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70" windowWidth="24915" windowHeight="11355"/>
  </bookViews>
  <sheets>
    <sheet name="Fig. 5.1.1" sheetId="34" r:id="rId1"/>
    <sheet name="Fig.5.3.1-5.3.12" sheetId="35" r:id="rId2"/>
    <sheet name="Tav 5.2.1" sheetId="40" r:id="rId3"/>
    <sheet name="Tav. 5.2.2" sheetId="41" state="hidden" r:id="rId4"/>
    <sheet name="Tav 5.2.2" sheetId="42" r:id="rId5"/>
    <sheet name="Tav 5.3.1" sheetId="32" r:id="rId6"/>
    <sheet name="Tav 5.3.2" sheetId="26" r:id="rId7"/>
    <sheet name="Tav 5.3.3" sheetId="27" r:id="rId8"/>
    <sheet name="Tav 5.3.4" sheetId="28" r:id="rId9"/>
    <sheet name="Tav 5.3.5" sheetId="29" r:id="rId10"/>
    <sheet name="Tav 5.3.6" sheetId="30" r:id="rId11"/>
    <sheet name="Tav 5.3.7" sheetId="31" r:id="rId12"/>
    <sheet name="Tav 5.3.8" sheetId="36" r:id="rId13"/>
    <sheet name="Tav 5.3.9" sheetId="37" r:id="rId14"/>
    <sheet name="Tav 5.3.10" sheetId="38" r:id="rId15"/>
  </sheets>
  <definedNames>
    <definedName name="_xlnm._FilterDatabase" localSheetId="6" hidden="1">'Tav 5.3.2'!#REF!</definedName>
    <definedName name="_xlnm._FilterDatabase" localSheetId="9" hidden="1">'Tav 5.3.5'!#REF!</definedName>
    <definedName name="ranew">#REF!</definedName>
    <definedName name="ranew2">#REF!</definedName>
  </definedNames>
  <calcPr calcId="145621"/>
</workbook>
</file>

<file path=xl/calcChain.xml><?xml version="1.0" encoding="utf-8"?>
<calcChain xmlns="http://schemas.openxmlformats.org/spreadsheetml/2006/main">
  <c r="G131" i="38" l="1"/>
  <c r="G180" i="38" l="1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64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G150" i="38"/>
  <c r="G149" i="38"/>
  <c r="G148" i="38"/>
  <c r="G147" i="38"/>
  <c r="G146" i="38"/>
  <c r="G145" i="38"/>
  <c r="G144" i="38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39" i="37" l="1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5" i="36" l="1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</calcChain>
</file>

<file path=xl/sharedStrings.xml><?xml version="1.0" encoding="utf-8"?>
<sst xmlns="http://schemas.openxmlformats.org/spreadsheetml/2006/main" count="865" uniqueCount="429">
  <si>
    <t>%</t>
  </si>
  <si>
    <t>Missione</t>
  </si>
  <si>
    <t>Amministrazione generale e supporto alla rappresentanza generale di Governo e dello Stato sul territorio</t>
  </si>
  <si>
    <t>Relazioni finanziarie con le autonomie territoriali</t>
  </si>
  <si>
    <t>L'Italia in Europa e nel mondo</t>
  </si>
  <si>
    <t>Difesa e sicurezza del territorio</t>
  </si>
  <si>
    <t>Giustizia</t>
  </si>
  <si>
    <t>Ordine pubblico e sicurezza</t>
  </si>
  <si>
    <t>Soccorso civile</t>
  </si>
  <si>
    <t>Agricoltura, politiche agroalimentari e pesca</t>
  </si>
  <si>
    <t>Energia e diversificazione delle fonti energetiche</t>
  </si>
  <si>
    <t>Competitivita' e sviluppo delle imprese</t>
  </si>
  <si>
    <t>Regolazione dei mercati</t>
  </si>
  <si>
    <t>Diritto alla mobilita' e sviluppo dei sistemi di trasporto</t>
  </si>
  <si>
    <t>Infrastrutture pubbliche e logistica</t>
  </si>
  <si>
    <t>Comunicazioni</t>
  </si>
  <si>
    <t>Commercio internazionale ed internazionalizzazione del sistema produttivo</t>
  </si>
  <si>
    <t>Ricerca e innovazione</t>
  </si>
  <si>
    <t>Sviluppo sostenibile e tutela del territorio e dell'ambiente</t>
  </si>
  <si>
    <t>Casa e assetto urbanistico</t>
  </si>
  <si>
    <t>Tutela della salute</t>
  </si>
  <si>
    <t>Tutela e valorizzazione dei beni e attivita' culturali e paesaggistici</t>
  </si>
  <si>
    <t>Istruzione scolastica</t>
  </si>
  <si>
    <t>Istruzione universitaria e formazione post-universitaria</t>
  </si>
  <si>
    <t>Diritti sociali, politiche sociali e famiglia</t>
  </si>
  <si>
    <t>Politiche previdenziali</t>
  </si>
  <si>
    <t>Politiche per il lavoro</t>
  </si>
  <si>
    <t>Immigrazione, accoglienza e garanzia dei diritti</t>
  </si>
  <si>
    <t>Politiche economico-finanziarie e di bilancio</t>
  </si>
  <si>
    <t>Turismo</t>
  </si>
  <si>
    <t>Servizi istituzionali e generali delle amministrazioni pubbliche</t>
  </si>
  <si>
    <t>MINISTERO DELLA SALUTE</t>
  </si>
  <si>
    <t>MINISTERO DEI BENI E DELLE ATTIVITA' CULTURALI E DEL TURISMO</t>
  </si>
  <si>
    <t>MINISTERO DELLE POLITICHE AGRICOLE ALIMENTARI E FORESTALI</t>
  </si>
  <si>
    <t>MINISTERO DELLA DIFESA</t>
  </si>
  <si>
    <t>MINISTERO DELLE INFRASTRUTTURE E DEI TRASPORTI</t>
  </si>
  <si>
    <t>MINISTERO DELL'AMBIENTE E DELLA TUTELA DEL TERRITORIO E DEL MARE</t>
  </si>
  <si>
    <t>MINISTERO DELL'INTERNO</t>
  </si>
  <si>
    <t>MINISTERO DELL'ISTRUZIONE, DELL'UNIVERSITA' E DELLA RICERCA</t>
  </si>
  <si>
    <t>MINISTERO DEGLI AFFARI ESTERI E DELLA COOPERAZIONE INTERNAZIONALE</t>
  </si>
  <si>
    <t>MINISTERO DELLA GIUSTIZIA</t>
  </si>
  <si>
    <t>MINISTERO DEL LAVORO E DELLE POLITICHE SOCIALI</t>
  </si>
  <si>
    <t>MINISTERO DELLO SVILUPPO ECONOMICO</t>
  </si>
  <si>
    <t>MINISTERO DELL'ECONOMIA E DELLE FINANZE</t>
  </si>
  <si>
    <t>Codice</t>
  </si>
  <si>
    <t>Voci delle classificazione</t>
  </si>
  <si>
    <t xml:space="preserve"> Stanziamento definitivo di competenza</t>
  </si>
  <si>
    <t>Impegnato a rendiconto</t>
  </si>
  <si>
    <t xml:space="preserve"> Stanziamento definitivo di cassa</t>
  </si>
  <si>
    <t xml:space="preserve">Totale pagato </t>
  </si>
  <si>
    <t>Milioni di euro</t>
  </si>
  <si>
    <t>Neutrali rispetto al genere</t>
  </si>
  <si>
    <t>Destinate a ridurre le diseguaglianze di genere</t>
  </si>
  <si>
    <t>Sensibili al genere</t>
  </si>
  <si>
    <t>Totale spese</t>
  </si>
  <si>
    <t>Eventuali imprecisioni derivano da arrotondamenti.</t>
  </si>
  <si>
    <t>Codice Categoria Economica</t>
  </si>
  <si>
    <t>Categoria Economica</t>
  </si>
  <si>
    <t xml:space="preserve">Spese neutrali al genere </t>
  </si>
  <si>
    <t>Spese destinate a ridurre le diseguaglianze di genere</t>
  </si>
  <si>
    <t xml:space="preserve">Spese sensibili al genere </t>
  </si>
  <si>
    <t>Totale Categoria Spese</t>
  </si>
  <si>
    <t>REDDITI DA LAVORO DIPENDENTE</t>
  </si>
  <si>
    <t>CONSUMI INTERMEDI</t>
  </si>
  <si>
    <t>IMPOSTE PAGATE SULLA PRODUZIONE</t>
  </si>
  <si>
    <t>TRASFERIMENTI CORRENTI AD AMMINISTRAZIONI PUBBLICHE</t>
  </si>
  <si>
    <t>TRASFERIMENTI CORRENTI A FAMIGLIE E ISTITUZIONI SOCIALI PRIVATE</t>
  </si>
  <si>
    <t>TRASFERIMENTI CORRENTI A IMPRESE</t>
  </si>
  <si>
    <t>TRASFERIMENTI CORRENTI A ESTERO</t>
  </si>
  <si>
    <t>RISORSE PROPRIE UNIONE EUROPEA</t>
  </si>
  <si>
    <t>INTERESSI PASSIVI E REDDITI DA CAPITALE</t>
  </si>
  <si>
    <t>POSTE CORRETTIVE E COMPENSATIVE</t>
  </si>
  <si>
    <t>AMMORTAMENTI</t>
  </si>
  <si>
    <t>ALTRE USCITE CORRENTI</t>
  </si>
  <si>
    <t>INVESTIMENTI FISSI LORDI E ACQUISTI DI TERRENI</t>
  </si>
  <si>
    <t>CONTRIBUTI AGLI INVESTIMENTI</t>
  </si>
  <si>
    <t>CONTRIBUTI AGLI INVESTIMENTI AD IMPRESE</t>
  </si>
  <si>
    <t>CONTRIBUTI AGLI INVESTIMENTI A FAMIGLIE E ISTITUZIONI SOCIALI PRIVATE</t>
  </si>
  <si>
    <t>CONTRIBUTI AGLI INVESTIMENTI A ESTERO</t>
  </si>
  <si>
    <t>ALTRI TRASFERIMENTI IN CONTO CAPITALE</t>
  </si>
  <si>
    <t>ACQUISIZIONI DI ATTIVITA' FINANZIARIE</t>
  </si>
  <si>
    <t>RIMBORSO PASSIVITA' FINANZIARIE</t>
  </si>
  <si>
    <t>Totale complessivo</t>
  </si>
  <si>
    <t>Titolo</t>
  </si>
  <si>
    <t>Codice Categoria  Economica</t>
  </si>
  <si>
    <t xml:space="preserve"> Categoria Economica</t>
  </si>
  <si>
    <t xml:space="preserve">Stanziamento definitivo di competenza 2016 </t>
  </si>
  <si>
    <t>Impegnato a Rendiconto 2016</t>
  </si>
  <si>
    <t>Stanziamento definitivo di cassa 2016</t>
  </si>
  <si>
    <t>Somma di Totale Pagato 2016</t>
  </si>
  <si>
    <t>Miloni di euro</t>
  </si>
  <si>
    <t>TITOLO I - SPESE CORRENTI</t>
  </si>
  <si>
    <t>TITOLO I -  Totale</t>
  </si>
  <si>
    <t>TITOLO II - SPESE IN CONTO CAPITALE</t>
  </si>
  <si>
    <t>TITOLO II -  Totale</t>
  </si>
  <si>
    <t>Totale spese finali al netto del TITOLO III</t>
  </si>
  <si>
    <t>TITOLO III - RIMBORSO PASSIVITA' FINANZIARIE</t>
  </si>
  <si>
    <t>Codice Missione</t>
  </si>
  <si>
    <t>Descrizione Missione</t>
  </si>
  <si>
    <t>Totale spesa missione</t>
  </si>
  <si>
    <t>Organi costituzionali, a rilevanza costituzionale e Presidenza del Consiglio dei ministri</t>
  </si>
  <si>
    <t>Sviluppo e riequilibrio territoriale</t>
  </si>
  <si>
    <t>Giovani e sport</t>
  </si>
  <si>
    <t>Fondi da ripartire</t>
  </si>
  <si>
    <t>Debito pubblico</t>
  </si>
  <si>
    <t>Totale missioni</t>
  </si>
  <si>
    <t>Programma</t>
  </si>
  <si>
    <t>Totale spese programma</t>
  </si>
  <si>
    <t xml:space="preserve">Stato di Previsione </t>
  </si>
  <si>
    <t>Descrizione Amministrazione Centrale</t>
  </si>
  <si>
    <t>Totale spesa ministero</t>
  </si>
  <si>
    <t>Class.ne Economica CE2</t>
  </si>
  <si>
    <t xml:space="preserve"> Amministrazione Centrale</t>
  </si>
  <si>
    <t>AMMINISTRAZIONI CENTRALI Totale</t>
  </si>
  <si>
    <t>AMMINISTRAZIONI LOCALI</t>
  </si>
  <si>
    <t>AMMINISTRAZIONI LOCALI Totale</t>
  </si>
  <si>
    <t>ENTI DI PREVIDENZA</t>
  </si>
  <si>
    <t>ENTI DI PREVIDENZA Totale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</si>
  <si>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</si>
  <si>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</si>
  <si>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</si>
  <si>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</si>
  <si>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</si>
  <si>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</si>
  <si>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</si>
  <si>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</si>
  <si>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</si>
  <si>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</si>
  <si>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</si>
  <si>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</si>
  <si>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</si>
  <si>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</si>
  <si>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</si>
  <si>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</si>
  <si>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</si>
  <si>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</si>
  <si>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</si>
  <si>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</si>
  <si>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</si>
  <si>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</si>
  <si>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</si>
  <si>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</si>
  <si>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</si>
  <si>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</si>
  <si>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</si>
  <si>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</si>
  <si>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</si>
  <si>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</si>
  <si>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</si>
  <si>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</si>
  <si>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</si>
  <si>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</si>
  <si>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01</t>
  </si>
  <si>
    <t>02</t>
  </si>
  <si>
    <t>04</t>
  </si>
  <si>
    <t>05</t>
  </si>
  <si>
    <t>06</t>
  </si>
  <si>
    <t>07</t>
  </si>
  <si>
    <t>08</t>
  </si>
  <si>
    <t>09</t>
  </si>
  <si>
    <t>03</t>
  </si>
  <si>
    <t>10</t>
  </si>
  <si>
    <t>11</t>
  </si>
  <si>
    <t>12</t>
  </si>
  <si>
    <t>21</t>
  </si>
  <si>
    <t>22</t>
  </si>
  <si>
    <t>23</t>
  </si>
  <si>
    <t>24</t>
  </si>
  <si>
    <t>25</t>
  </si>
  <si>
    <t>26</t>
  </si>
  <si>
    <t>31</t>
  </si>
  <si>
    <t>61</t>
  </si>
  <si>
    <t>Fonte: Conto consuntivo dello Stato 2017 riclassificato secondo una prospettiva di genere in base ai criteri indicati nella Circolare RGS n. 15 del 2018.</t>
  </si>
  <si>
    <t xml:space="preserve">AMMINISTRAZIONI CENTRALI </t>
  </si>
  <si>
    <t>001 Organi costituzionali, a rilevanza costituzionale e Presidenza del Consiglio dei ministri</t>
  </si>
  <si>
    <t>001 Organi costituzionali</t>
  </si>
  <si>
    <t>003 Presidenza del Consiglio dei Ministri</t>
  </si>
  <si>
    <t>002 Amministrazione generale e supporto alla rappresentanza generale di Governo e dello Stato sul territorio</t>
  </si>
  <si>
    <t>002 Attuazione da parte delle Prefetture - Uffici Territoriali del Governo delle missioni del Ministero dell'Interno sul territorio</t>
  </si>
  <si>
    <t>003 Relazioni finanziarie con le autonomie territoriali</t>
  </si>
  <si>
    <t>001 Erogazioni a Enti territoriali per interventi di settore</t>
  </si>
  <si>
    <t>004 Federalismo amministrativo</t>
  </si>
  <si>
    <t>005 Compartecipazione e regolazioni contabili ed altri trasferimenti alle autonomie speciali</t>
  </si>
  <si>
    <t>006 Concorso dello Stato al finanziamento della spesa sanitaria</t>
  </si>
  <si>
    <t>007 Rapporti finanziari con Enti territoriali</t>
  </si>
  <si>
    <t>008 Gestione dell'albo dei segretari comunali e provinciali</t>
  </si>
  <si>
    <t>009 Interventi e cooperazione istituzionale nei confronti delle autonomie locali</t>
  </si>
  <si>
    <t>010 Elaborazione, quantificazione e assegnazione delle risorse finanziarie da attribuire agli enti locali</t>
  </si>
  <si>
    <t>004 L'Italia in Europa e nel mondo</t>
  </si>
  <si>
    <t>001 Protocollo internazionale</t>
  </si>
  <si>
    <t>002 Cooperazione allo sviluppo</t>
  </si>
  <si>
    <t>004 Cooperazione economica e relazioni internazionali</t>
  </si>
  <si>
    <t>006 Promozione della pace e sicurezza internazionale</t>
  </si>
  <si>
    <t>007 Integrazione europea</t>
  </si>
  <si>
    <t>008 Italiani nel mondo e politiche migratorie</t>
  </si>
  <si>
    <t>009 Promozione del sistema Paese</t>
  </si>
  <si>
    <t>010 Partecipazione italiana alle politiche di bilancio in ambito UE</t>
  </si>
  <si>
    <t>011 Politica economica e finanziaria in ambito internazionale</t>
  </si>
  <si>
    <t>012 Presenza dello Stato all'estero tramite le strutture diplomatico-consolari</t>
  </si>
  <si>
    <t>013 Rappresentanza all'estero e servizi ai cittadini e alle imprese</t>
  </si>
  <si>
    <t>014 Coordinamento dell'Amministrazione in ambito internazionale</t>
  </si>
  <si>
    <t>015 Comunicazione in ambito internazionale</t>
  </si>
  <si>
    <t>017 Sicurezza delle strutture in Italia e all'estero e controlli ispettivi.</t>
  </si>
  <si>
    <t>005 Difesa e sicurezza del territorio</t>
  </si>
  <si>
    <t>001 Approntamento e impiego Carabinieri per la difesa e la sicurezza</t>
  </si>
  <si>
    <t>002 Approntamento e impiego delle forze terrestri</t>
  </si>
  <si>
    <t>003 Approntamento e impiego delle forze navali</t>
  </si>
  <si>
    <t>004 Approntamento e impiego delle forze aeree</t>
  </si>
  <si>
    <t>006 Pianificazione generale delle Forze Armate e approvvigionamenti militari</t>
  </si>
  <si>
    <t>008 Missioni internazionali</t>
  </si>
  <si>
    <t>006 Giustizia</t>
  </si>
  <si>
    <t>001 Amministrazione penitenziaria</t>
  </si>
  <si>
    <t>002 Giustizia civile e penale</t>
  </si>
  <si>
    <t>003 Giustizia minorile e di comunita'</t>
  </si>
  <si>
    <t>005 Giustizia tributaria</t>
  </si>
  <si>
    <t>006 Servizi di gestione amministrativa per l'attivita' giudiziaria</t>
  </si>
  <si>
    <t>007 Giustizia amministrativa</t>
  </si>
  <si>
    <t>008 Autogoverno della magistratura</t>
  </si>
  <si>
    <t>007 Ordine pubblico e sicurezza</t>
  </si>
  <si>
    <t>004 Sicurezza democratica</t>
  </si>
  <si>
    <t>005 Concorso della Guardia di Finanza alla sicurezza pubblica</t>
  </si>
  <si>
    <t>007 Sicurezza e controllo nei mari, nei porti e sulle coste</t>
  </si>
  <si>
    <t>008 Contrasto al crimine, tutela dell'ordine e della sicurezza pubblica</t>
  </si>
  <si>
    <t>009 Servizio permanente dell'Arma dei Carabinieri per la tutela dell'ordine e la sicurezza pubblica</t>
  </si>
  <si>
    <t>010 Pianificazione e coordinamento Forze di polizia</t>
  </si>
  <si>
    <t>008 Soccorso civile</t>
  </si>
  <si>
    <t>002 Gestione del sistema nazionale di difesa civile</t>
  </si>
  <si>
    <t>003 Prevenzione dal rischio e soccorso pubblico</t>
  </si>
  <si>
    <t>004 Interventi per pubbliche calamita'</t>
  </si>
  <si>
    <t>005 Protezione civile</t>
  </si>
  <si>
    <t>009 Agricoltura, politiche agroalimentari e pesca</t>
  </si>
  <si>
    <t>002 Politiche europee ed internazionali e dello sviluppo rurale</t>
  </si>
  <si>
    <t>005 Vigilanza, prevenzione e repressione frodi nel settore agricolo, agroalimentare, agroindustriale e forestale</t>
  </si>
  <si>
    <t>006 Politiche competitive, della qualita' agroalimentare, della pesca, dell'ippica e mezzi tecnici di produzione</t>
  </si>
  <si>
    <t>010 Energia e diversificazione delle fonti energetiche</t>
  </si>
  <si>
    <t>006 Sicurezza approvvigionamento, infrastrutture gas e petrolio e relativi mercati, relazioni comunitarie ed internazionali nel settore energetico</t>
  </si>
  <si>
    <t>007 Regolamentazione del settore elettrico, nucleare, delle energie rinnovabili e dell'efficienza energetica, ricerca per lo sviluppo sostenibile</t>
  </si>
  <si>
    <t>008 Innovazione, regolamentazione tecnica, gestione e controllo delle risorse del sottosuolo</t>
  </si>
  <si>
    <t>011 Competitivita' e sviluppo delle imprese</t>
  </si>
  <si>
    <t>005 Promozione e attuazione di politiche di sviluppo, competitivita' e innovazione, di responsabilita' sociale d'impresa e movimento cooperativo</t>
  </si>
  <si>
    <t>006 Vigilanza sugli enti, sul sistema cooperativo e sulle gestioni commissariali</t>
  </si>
  <si>
    <t>007 Incentivazione del sistema produttivo</t>
  </si>
  <si>
    <t>008 Incentivi alle imprese per interventi di sostegno</t>
  </si>
  <si>
    <t>009 Interventi di sostegno tramite il sistema della fiscalita'</t>
  </si>
  <si>
    <t>010 Lotta alla contraffazione e tutela della proprieta' industriale</t>
  </si>
  <si>
    <t>011 Coordinamento azione amministrativa, attuazione di indirizzi e programmi per favorire competitivita' e sviluppo delle imprese, dei servizi di comunicazione e del settore energetico</t>
  </si>
  <si>
    <t>012 Regolazione dei mercati</t>
  </si>
  <si>
    <t>004 Vigilanza sui mercati e sui prodotti, promozione della concorrenza e tutela dei consumatori</t>
  </si>
  <si>
    <t>013 Diritto alla mobilita' e sviluppo dei sistemi di trasporto</t>
  </si>
  <si>
    <t>001 Sviluppo e sicurezza della mobilita' stradale</t>
  </si>
  <si>
    <t>002 Autotrasporto ed intermodalita'</t>
  </si>
  <si>
    <t>004 Sviluppo e sicurezza del trasporto aereo</t>
  </si>
  <si>
    <t>005 Sistemi ferroviari, sviluppo e sicurezza del trasporto ferroviario</t>
  </si>
  <si>
    <t>006 Sviluppo e sicurezza della mobilita' locale</t>
  </si>
  <si>
    <t>008 Sostegno allo sviluppo del trasporto</t>
  </si>
  <si>
    <t>009 Sviluppo e sicurezza della navigazione e del trasporto marittimo e per vie d'acqua interne</t>
  </si>
  <si>
    <t>014 Infrastrutture pubbliche e logistica</t>
  </si>
  <si>
    <t>005 Sistemi idrici, idraulici ed elettrici</t>
  </si>
  <si>
    <t>008 Opere pubbliche e infrastrutture</t>
  </si>
  <si>
    <t>009 Sicurezza, vigilanza e regolamentazione in materia di opere pubbliche e delle costruzioni</t>
  </si>
  <si>
    <t>010 Opere strategiche, edilizia statale ed interventi speciali e per pubbliche calamita'</t>
  </si>
  <si>
    <t>011 Sistemi stradali, autostradali ed intermodali</t>
  </si>
  <si>
    <t>015 Comunicazioni</t>
  </si>
  <si>
    <t>003 Servizi postali</t>
  </si>
  <si>
    <t>004 Sostegno all'editoria</t>
  </si>
  <si>
    <t>005 Pianificazione, regolamentazione, vigilanza e controllo delle comunicazioni elettroniche e radiodiffusione, riduzione inquinamento elettromagnetico</t>
  </si>
  <si>
    <t>008 Servizi di Comunicazione Elettronica, di Radiodiffusione e Postali</t>
  </si>
  <si>
    <t>009 Attivita' territoriali in materia di comunicazioni e di vigilanza sui mercati e sui prodotti</t>
  </si>
  <si>
    <t>016 Commercio internazionale ed internazionalizzazione del sistema produttivo</t>
  </si>
  <si>
    <t>004 Politica commerciale in ambito internazionale</t>
  </si>
  <si>
    <t>005 Sostegno all'internazionalizzazione delle imprese e promozione del made in Italy</t>
  </si>
  <si>
    <t>017 Ricerca e innovazione</t>
  </si>
  <si>
    <t>003 Ricerca in materia ambientale</t>
  </si>
  <si>
    <t>004 Ricerca educazione e formazione in materia di beni e attivita' culturali</t>
  </si>
  <si>
    <t>015 Ricerca di base e applicata</t>
  </si>
  <si>
    <t>018 Ricerca, innovazione, tecnologie e servizi per lo sviluppo delle comunicazioni e della societa' dell'informazione</t>
  </si>
  <si>
    <t>020 Ricerca per il settore della sanita' pubblica</t>
  </si>
  <si>
    <t>021 Ricerca per il settore zooprofilattico</t>
  </si>
  <si>
    <t>022 Ricerca scientifica e tecnologica di base e applicata</t>
  </si>
  <si>
    <t>018 Sviluppo sostenibile e tutela del territorio e dell'ambiente</t>
  </si>
  <si>
    <t>003 Valutazioni e autorizzazioni ambientali</t>
  </si>
  <si>
    <t>005 Sviluppo sostenibile, rapporti e attività internazionali e danno ambientale</t>
  </si>
  <si>
    <t>008 Vigilanza, prevenzione e repressione in ambito ambientale</t>
  </si>
  <si>
    <t>011 Coordinamento generale, informazione e comunicazione</t>
  </si>
  <si>
    <t>012 Gestione delle risorse idriche, tutela del territorio e bonifiche</t>
  </si>
  <si>
    <t>013 Tutela e conservazione della fauna e della flora, salvaguardia della biodiversita' e dell'ecosistema marino</t>
  </si>
  <si>
    <t>014 Sostegno allo sviluppo sostenibile</t>
  </si>
  <si>
    <t>015 Prevenzione e gestione dei rifiuti, prevenzione degli inquinamenti</t>
  </si>
  <si>
    <t>016 Programmi e interventi per il governo dei cambiamenti climatici, gestione ambientale ed energie rinnovabili</t>
  </si>
  <si>
    <t>017 Approntamento e impiego Carabinieri per la tutela forestale, ambientale e agroalimentare</t>
  </si>
  <si>
    <t>019 Casa e assetto urbanistico</t>
  </si>
  <si>
    <t>001 Edilizia abitativa e politiche territoriali</t>
  </si>
  <si>
    <t>002 Politiche abitative, urbane e territoriali</t>
  </si>
  <si>
    <t>020 Tutela della salute</t>
  </si>
  <si>
    <t>001 Prevenzione e promozione della salute umana ed assistenza sanitaria al personale navigante e aeronavigante</t>
  </si>
  <si>
    <t>002 Sanita' pubblica veterinaria</t>
  </si>
  <si>
    <t>003 Programmazione del Servizio Sanitario Nazionale per l'erogazione dei Livelli Essenziali di Assistenza</t>
  </si>
  <si>
    <t>004 Regolamentazione e vigilanza in materia di prodotti farmaceutici ed altri prodotti sanitari ad uso umano</t>
  </si>
  <si>
    <t>005 Vigilanza, prevenzione e repressione nel settore sanitario</t>
  </si>
  <si>
    <t>006 Comunicazione e promozione per la tutela della salute umana e della sanita' pubblica veterinaria e attivita' e coordinamento in ambito internazionale</t>
  </si>
  <si>
    <t>007 Vigilanza sugli enti e sicurezza delle cure</t>
  </si>
  <si>
    <t>008 Sicurezza degli alimenti e nutrizione</t>
  </si>
  <si>
    <t>009 Attivita' consultiva per la tutela della salute</t>
  </si>
  <si>
    <t>010 Sistemi informativi per la tutela della salute e il governo del Servizio Sanitario Nazionale</t>
  </si>
  <si>
    <t>011 Regolamentazione e vigilanza  delle professioni sanitarie</t>
  </si>
  <si>
    <t>012 Coordinamento generale in materia di tutela della salute, innovazione e politiche internazionali</t>
  </si>
  <si>
    <t>021 Tutela e valorizzazione dei beni e attivita' culturali e paesaggistici</t>
  </si>
  <si>
    <t>002 Sostegno, valorizzazione e tutela del settore dello spettacolo dal vivo</t>
  </si>
  <si>
    <t>005 Vigilanza, prevenzione e repressione in materia di patrimonio culturale</t>
  </si>
  <si>
    <t>006 Tutela dei beni archeologici</t>
  </si>
  <si>
    <t>009 Tutela e valorizzazione dei beni archivistici</t>
  </si>
  <si>
    <t>010 Tutela e valorizzazione dei beni librari, promozione e sostegno del libro e dell'editoria</t>
  </si>
  <si>
    <t>012 Tutela delle belle arti e tutela e valorizzazione del paesaggio</t>
  </si>
  <si>
    <t>013 Valorizzazione del patrimonio culturale e coordinamento del sistema museale</t>
  </si>
  <si>
    <t>014 Coordinamento ed indirizzo per la salvaguardia del patrimonio culturale</t>
  </si>
  <si>
    <t>015 Tutela del patrimonio culturale</t>
  </si>
  <si>
    <t>016 Tutela e promozione dell'arte e dell'architettura contemporanea e delle periferie urbane</t>
  </si>
  <si>
    <t>018 Sostegno, valorizzazione e tutela del settore cinema e audiovisivo</t>
  </si>
  <si>
    <t>022 Istruzione scolastica</t>
  </si>
  <si>
    <t>001 Programmazione e coordinamento dell'istruzione scolastica</t>
  </si>
  <si>
    <t>008 Iniziative per lo sviluppo del sistema istruzione scolastica e per il diritto allo studio</t>
  </si>
  <si>
    <t>009 Istituzioni scolastiche non statali</t>
  </si>
  <si>
    <t>015 Istruzione post-secondaria, degli adulti e livelli essenziali per l'istruzione e formazione professionale</t>
  </si>
  <si>
    <t>016 Realizzazione degli indirizzi e delle politiche in ambito territoriale in materia di istruzione</t>
  </si>
  <si>
    <t>017 Istruzione del primo ciclo</t>
  </si>
  <si>
    <t>018 Istruzione del secondo ciclo</t>
  </si>
  <si>
    <t>019 Reclutamento e aggiornamento dei dirigenti scolastici e del personale scolastico per l'istruzione</t>
  </si>
  <si>
    <t>023 Istruzione universitaria e formazione post-universitaria</t>
  </si>
  <si>
    <t>001 Diritto allo studio nell'istruzione universitaria</t>
  </si>
  <si>
    <t>002 Istituzioni dell'Alta Formazione Artistica, Musicale e Coreutica</t>
  </si>
  <si>
    <t>003 Sistema universitario e formazione post-universitaria</t>
  </si>
  <si>
    <t>024 Diritti sociali, politiche sociali e famiglia</t>
  </si>
  <si>
    <t>002 Terzo settore (associazionismo, volontariato, Onlus e formazioni sociali) e responsabilita' sociale delle imprese e delle organizzazioni</t>
  </si>
  <si>
    <t>005 Protezione sociale per particolari categorie</t>
  </si>
  <si>
    <t>006 Garanzia dei diritti dei cittadini</t>
  </si>
  <si>
    <t>011 Sostegno in favore di pensionati di guerra ed assimilati, perseguitati politici e razziali</t>
  </si>
  <si>
    <t>012 Trasferimenti assistenziali a enti previdenziali, finanziamento nazionale spesa sociale, programmazione, monitoraggio e valutazione politiche sociali e di inclusione attiva</t>
  </si>
  <si>
    <t>025 Politiche previdenziali</t>
  </si>
  <si>
    <t>002 Previdenza obbligatoria e complementare, sicurezza sociale - trasferimenti agli enti ed organismi interessati</t>
  </si>
  <si>
    <t>003 Previdenza obbligatoria e complementare, assicurazioni sociali</t>
  </si>
  <si>
    <t>026 Politiche per il lavoro</t>
  </si>
  <si>
    <t>006 Politiche passive del lavoro e incentivi all'occupazione</t>
  </si>
  <si>
    <t>007 Coordinamento e integrazione delle politiche del lavoro e delle politiche sociali, innovazione e coordinamento amministrativo</t>
  </si>
  <si>
    <t>008 Politiche di regolamentazione in materia di rapporti di lavoro</t>
  </si>
  <si>
    <t>009 Contrasto al lavoro nero e irregolare, prevenzione e osservanza delle norme di legislazione sociale e del lavoro</t>
  </si>
  <si>
    <t>010 Politiche attive del lavoro, rete dei servizi per il lavoro e la formazione</t>
  </si>
  <si>
    <t>012 Sistemi informativi per il monitoraggio e lo sviluppo delle politiche sociali e del lavoro e servizi di comunicazione istituzionale</t>
  </si>
  <si>
    <t>027 Immigrazione, accoglienza e garanzia dei diritti</t>
  </si>
  <si>
    <t>002 Flussi migratori, interventi per lo sviluppo della coesione sociale, garanzia dei diritti, rapporti con le confessioni religiose</t>
  </si>
  <si>
    <t>006 Flussi migratori per motivi di lavoro e politiche di integrazione sociale delle persone immigrate</t>
  </si>
  <si>
    <t>007 Rapporti con le confessioni religiose</t>
  </si>
  <si>
    <t>028 Sviluppo e riequilibrio territoriale</t>
  </si>
  <si>
    <t>004 Sostegno alle politiche nazionali e comunitarie rivolte a promuovere la crescita ed il superamento degli squilibri socio-economici territoriali</t>
  </si>
  <si>
    <t>029 Politiche economico-finanziarie e di bilancio e tutela della finanza pubblica</t>
  </si>
  <si>
    <t>001 Regolazione e coordinamento del sistema della fiscalita'</t>
  </si>
  <si>
    <t>003 Prevenzione e repressione delle frodi e delle violazioni agli obblighi fiscali</t>
  </si>
  <si>
    <t>004 Regolamentazione e vigilanza sul settore finanziario</t>
  </si>
  <si>
    <t>005 Regolazioni contabili, restituzioni e rimborsi d'imposte</t>
  </si>
  <si>
    <t>006 Analisi e programmazione economico-finanziaria e gestione del debito e degli interventi finanziari</t>
  </si>
  <si>
    <t>007 Analisi, monitoraggio e controllo della finanza pubblica e politiche di bilancio</t>
  </si>
  <si>
    <t>008 Supporto all'azione di controllo, vigilanza e amministrazione generale della Ragioneria generale dello Stato sul territorio</t>
  </si>
  <si>
    <t>009 Servizi finanziari e monetazione</t>
  </si>
  <si>
    <t>010 Accertamento e riscossione delle entrate e gestione dei beni immobiliari dello Stato</t>
  </si>
  <si>
    <t>011 Giurisdizione e controllo dei conti pubblici</t>
  </si>
  <si>
    <t>012 Oneri finanziari relativi alla gestione della tesoreria</t>
  </si>
  <si>
    <t>030 Giovani e sport</t>
  </si>
  <si>
    <t>001 Attivita' ricreative e sport</t>
  </si>
  <si>
    <t>002 Incentivazione e sostegno alla gioventu'</t>
  </si>
  <si>
    <t>031 Turismo</t>
  </si>
  <si>
    <t>001 Sviluppo e competitivita' del turismo</t>
  </si>
  <si>
    <t>032 Servizi istituzionali e generali delle amministrazioni pubbliche</t>
  </si>
  <si>
    <t>002 Indirizzo politico</t>
  </si>
  <si>
    <t>003 Servizi e affari generali per le amministrazioni di competenza</t>
  </si>
  <si>
    <t>004 Servizi generali delle strutture pubbliche preposte ad attivita' formative e ad altre attivita' trasversali per le pubbliche amministrazioni</t>
  </si>
  <si>
    <t>005 Rappresentanza, difesa in giudizio e consulenza legale in favore delle Amministrazioni dello Stato e degli enti autorizzati</t>
  </si>
  <si>
    <t>006 Interventi non direttamente connessi con l'operativita' dello Strumento Militare</t>
  </si>
  <si>
    <t>007 Servizi per le pubbliche amministrazioni nell'area degli acquisti e del trattamento economico del personale</t>
  </si>
  <si>
    <t>033 Fondi da ripartire</t>
  </si>
  <si>
    <t>001 Fondi da assegnare</t>
  </si>
  <si>
    <t>002 Fondi di riserva e speciali</t>
  </si>
  <si>
    <t>034 Debito pubblico</t>
  </si>
  <si>
    <t>001 Oneri per il servizio del debito statale</t>
  </si>
  <si>
    <t>002 Rimborsi del debito statale</t>
  </si>
  <si>
    <t xml:space="preserve">Totale complessivo </t>
  </si>
  <si>
    <t xml:space="preserve"> </t>
  </si>
  <si>
    <t>Totale</t>
  </si>
  <si>
    <t xml:space="preserve">Neutrali al genere </t>
  </si>
  <si>
    <t xml:space="preserve">Sensibili al genere </t>
  </si>
  <si>
    <t>Amministrazione</t>
  </si>
  <si>
    <t>Fonte: Elaborazioni su Conto consuntivo dello Stato 2017</t>
  </si>
  <si>
    <t>Figura 5.1.1: Riclassificazione delle spese secondo una prospettiva di genere a livello di piano gestionale</t>
  </si>
  <si>
    <t xml:space="preserve">Figura 5.3.1: Spese del bilancio Stato (al netto delle spese del personale dei programmi del bilancio) riclassificate secondo una prospettiva di genere. Impegnato a rendiconto 2017. Miliardi di euro e percentuale. </t>
  </si>
  <si>
    <t xml:space="preserve">Figura 5.3.4: Spese destinate a ridurre le disuguaglianze di genere (al netto delle spese del personale dei programmi del bilancio) per categoria economica. Impegnato a rendiconto 2017. Miliardi di euro e percentuale.  </t>
  </si>
  <si>
    <t xml:space="preserve">Figura 5.3.5: Spese destinate a ridurre le diseguaglianze di genere (al netto delle spese del personale dei programmi del bilancio): trasferimenti correnti ad amministrazioni pubbliche. Impegnato a rendiconto 2017. Miliardi di euro e percentuale.  </t>
  </si>
  <si>
    <t>Figura 5.3.6.: Spese sensibili al genere per categoria economica (al netto delle spese del personale dei programmi del bilancio) . Impegnato a rendiconto  2017. Miliardi di euro e percentuale.</t>
  </si>
  <si>
    <t>Figura 5.3.7: Spese sensibili al genere per Missione (al netto delle spese del personale dei programmi del bilancio). Impegnato a rendiconto 2017. Miliardi di euro e percentuale.</t>
  </si>
  <si>
    <t>Figura 5.3.8: Impegnato a rendiconto 2017 (al netto delle spese del personale dei programmi del bilancio) per Ministero e classificazione di genere.</t>
  </si>
  <si>
    <t>Figura 5.3.10: Spese neutrali al genere (al netto delle spese del personale dei programmi del bilancio) per titolo.  Impegnato a rendiconto 2017. Miliardi di euro e percentuale.</t>
  </si>
  <si>
    <t>Tavola 5.3.1: Spese delle amministrazioni centrali dello Stato (al netto delle spese per il personale dei programmi del bilancio) secondo una prospettiva di genere. Impegnato a rendiconto 2017. Milioni di euro e percentuali.</t>
  </si>
  <si>
    <t>Tavola 5.3.2: Spese delle amministrazioni centrali dello Stato (al netto delle spese per il personale dei programmi del bilancio) secondo una prospettiva di genere per categoria economica. Impegnato a rendiconto 2017. Milioni di euro.</t>
  </si>
  <si>
    <t xml:space="preserve">Tavola 5.3.3: Spese neutrali rispetto al genere (al netto delle spese per il personale dei programmi del bilancio) per titolo e categoria economica. Esercizio 2017. Milioni di euro e percentuali. </t>
  </si>
  <si>
    <t>Tavola 5.3.4: Spese delle amministrazioni centrali dello Stato (al netto delle spese per il personale dei programmi del bilancio) secondo una prospettiva di genere per missione. Impegnato a rendiconto 2017. Milioni di euro.</t>
  </si>
  <si>
    <t>Tavola 5.3.5: Spese delle amministrazioni centrali dello Stato (al netto delle spese per il personale dei programmi del bilancio) secondo una prospettiva di genere per missione e programma. Impegnato a rendiconto 2016. Milioni di euro.</t>
  </si>
  <si>
    <t xml:space="preserve">Tavola 5.3.6: Spese delle amministrazioni centrali dello Stato (al netto delle spese per il personale dei programmi del bilancio) secondo una prospettiva di genere e per Ministero. Impegnato a rendiconto 2017. Milioni di euro. </t>
  </si>
  <si>
    <t>Tavola 5.3.7: Spese destinate a ridurre le diseguaglianze di genere (al netto delle spese per il personale dei programmi del bilancio) : trasferimenti ad amministrazioni pubbliche per Ministero. Esercizio 2017. Milioni di euro e percentuali.</t>
  </si>
  <si>
    <t xml:space="preserve">Tavola 5.3.8: Ripartizione secondo una prospettiva di genere delle spese per il personale dei programmi del bilancio, per Ministero. Impegnato a rendiconto 2017. Milioni di euro. </t>
  </si>
  <si>
    <t xml:space="preserve">Tavola 5.3.10: Ripartizione secondo una prospettiva di genere delle spese per il personale dei programmi del bilancio, per Missione e Programma. Impegnato a rendiconto 2017. Milioni di euro. </t>
  </si>
  <si>
    <t xml:space="preserve">Amministrazione </t>
  </si>
  <si>
    <t>Totale PG</t>
  </si>
  <si>
    <t>PG classificati da RGS</t>
  </si>
  <si>
    <t>Integrazioni alla classificazione precompilata RGS</t>
  </si>
  <si>
    <t>rettifiche alla classificazione precompilata RGS</t>
  </si>
  <si>
    <t xml:space="preserve">Integrazioni </t>
  </si>
  <si>
    <t>% 
(sul totale dei PG non classificati da RGS)</t>
  </si>
  <si>
    <t>Rettifiche</t>
  </si>
  <si>
    <t>% 
 (sul totale dei PG classificati da RGS)</t>
  </si>
  <si>
    <t>Piani gestionali rettificati come neutrali</t>
  </si>
  <si>
    <t>Piani gestionali originariamente neutrali riclassificati in altra categoria</t>
  </si>
  <si>
    <t xml:space="preserve"> Numero PG</t>
  </si>
  <si>
    <t>% 
(sul totale dei PG rettificati)</t>
  </si>
  <si>
    <t>-</t>
  </si>
  <si>
    <t>Tavola 5.2.1: Integrazioni e di rettifiche alla classificazione precompilata RGS. Numero di piani
gestionali integrati o rettificati. Conto consuntivo del bilancio dello Stato 2017.</t>
  </si>
  <si>
    <t>Tavola 5.2.2: Rettifica alla classificazione precompilata RGS. Numero di piani gestionali rettificati
in neutrali rispetto al genere e numero di piani gestionali originariamente classificati come
neutrali rettificati in altra categoria. Conto consuntivo del bilancio dello Stato 2017.</t>
  </si>
  <si>
    <t xml:space="preserve">Figura 5.3.3: Spese destinate a ridurre le disuguaglianze di genere, per missione (al netto delle spese del personale dei programmi del bilancio). Impegnato a rendiconto 2017. Miliardi di euro e percentuale. </t>
  </si>
  <si>
    <t xml:space="preserve">Figura 5.3.2: Spese destinate a ridurre le disuguaglianze di genere (al netto delle spese del personale dei programmi del bilancio). Impegnato a rendiconto 2017. Milioni di euro e percentuale. </t>
  </si>
  <si>
    <t>Figura 5.3.9: Spese destinate a ridurre le disuguaglianze di genere (al netto delle spese del personale dei programmi del bilancio), per Ministero. Impegnato a rendiconto 2017. Miliardi di euro e percentuale.</t>
  </si>
  <si>
    <t xml:space="preserve">Figura 5.3.11: Ripartizione secondo una prospettiva di genere delle spese per il personale dei programmi del bilancio, per Ministero. Impegnato a rendiconto 2017. Miliardi di euro e percentuale. </t>
  </si>
  <si>
    <t xml:space="preserve">Figura 5.3.12: Ripartizione secondo una prospettiva di genere delle spese per il personale dei programmi del bilancio, per Ministero. Impegnato a rendiconto 2017. </t>
  </si>
  <si>
    <t xml:space="preserve">Tavola 5.3.9: Ripartizione secondo una prospettiva di genere delle spese per il personale dei programmi del bilancio, per Missione. Impegnato a rendiconto 2017. Milioni di euro.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</si>
</sst>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(* #,##0.00_);_(* \(#,##0.00\);_(* &quot;-&quot;??_);_(@_)"/>
    <numFmt numFmtId="166" formatCode="0.0"/>
    <numFmt numFmtId="167" formatCode="#,##0.0"/>
  </numFmts>
  <fonts count="2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000000"/>
      <name val="Calibri 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8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11" fillId="0" borderId="0" xfId="3" applyFont="1"/>
    <xf numFmtId="164" fontId="16" fillId="0" borderId="15" xfId="30" applyNumberFormat="1" applyFont="1" applyBorder="1" applyAlignment="1">
      <alignment horizontal="left" vertical="center"/>
    </xf>
    <xf numFmtId="164" fontId="17" fillId="0" borderId="13" xfId="30" applyNumberFormat="1" applyFont="1" applyBorder="1" applyAlignment="1">
      <alignment horizontal="left" vertical="center"/>
    </xf>
    <xf numFmtId="164" fontId="16" fillId="0" borderId="20" xfId="30" applyNumberFormat="1" applyFont="1" applyBorder="1" applyAlignment="1">
      <alignment horizontal="left" vertical="center"/>
    </xf>
    <xf numFmtId="164" fontId="16" fillId="0" borderId="7" xfId="30" applyNumberFormat="1" applyFont="1" applyBorder="1" applyAlignment="1">
      <alignment horizontal="left" vertical="center"/>
    </xf>
    <xf numFmtId="164" fontId="17" fillId="0" borderId="8" xfId="30" applyNumberFormat="1" applyFont="1" applyBorder="1" applyAlignment="1">
      <alignment horizontal="left" vertical="center"/>
    </xf>
    <xf numFmtId="164" fontId="16" fillId="0" borderId="17" xfId="30" applyNumberFormat="1" applyFont="1" applyBorder="1" applyAlignment="1">
      <alignment horizontal="left" vertical="center"/>
    </xf>
    <xf numFmtId="0" fontId="13" fillId="0" borderId="0" xfId="3" applyFont="1"/>
    <xf numFmtId="0" fontId="12" fillId="0" borderId="0" xfId="3" applyFont="1"/>
    <xf numFmtId="0" fontId="16" fillId="0" borderId="0" xfId="3" applyFont="1"/>
    <xf numFmtId="2" fontId="16" fillId="0" borderId="0" xfId="31" applyNumberFormat="1" applyFont="1"/>
    <xf numFmtId="164" fontId="16" fillId="0" borderId="3" xfId="30" applyNumberFormat="1" applyFont="1" applyFill="1" applyBorder="1" applyAlignment="1">
      <alignment horizontal="left" vertical="center"/>
    </xf>
    <xf numFmtId="164" fontId="16" fillId="0" borderId="13" xfId="30" applyNumberFormat="1" applyFont="1" applyFill="1" applyBorder="1" applyAlignment="1">
      <alignment horizontal="left" vertical="center"/>
    </xf>
    <xf numFmtId="0" fontId="16" fillId="0" borderId="0" xfId="3" applyFont="1" applyFill="1"/>
    <xf numFmtId="164" fontId="16" fillId="0" borderId="1" xfId="30" applyNumberFormat="1" applyFont="1" applyFill="1" applyBorder="1" applyAlignment="1">
      <alignment horizontal="left" vertical="center"/>
    </xf>
    <xf numFmtId="164" fontId="16" fillId="0" borderId="8" xfId="30" applyNumberFormat="1" applyFont="1" applyFill="1" applyBorder="1" applyAlignment="1">
      <alignment horizontal="left" vertical="center"/>
    </xf>
    <xf numFmtId="164" fontId="16" fillId="0" borderId="1" xfId="30" applyNumberFormat="1" applyFont="1" applyBorder="1" applyAlignment="1">
      <alignment horizontal="left" vertical="center"/>
    </xf>
    <xf numFmtId="164" fontId="16" fillId="0" borderId="8" xfId="30" applyNumberFormat="1" applyFont="1" applyBorder="1" applyAlignment="1">
      <alignment horizontal="left" vertical="center"/>
    </xf>
    <xf numFmtId="164" fontId="16" fillId="0" borderId="2" xfId="30" applyNumberFormat="1" applyFont="1" applyBorder="1" applyAlignment="1">
      <alignment horizontal="left" vertical="center"/>
    </xf>
    <xf numFmtId="164" fontId="16" fillId="0" borderId="12" xfId="30" applyNumberFormat="1" applyFont="1" applyBorder="1" applyAlignment="1">
      <alignment horizontal="left" vertical="center"/>
    </xf>
    <xf numFmtId="164" fontId="16" fillId="0" borderId="3" xfId="30" applyNumberFormat="1" applyFont="1" applyBorder="1" applyAlignment="1">
      <alignment vertical="center" wrapText="1"/>
    </xf>
    <xf numFmtId="164" fontId="17" fillId="0" borderId="3" xfId="30" applyNumberFormat="1" applyFont="1" applyBorder="1" applyAlignment="1">
      <alignment vertical="center" wrapText="1"/>
    </xf>
    <xf numFmtId="164" fontId="17" fillId="0" borderId="13" xfId="30" applyNumberFormat="1" applyFont="1" applyBorder="1" applyAlignment="1">
      <alignment vertical="center" wrapText="1"/>
    </xf>
    <xf numFmtId="164" fontId="16" fillId="0" borderId="1" xfId="30" applyNumberFormat="1" applyFont="1" applyBorder="1" applyAlignment="1">
      <alignment vertical="center" wrapText="1"/>
    </xf>
    <xf numFmtId="164" fontId="17" fillId="0" borderId="1" xfId="30" applyNumberFormat="1" applyFont="1" applyBorder="1" applyAlignment="1">
      <alignment vertical="center" wrapText="1"/>
    </xf>
    <xf numFmtId="164" fontId="17" fillId="0" borderId="8" xfId="30" applyNumberFormat="1" applyFont="1" applyBorder="1" applyAlignment="1">
      <alignment vertical="center" wrapText="1"/>
    </xf>
    <xf numFmtId="164" fontId="16" fillId="0" borderId="2" xfId="30" applyNumberFormat="1" applyFont="1" applyBorder="1" applyAlignment="1">
      <alignment vertical="center" wrapText="1"/>
    </xf>
    <xf numFmtId="164" fontId="17" fillId="0" borderId="2" xfId="30" applyNumberFormat="1" applyFont="1" applyBorder="1" applyAlignment="1">
      <alignment vertical="center" wrapText="1"/>
    </xf>
    <xf numFmtId="164" fontId="17" fillId="0" borderId="12" xfId="30" applyNumberFormat="1" applyFont="1" applyBorder="1" applyAlignment="1">
      <alignment vertical="center" wrapText="1"/>
    </xf>
    <xf numFmtId="164" fontId="16" fillId="3" borderId="24" xfId="30" applyNumberFormat="1" applyFont="1" applyFill="1" applyBorder="1" applyAlignment="1">
      <alignment vertical="center" wrapText="1"/>
    </xf>
    <xf numFmtId="164" fontId="17" fillId="3" borderId="24" xfId="30" applyNumberFormat="1" applyFont="1" applyFill="1" applyBorder="1" applyAlignment="1">
      <alignment vertical="center" wrapText="1"/>
    </xf>
    <xf numFmtId="164" fontId="17" fillId="3" borderId="25" xfId="30" applyNumberFormat="1" applyFont="1" applyFill="1" applyBorder="1" applyAlignment="1">
      <alignment vertical="center" wrapText="1"/>
    </xf>
    <xf numFmtId="164" fontId="16" fillId="2" borderId="24" xfId="30" applyNumberFormat="1" applyFont="1" applyFill="1" applyBorder="1" applyAlignment="1">
      <alignment vertical="center" wrapText="1"/>
    </xf>
    <xf numFmtId="164" fontId="17" fillId="2" borderId="24" xfId="30" applyNumberFormat="1" applyFont="1" applyFill="1" applyBorder="1" applyAlignment="1">
      <alignment vertical="center" wrapText="1"/>
    </xf>
    <xf numFmtId="164" fontId="17" fillId="2" borderId="25" xfId="30" applyNumberFormat="1" applyFont="1" applyFill="1" applyBorder="1" applyAlignment="1">
      <alignment vertical="center" wrapText="1"/>
    </xf>
    <xf numFmtId="164" fontId="16" fillId="0" borderId="16" xfId="30" applyNumberFormat="1" applyFont="1" applyFill="1" applyBorder="1" applyAlignment="1">
      <alignment vertical="center" wrapText="1"/>
    </xf>
    <xf numFmtId="164" fontId="17" fillId="0" borderId="16" xfId="30" applyNumberFormat="1" applyFont="1" applyFill="1" applyBorder="1" applyAlignment="1">
      <alignment vertical="center" wrapText="1"/>
    </xf>
    <xf numFmtId="164" fontId="17" fillId="0" borderId="40" xfId="30" applyNumberFormat="1" applyFont="1" applyFill="1" applyBorder="1" applyAlignment="1">
      <alignment vertical="center" wrapText="1"/>
    </xf>
    <xf numFmtId="0" fontId="17" fillId="0" borderId="0" xfId="3" applyFont="1"/>
    <xf numFmtId="164" fontId="16" fillId="0" borderId="3" xfId="30" applyNumberFormat="1" applyFont="1" applyBorder="1" applyAlignment="1">
      <alignment horizontal="center" vertical="center"/>
    </xf>
    <xf numFmtId="164" fontId="16" fillId="0" borderId="13" xfId="30" applyNumberFormat="1" applyFont="1" applyBorder="1" applyAlignment="1">
      <alignment horizontal="center" vertical="center"/>
    </xf>
    <xf numFmtId="164" fontId="16" fillId="0" borderId="1" xfId="30" applyNumberFormat="1" applyFont="1" applyBorder="1" applyAlignment="1">
      <alignment horizontal="center" vertical="center"/>
    </xf>
    <xf numFmtId="164" fontId="16" fillId="0" borderId="8" xfId="30" applyNumberFormat="1" applyFont="1" applyBorder="1" applyAlignment="1">
      <alignment horizontal="center" vertical="center"/>
    </xf>
    <xf numFmtId="164" fontId="16" fillId="0" borderId="2" xfId="30" applyNumberFormat="1" applyFont="1" applyBorder="1" applyAlignment="1">
      <alignment horizontal="center" vertical="center"/>
    </xf>
    <xf numFmtId="164" fontId="16" fillId="0" borderId="12" xfId="30" applyNumberFormat="1" applyFont="1" applyBorder="1" applyAlignment="1">
      <alignment horizontal="center" vertical="center"/>
    </xf>
    <xf numFmtId="164" fontId="16" fillId="2" borderId="23" xfId="30" applyNumberFormat="1" applyFont="1" applyFill="1" applyBorder="1" applyAlignment="1">
      <alignment horizontal="left" vertical="center"/>
    </xf>
    <xf numFmtId="164" fontId="17" fillId="2" borderId="25" xfId="30" applyNumberFormat="1" applyFont="1" applyFill="1" applyBorder="1" applyAlignment="1">
      <alignment horizontal="left" vertical="center"/>
    </xf>
    <xf numFmtId="164" fontId="16" fillId="2" borderId="31" xfId="30" applyNumberFormat="1" applyFont="1" applyFill="1" applyBorder="1" applyAlignment="1">
      <alignment horizontal="left" vertical="center"/>
    </xf>
    <xf numFmtId="164" fontId="16" fillId="2" borderId="24" xfId="30" applyNumberFormat="1" applyFont="1" applyFill="1" applyBorder="1" applyAlignment="1">
      <alignment horizontal="left" vertical="center"/>
    </xf>
    <xf numFmtId="164" fontId="16" fillId="2" borderId="25" xfId="30" applyNumberFormat="1" applyFont="1" applyFill="1" applyBorder="1" applyAlignment="1">
      <alignment horizontal="left" vertical="center"/>
    </xf>
    <xf numFmtId="164" fontId="16" fillId="2" borderId="25" xfId="30" applyNumberFormat="1" applyFont="1" applyFill="1" applyBorder="1" applyAlignment="1">
      <alignment vertical="center" wrapText="1"/>
    </xf>
    <xf numFmtId="164" fontId="16" fillId="2" borderId="24" xfId="30" applyNumberFormat="1" applyFont="1" applyFill="1" applyBorder="1" applyAlignment="1">
      <alignment horizontal="center" vertical="center"/>
    </xf>
    <xf numFmtId="164" fontId="16" fillId="2" borderId="25" xfId="30" applyNumberFormat="1" applyFont="1" applyFill="1" applyBorder="1" applyAlignment="1">
      <alignment horizontal="center" vertical="center"/>
    </xf>
    <xf numFmtId="0" fontId="11" fillId="0" borderId="0" xfId="32" applyFont="1"/>
    <xf numFmtId="0" fontId="18" fillId="0" borderId="0" xfId="32"/>
    <xf numFmtId="0" fontId="1" fillId="4" borderId="9" xfId="32" applyFont="1" applyFill="1" applyBorder="1" applyAlignment="1">
      <alignment horizontal="center" vertical="center" wrapText="1"/>
    </xf>
    <xf numFmtId="0" fontId="14" fillId="4" borderId="11" xfId="32" applyFont="1" applyFill="1" applyBorder="1" applyAlignment="1">
      <alignment horizontal="center" vertical="center" wrapText="1"/>
    </xf>
    <xf numFmtId="0" fontId="1" fillId="4" borderId="21" xfId="32" applyFont="1" applyFill="1" applyBorder="1" applyAlignment="1">
      <alignment horizontal="center" vertical="center" wrapText="1"/>
    </xf>
    <xf numFmtId="0" fontId="15" fillId="0" borderId="15" xfId="32" applyFont="1" applyBorder="1" applyAlignment="1">
      <alignment horizontal="center" vertical="center" wrapText="1"/>
    </xf>
    <xf numFmtId="0" fontId="15" fillId="0" borderId="32" xfId="32" applyFont="1" applyBorder="1" applyAlignment="1">
      <alignment horizontal="left" vertical="center" wrapText="1"/>
    </xf>
    <xf numFmtId="0" fontId="18" fillId="0" borderId="0" xfId="32" applyAlignment="1">
      <alignment horizontal="left" vertical="center"/>
    </xf>
    <xf numFmtId="0" fontId="15" fillId="0" borderId="7" xfId="32" applyFont="1" applyBorder="1" applyAlignment="1">
      <alignment horizontal="center" vertical="center" wrapText="1"/>
    </xf>
    <xf numFmtId="0" fontId="15" fillId="0" borderId="28" xfId="32" applyFont="1" applyBorder="1" applyAlignment="1">
      <alignment horizontal="left" vertical="center" wrapText="1"/>
    </xf>
    <xf numFmtId="0" fontId="13" fillId="0" borderId="0" xfId="32" applyFont="1"/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43" fontId="16" fillId="0" borderId="16" xfId="0" applyNumberFormat="1" applyFont="1" applyBorder="1" applyAlignment="1">
      <alignment vertical="center"/>
    </xf>
    <xf numFmtId="164" fontId="17" fillId="0" borderId="16" xfId="0" applyNumberFormat="1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6" fillId="3" borderId="23" xfId="0" applyFont="1" applyFill="1" applyBorder="1" applyAlignment="1">
      <alignment vertical="center" wrapText="1"/>
    </xf>
    <xf numFmtId="43" fontId="16" fillId="3" borderId="24" xfId="0" applyNumberFormat="1" applyFont="1" applyFill="1" applyBorder="1" applyAlignment="1">
      <alignment vertical="center"/>
    </xf>
    <xf numFmtId="164" fontId="17" fillId="3" borderId="24" xfId="0" applyNumberFormat="1" applyFont="1" applyFill="1" applyBorder="1" applyAlignment="1">
      <alignment vertical="center"/>
    </xf>
    <xf numFmtId="164" fontId="17" fillId="3" borderId="25" xfId="0" applyNumberFormat="1" applyFont="1" applyFill="1" applyBorder="1" applyAlignment="1">
      <alignment vertical="center"/>
    </xf>
    <xf numFmtId="43" fontId="16" fillId="0" borderId="3" xfId="0" applyNumberFormat="1" applyFont="1" applyBorder="1" applyAlignment="1">
      <alignment vertical="center"/>
    </xf>
    <xf numFmtId="164" fontId="17" fillId="0" borderId="3" xfId="0" applyNumberFormat="1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43" fontId="16" fillId="0" borderId="2" xfId="0" applyNumberFormat="1" applyFont="1" applyBorder="1" applyAlignment="1">
      <alignment vertical="center"/>
    </xf>
    <xf numFmtId="164" fontId="17" fillId="0" borderId="2" xfId="0" applyNumberFormat="1" applyFont="1" applyBorder="1" applyAlignment="1">
      <alignment vertical="center"/>
    </xf>
    <xf numFmtId="164" fontId="17" fillId="0" borderId="12" xfId="0" applyNumberFormat="1" applyFont="1" applyBorder="1" applyAlignment="1">
      <alignment vertical="center"/>
    </xf>
    <xf numFmtId="43" fontId="16" fillId="2" borderId="24" xfId="0" applyNumberFormat="1" applyFont="1" applyFill="1" applyBorder="1" applyAlignment="1">
      <alignment vertical="center"/>
    </xf>
    <xf numFmtId="164" fontId="17" fillId="2" borderId="24" xfId="0" applyNumberFormat="1" applyFont="1" applyFill="1" applyBorder="1" applyAlignment="1">
      <alignment vertical="center"/>
    </xf>
    <xf numFmtId="164" fontId="17" fillId="2" borderId="25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4" borderId="3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6" fillId="0" borderId="1" xfId="33" applyNumberFormat="1" applyFont="1" applyFill="1" applyBorder="1" applyAlignment="1">
      <alignment vertical="center" wrapText="1"/>
    </xf>
    <xf numFmtId="164" fontId="16" fillId="0" borderId="8" xfId="33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64" fontId="16" fillId="0" borderId="10" xfId="33" applyNumberFormat="1" applyFont="1" applyFill="1" applyBorder="1" applyAlignment="1">
      <alignment vertical="center" wrapText="1"/>
    </xf>
    <xf numFmtId="164" fontId="16" fillId="0" borderId="11" xfId="33" applyNumberFormat="1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vertical="center" wrapText="1"/>
    </xf>
    <xf numFmtId="166" fontId="0" fillId="0" borderId="0" xfId="0" applyNumberFormat="1"/>
    <xf numFmtId="0" fontId="19" fillId="5" borderId="1" xfId="0" applyFont="1" applyFill="1" applyBorder="1" applyAlignment="1">
      <alignment horizontal="center" vertical="center" wrapText="1"/>
    </xf>
    <xf numFmtId="43" fontId="20" fillId="0" borderId="1" xfId="30" applyFont="1" applyBorder="1" applyAlignment="1">
      <alignment horizontal="left" vertical="center" wrapText="1"/>
    </xf>
    <xf numFmtId="3" fontId="20" fillId="0" borderId="1" xfId="3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43" fontId="20" fillId="2" borderId="1" xfId="30" applyFont="1" applyFill="1" applyBorder="1" applyAlignment="1">
      <alignment horizontal="left" vertical="center" wrapText="1"/>
    </xf>
    <xf numFmtId="3" fontId="20" fillId="2" borderId="1" xfId="3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167" fontId="20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43" fontId="19" fillId="5" borderId="1" xfId="30" applyFont="1" applyFill="1" applyBorder="1" applyAlignment="1">
      <alignment horizontal="center" vertical="center" wrapText="1"/>
    </xf>
    <xf numFmtId="3" fontId="20" fillId="0" borderId="1" xfId="0" quotePrefix="1" applyNumberFormat="1" applyFont="1" applyBorder="1" applyAlignment="1">
      <alignment horizontal="center" vertical="center"/>
    </xf>
    <xf numFmtId="43" fontId="19" fillId="5" borderId="1" xfId="3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43" fontId="19" fillId="5" borderId="2" xfId="30" applyFont="1" applyFill="1" applyBorder="1" applyAlignment="1">
      <alignment horizontal="center" vertical="center" wrapText="1"/>
    </xf>
    <xf numFmtId="43" fontId="19" fillId="5" borderId="3" xfId="30" applyFont="1" applyFill="1" applyBorder="1" applyAlignment="1">
      <alignment horizontal="center" vertical="center" wrapText="1"/>
    </xf>
    <xf numFmtId="0" fontId="1" fillId="4" borderId="33" xfId="32" applyFont="1" applyFill="1" applyBorder="1" applyAlignment="1">
      <alignment horizontal="center" vertical="center" wrapText="1"/>
    </xf>
    <xf numFmtId="0" fontId="1" fillId="4" borderId="6" xfId="32" applyFont="1" applyFill="1" applyBorder="1" applyAlignment="1">
      <alignment horizontal="center" vertical="center" wrapText="1"/>
    </xf>
    <xf numFmtId="0" fontId="15" fillId="2" borderId="23" xfId="32" applyFont="1" applyFill="1" applyBorder="1" applyAlignment="1">
      <alignment horizontal="center" vertical="center" wrapText="1"/>
    </xf>
    <xf numFmtId="0" fontId="15" fillId="2" borderId="36" xfId="32" applyFont="1" applyFill="1" applyBorder="1" applyAlignment="1">
      <alignment horizontal="center" vertical="center" wrapText="1"/>
    </xf>
    <xf numFmtId="0" fontId="1" fillId="4" borderId="26" xfId="32" applyFont="1" applyFill="1" applyBorder="1" applyAlignment="1">
      <alignment horizontal="center" vertical="center" wrapText="1"/>
    </xf>
    <xf numFmtId="0" fontId="1" fillId="4" borderId="18" xfId="32" applyFont="1" applyFill="1" applyBorder="1" applyAlignment="1">
      <alignment horizontal="center" vertical="center" wrapText="1"/>
    </xf>
    <xf numFmtId="0" fontId="1" fillId="4" borderId="34" xfId="32" applyFont="1" applyFill="1" applyBorder="1" applyAlignment="1">
      <alignment horizontal="center" vertical="center" wrapText="1"/>
    </xf>
    <xf numFmtId="0" fontId="1" fillId="4" borderId="35" xfId="32" applyFont="1" applyFill="1" applyBorder="1" applyAlignment="1">
      <alignment horizontal="center" vertical="center" wrapText="1"/>
    </xf>
    <xf numFmtId="0" fontId="1" fillId="4" borderId="22" xfId="32" applyFont="1" applyFill="1" applyBorder="1" applyAlignment="1">
      <alignment horizontal="center" vertical="center" wrapText="1"/>
    </xf>
    <xf numFmtId="0" fontId="1" fillId="4" borderId="29" xfId="32" applyFont="1" applyFill="1" applyBorder="1" applyAlignment="1">
      <alignment horizontal="center" vertical="center" wrapText="1"/>
    </xf>
    <xf numFmtId="0" fontId="1" fillId="4" borderId="4" xfId="32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</cellXfs>
  <cellStyles count="34">
    <cellStyle name="Migliaia" xfId="33" builtinId="3"/>
    <cellStyle name="Migliaia 10" xfId="5"/>
    <cellStyle name="Migliaia 11" xfId="28"/>
    <cellStyle name="Migliaia 12" xfId="30"/>
    <cellStyle name="Migliaia 2" xfId="2"/>
    <cellStyle name="Migliaia 2 2" xfId="6"/>
    <cellStyle name="Migliaia 3" xfId="7"/>
    <cellStyle name="Migliaia 3 2" xfId="8"/>
    <cellStyle name="Migliaia 3 2 2" xfId="9"/>
    <cellStyle name="Migliaia 3 3" xfId="10"/>
    <cellStyle name="Migliaia 4" xfId="11"/>
    <cellStyle name="Migliaia 5" xfId="12"/>
    <cellStyle name="Migliaia 6" xfId="13"/>
    <cellStyle name="Migliaia 7" xfId="14"/>
    <cellStyle name="Migliaia 8" xfId="15"/>
    <cellStyle name="Migliaia 9" xfId="16"/>
    <cellStyle name="Normale" xfId="0" builtinId="0"/>
    <cellStyle name="Normale 2" xfId="1"/>
    <cellStyle name="Normale 2 2" xfId="17"/>
    <cellStyle name="Normale 2 3" xfId="18"/>
    <cellStyle name="Normale 3" xfId="3"/>
    <cellStyle name="Normale 3 2" xfId="19"/>
    <cellStyle name="Normale 3 3" xfId="29"/>
    <cellStyle name="Normale 4" xfId="20"/>
    <cellStyle name="Normale 4 2" xfId="21"/>
    <cellStyle name="Normale 4 3" xfId="22"/>
    <cellStyle name="Normale 4 4" xfId="23"/>
    <cellStyle name="Normale 5" xfId="24"/>
    <cellStyle name="Normale 6" xfId="25"/>
    <cellStyle name="Normale 7" xfId="26"/>
    <cellStyle name="Normale 8" xfId="32"/>
    <cellStyle name="Percentuale 2" xfId="4"/>
    <cellStyle name="Percentuale 3" xfId="27"/>
    <cellStyle name="Percentuale 3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408996</xdr:colOff>
      <xdr:row>26</xdr:row>
      <xdr:rowOff>177196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6504996" cy="4749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19050</xdr:rowOff>
    </xdr:from>
    <xdr:to>
      <xdr:col>5</xdr:col>
      <xdr:colOff>403343</xdr:colOff>
      <xdr:row>32</xdr:row>
      <xdr:rowOff>29934</xdr:rowOff>
    </xdr:to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638550"/>
          <a:ext cx="2822693" cy="248738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85</xdr:row>
      <xdr:rowOff>171450</xdr:rowOff>
    </xdr:from>
    <xdr:to>
      <xdr:col>5</xdr:col>
      <xdr:colOff>421632</xdr:colOff>
      <xdr:row>98</xdr:row>
      <xdr:rowOff>115272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" y="16363950"/>
          <a:ext cx="2840982" cy="24203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</xdr:row>
      <xdr:rowOff>28575</xdr:rowOff>
    </xdr:from>
    <xdr:to>
      <xdr:col>5</xdr:col>
      <xdr:colOff>378196</xdr:colOff>
      <xdr:row>113</xdr:row>
      <xdr:rowOff>162897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9269075"/>
          <a:ext cx="2816596" cy="24203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5</xdr:col>
      <xdr:colOff>402582</xdr:colOff>
      <xdr:row>178</xdr:row>
      <xdr:rowOff>146515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1623000"/>
          <a:ext cx="2840982" cy="243251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</xdr:row>
      <xdr:rowOff>57150</xdr:rowOff>
    </xdr:from>
    <xdr:to>
      <xdr:col>5</xdr:col>
      <xdr:colOff>453636</xdr:colOff>
      <xdr:row>16</xdr:row>
      <xdr:rowOff>13165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50" y="628650"/>
          <a:ext cx="2834886" cy="24325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5</xdr:col>
      <xdr:colOff>396486</xdr:colOff>
      <xdr:row>48</xdr:row>
      <xdr:rowOff>140418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6858000"/>
          <a:ext cx="2834886" cy="24264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5</xdr:col>
      <xdr:colOff>396486</xdr:colOff>
      <xdr:row>64</xdr:row>
      <xdr:rowOff>146515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9906000"/>
          <a:ext cx="2834886" cy="24325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5</xdr:col>
      <xdr:colOff>390389</xdr:colOff>
      <xdr:row>80</xdr:row>
      <xdr:rowOff>176997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2954000"/>
          <a:ext cx="2828789" cy="24629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5</xdr:col>
      <xdr:colOff>280652</xdr:colOff>
      <xdr:row>130</xdr:row>
      <xdr:rowOff>35270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22288500"/>
          <a:ext cx="2719052" cy="25117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5</xdr:col>
      <xdr:colOff>396486</xdr:colOff>
      <xdr:row>146</xdr:row>
      <xdr:rowOff>146515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25527000"/>
          <a:ext cx="2834886" cy="24325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5</xdr:col>
      <xdr:colOff>390389</xdr:colOff>
      <xdr:row>162</xdr:row>
      <xdr:rowOff>134322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28575000"/>
          <a:ext cx="2828789" cy="24203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5</xdr:col>
      <xdr:colOff>384293</xdr:colOff>
      <xdr:row>195</xdr:row>
      <xdr:rowOff>35270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" y="34671000"/>
          <a:ext cx="2822693" cy="2511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tabSelected="1" workbookViewId="0"/>
  </sheetViews>
  <sheetFormatPr defaultRowHeight="15"/>
  <sheetData>
    <row r="1" spans="2:3">
      <c r="B1" s="117" t="s">
        <v>390</v>
      </c>
      <c r="C1" s="117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181"/>
  <sheetViews>
    <sheetView workbookViewId="0"/>
  </sheetViews>
  <sheetFormatPr defaultRowHeight="15.75"/>
  <cols>
    <col min="1" max="1" width="9.140625" style="11"/>
    <col min="2" max="2" width="26.28515625" style="11" customWidth="1"/>
    <col min="3" max="3" width="29.7109375" style="11" customWidth="1"/>
    <col min="4" max="4" width="12.28515625" style="11" customWidth="1"/>
    <col min="5" max="5" width="15.140625" style="11" customWidth="1"/>
    <col min="6" max="6" width="15" style="11" customWidth="1"/>
    <col min="7" max="7" width="13.140625" style="11" customWidth="1"/>
    <col min="8" max="16384" width="9.140625" style="11"/>
  </cols>
  <sheetData>
    <row r="1" spans="2:7">
      <c r="B1" s="2" t="s">
        <v>402</v>
      </c>
    </row>
    <row r="2" spans="2:7" ht="16.5" thickBot="1"/>
    <row r="3" spans="2:7" ht="84" customHeight="1" thickBot="1">
      <c r="B3" s="66" t="s">
        <v>1</v>
      </c>
      <c r="C3" s="67" t="s">
        <v>106</v>
      </c>
      <c r="D3" s="67" t="s">
        <v>58</v>
      </c>
      <c r="E3" s="67" t="s">
        <v>59</v>
      </c>
      <c r="F3" s="67" t="s">
        <v>60</v>
      </c>
      <c r="G3" s="68" t="s">
        <v>107</v>
      </c>
    </row>
    <row r="4" spans="2:7" ht="39" customHeight="1">
      <c r="B4" s="173" t="s">
        <v>174</v>
      </c>
      <c r="C4" s="96" t="s">
        <v>175</v>
      </c>
      <c r="D4" s="121">
        <v>1767.4469923800002</v>
      </c>
      <c r="E4" s="121">
        <v>0</v>
      </c>
      <c r="F4" s="121">
        <v>0</v>
      </c>
      <c r="G4" s="122">
        <v>1767.4469923800002</v>
      </c>
    </row>
    <row r="5" spans="2:7" ht="39" customHeight="1">
      <c r="B5" s="173"/>
      <c r="C5" s="96" t="s">
        <v>176</v>
      </c>
      <c r="D5" s="121">
        <v>794.81571790555006</v>
      </c>
      <c r="E5" s="121">
        <v>0.35341409444999694</v>
      </c>
      <c r="F5" s="121">
        <v>0</v>
      </c>
      <c r="G5" s="122">
        <v>795.16913199999999</v>
      </c>
    </row>
    <row r="6" spans="2:7" ht="81" customHeight="1">
      <c r="B6" s="126" t="s">
        <v>177</v>
      </c>
      <c r="C6" s="96" t="s">
        <v>178</v>
      </c>
      <c r="D6" s="121">
        <v>164.10363040999999</v>
      </c>
      <c r="E6" s="121">
        <v>0</v>
      </c>
      <c r="F6" s="121">
        <v>1.8389019999999999E-2</v>
      </c>
      <c r="G6" s="122">
        <v>164.12201942999999</v>
      </c>
    </row>
    <row r="7" spans="2:7" ht="51" customHeight="1">
      <c r="B7" s="172" t="s">
        <v>179</v>
      </c>
      <c r="C7" s="96" t="s">
        <v>180</v>
      </c>
      <c r="D7" s="121">
        <v>2049.4472533099993</v>
      </c>
      <c r="E7" s="121">
        <v>0</v>
      </c>
      <c r="F7" s="121">
        <v>0</v>
      </c>
      <c r="G7" s="122">
        <v>2049.4472533099993</v>
      </c>
    </row>
    <row r="8" spans="2:7" ht="39" customHeight="1">
      <c r="B8" s="173"/>
      <c r="C8" s="96" t="s">
        <v>181</v>
      </c>
      <c r="D8" s="121">
        <v>320.01484242000004</v>
      </c>
      <c r="E8" s="121">
        <v>0</v>
      </c>
      <c r="F8" s="121">
        <v>0</v>
      </c>
      <c r="G8" s="122">
        <v>320.01484242000004</v>
      </c>
    </row>
    <row r="9" spans="2:7" ht="67.5" customHeight="1">
      <c r="B9" s="173"/>
      <c r="C9" s="96" t="s">
        <v>182</v>
      </c>
      <c r="D9" s="121">
        <v>27573.160315279998</v>
      </c>
      <c r="E9" s="121">
        <v>0</v>
      </c>
      <c r="F9" s="121">
        <v>0</v>
      </c>
      <c r="G9" s="122">
        <v>27573.160315279998</v>
      </c>
    </row>
    <row r="10" spans="2:7" ht="48.75" customHeight="1">
      <c r="B10" s="173"/>
      <c r="C10" s="96" t="s">
        <v>183</v>
      </c>
      <c r="D10" s="121">
        <v>74817.00354025999</v>
      </c>
      <c r="E10" s="121">
        <v>0</v>
      </c>
      <c r="F10" s="121">
        <v>0</v>
      </c>
      <c r="G10" s="122">
        <v>74817.00354025999</v>
      </c>
    </row>
    <row r="11" spans="2:7" ht="34.5" customHeight="1">
      <c r="B11" s="173"/>
      <c r="C11" s="96" t="s">
        <v>184</v>
      </c>
      <c r="D11" s="121">
        <v>1660.5362262799999</v>
      </c>
      <c r="E11" s="121">
        <v>0</v>
      </c>
      <c r="F11" s="121">
        <v>0</v>
      </c>
      <c r="G11" s="122">
        <v>1660.5362262799999</v>
      </c>
    </row>
    <row r="12" spans="2:7" ht="48" customHeight="1">
      <c r="B12" s="173"/>
      <c r="C12" s="96" t="s">
        <v>185</v>
      </c>
      <c r="D12" s="121">
        <v>1.7650925399999999</v>
      </c>
      <c r="E12" s="121">
        <v>1.5005969999999999E-2</v>
      </c>
      <c r="F12" s="121">
        <v>0.35992653000000002</v>
      </c>
      <c r="G12" s="122">
        <v>2.1400250399999998</v>
      </c>
    </row>
    <row r="13" spans="2:7" ht="48.75" customHeight="1">
      <c r="B13" s="173"/>
      <c r="C13" s="96" t="s">
        <v>186</v>
      </c>
      <c r="D13" s="121">
        <v>66.077097019999997</v>
      </c>
      <c r="E13" s="121">
        <v>0</v>
      </c>
      <c r="F13" s="121">
        <v>0</v>
      </c>
      <c r="G13" s="122">
        <v>66.077097019999997</v>
      </c>
    </row>
    <row r="14" spans="2:7" ht="68.25" customHeight="1">
      <c r="B14" s="174"/>
      <c r="C14" s="96" t="s">
        <v>187</v>
      </c>
      <c r="D14" s="121">
        <v>12681.48851838</v>
      </c>
      <c r="E14" s="121">
        <v>0</v>
      </c>
      <c r="F14" s="121">
        <v>0</v>
      </c>
      <c r="G14" s="122">
        <v>12681.48851838</v>
      </c>
    </row>
    <row r="15" spans="2:7" ht="33.75" customHeight="1">
      <c r="B15" s="172" t="s">
        <v>188</v>
      </c>
      <c r="C15" s="96" t="s">
        <v>189</v>
      </c>
      <c r="D15" s="121">
        <v>2.6689939699999998</v>
      </c>
      <c r="E15" s="121">
        <v>0</v>
      </c>
      <c r="F15" s="121">
        <v>0</v>
      </c>
      <c r="G15" s="122">
        <v>2.6689939699999998</v>
      </c>
    </row>
    <row r="16" spans="2:7" ht="33.75" customHeight="1">
      <c r="B16" s="173"/>
      <c r="C16" s="96" t="s">
        <v>190</v>
      </c>
      <c r="D16" s="121">
        <v>1086.9535497596401</v>
      </c>
      <c r="E16" s="121">
        <v>32.298338850360032</v>
      </c>
      <c r="F16" s="121">
        <v>0.78207088999999985</v>
      </c>
      <c r="G16" s="122">
        <v>1120.0339595000003</v>
      </c>
    </row>
    <row r="17" spans="2:7" ht="33.75" customHeight="1">
      <c r="B17" s="173"/>
      <c r="C17" s="96" t="s">
        <v>191</v>
      </c>
      <c r="D17" s="121">
        <v>27.258056519999997</v>
      </c>
      <c r="E17" s="121">
        <v>0</v>
      </c>
      <c r="F17" s="121">
        <v>0</v>
      </c>
      <c r="G17" s="122">
        <v>27.258056519999997</v>
      </c>
    </row>
    <row r="18" spans="2:7" ht="33.75" customHeight="1">
      <c r="B18" s="173"/>
      <c r="C18" s="96" t="s">
        <v>192</v>
      </c>
      <c r="D18" s="121">
        <v>526.69453062740001</v>
      </c>
      <c r="E18" s="121">
        <v>0.44728910260000004</v>
      </c>
      <c r="F18" s="121">
        <v>0</v>
      </c>
      <c r="G18" s="122">
        <v>527.14181972999995</v>
      </c>
    </row>
    <row r="19" spans="2:7" ht="33.75" customHeight="1">
      <c r="B19" s="173"/>
      <c r="C19" s="96" t="s">
        <v>193</v>
      </c>
      <c r="D19" s="121">
        <v>12.91756464</v>
      </c>
      <c r="E19" s="121">
        <v>0</v>
      </c>
      <c r="F19" s="121">
        <v>0</v>
      </c>
      <c r="G19" s="122">
        <v>12.91756464</v>
      </c>
    </row>
    <row r="20" spans="2:7" ht="33.75" customHeight="1">
      <c r="B20" s="173"/>
      <c r="C20" s="96" t="s">
        <v>194</v>
      </c>
      <c r="D20" s="121">
        <v>177.76865694999998</v>
      </c>
      <c r="E20" s="121">
        <v>0</v>
      </c>
      <c r="F20" s="121">
        <v>0</v>
      </c>
      <c r="G20" s="122">
        <v>177.76865694999998</v>
      </c>
    </row>
    <row r="21" spans="2:7" ht="33.75" customHeight="1">
      <c r="B21" s="173"/>
      <c r="C21" s="96" t="s">
        <v>195</v>
      </c>
      <c r="D21" s="121">
        <v>93.493783840000006</v>
      </c>
      <c r="E21" s="121">
        <v>0</v>
      </c>
      <c r="F21" s="121">
        <v>59.630899499999998</v>
      </c>
      <c r="G21" s="122">
        <v>153.12468333999999</v>
      </c>
    </row>
    <row r="22" spans="2:7" ht="46.5" customHeight="1">
      <c r="B22" s="173"/>
      <c r="C22" s="96" t="s">
        <v>196</v>
      </c>
      <c r="D22" s="121">
        <v>20201.133366620004</v>
      </c>
      <c r="E22" s="121">
        <v>0</v>
      </c>
      <c r="F22" s="121">
        <v>0</v>
      </c>
      <c r="G22" s="122">
        <v>20201.133366620004</v>
      </c>
    </row>
    <row r="23" spans="2:7" ht="47.25" customHeight="1">
      <c r="B23" s="173"/>
      <c r="C23" s="96" t="s">
        <v>197</v>
      </c>
      <c r="D23" s="121">
        <v>536.31914251000001</v>
      </c>
      <c r="E23" s="121">
        <v>129.85179630000002</v>
      </c>
      <c r="F23" s="121">
        <v>0</v>
      </c>
      <c r="G23" s="122">
        <v>666.17093880999994</v>
      </c>
    </row>
    <row r="24" spans="2:7" ht="47.25" customHeight="1">
      <c r="B24" s="173"/>
      <c r="C24" s="96" t="s">
        <v>198</v>
      </c>
      <c r="D24" s="121">
        <v>96.823632529999998</v>
      </c>
      <c r="E24" s="121">
        <v>0</v>
      </c>
      <c r="F24" s="121">
        <v>0</v>
      </c>
      <c r="G24" s="122">
        <v>96.823632529999998</v>
      </c>
    </row>
    <row r="25" spans="2:7" ht="49.5" customHeight="1">
      <c r="B25" s="173"/>
      <c r="C25" s="96" t="s">
        <v>199</v>
      </c>
      <c r="D25" s="121">
        <v>7.4866614399999998</v>
      </c>
      <c r="E25" s="121">
        <v>0</v>
      </c>
      <c r="F25" s="121">
        <v>427.63245711000002</v>
      </c>
      <c r="G25" s="122">
        <v>435.11911855</v>
      </c>
    </row>
    <row r="26" spans="2:7" ht="47.25" customHeight="1">
      <c r="B26" s="173"/>
      <c r="C26" s="96" t="s">
        <v>200</v>
      </c>
      <c r="D26" s="121">
        <v>10.705999480000001</v>
      </c>
      <c r="E26" s="121">
        <v>0</v>
      </c>
      <c r="F26" s="121">
        <v>0</v>
      </c>
      <c r="G26" s="122">
        <v>10.705999480000001</v>
      </c>
    </row>
    <row r="27" spans="2:7" ht="33.75" customHeight="1">
      <c r="B27" s="173"/>
      <c r="C27" s="96" t="s">
        <v>201</v>
      </c>
      <c r="D27" s="121">
        <v>0.97644094999999997</v>
      </c>
      <c r="E27" s="121">
        <v>0</v>
      </c>
      <c r="F27" s="121">
        <v>0</v>
      </c>
      <c r="G27" s="122">
        <v>0.97644094999999997</v>
      </c>
    </row>
    <row r="28" spans="2:7" ht="50.25" customHeight="1">
      <c r="B28" s="174"/>
      <c r="C28" s="96" t="s">
        <v>202</v>
      </c>
      <c r="D28" s="121">
        <v>1.7450066000000002</v>
      </c>
      <c r="E28" s="121">
        <v>0</v>
      </c>
      <c r="F28" s="121">
        <v>0</v>
      </c>
      <c r="G28" s="122">
        <v>1.7450066000000002</v>
      </c>
    </row>
    <row r="29" spans="2:7" ht="51.75" customHeight="1">
      <c r="B29" s="169" t="s">
        <v>203</v>
      </c>
      <c r="C29" s="96" t="s">
        <v>204</v>
      </c>
      <c r="D29" s="121">
        <v>348.64612322479996</v>
      </c>
      <c r="E29" s="121">
        <v>0.50660112519999967</v>
      </c>
      <c r="F29" s="121">
        <v>107.46628511</v>
      </c>
      <c r="G29" s="122">
        <v>456.61900945999997</v>
      </c>
    </row>
    <row r="30" spans="2:7" ht="33.75" customHeight="1">
      <c r="B30" s="170"/>
      <c r="C30" s="96" t="s">
        <v>205</v>
      </c>
      <c r="D30" s="121">
        <v>440.46579702000002</v>
      </c>
      <c r="E30" s="121">
        <v>0</v>
      </c>
      <c r="F30" s="121">
        <v>0</v>
      </c>
      <c r="G30" s="122">
        <v>440.46579702000002</v>
      </c>
    </row>
    <row r="31" spans="2:7" ht="33.75" customHeight="1">
      <c r="B31" s="170"/>
      <c r="C31" s="96" t="s">
        <v>206</v>
      </c>
      <c r="D31" s="121">
        <v>190.14664430880001</v>
      </c>
      <c r="E31" s="121">
        <v>5.074691200000001E-3</v>
      </c>
      <c r="F31" s="121">
        <v>32.953654669999999</v>
      </c>
      <c r="G31" s="122">
        <v>223.10537367000001</v>
      </c>
    </row>
    <row r="32" spans="2:7" ht="33.75" customHeight="1">
      <c r="B32" s="170"/>
      <c r="C32" s="96" t="s">
        <v>207</v>
      </c>
      <c r="D32" s="121">
        <v>310.81298905</v>
      </c>
      <c r="E32" s="121">
        <v>0</v>
      </c>
      <c r="F32" s="121">
        <v>17.317896999999999</v>
      </c>
      <c r="G32" s="122">
        <v>328.13088605000002</v>
      </c>
    </row>
    <row r="33" spans="2:7" ht="50.25" customHeight="1">
      <c r="B33" s="170"/>
      <c r="C33" s="96" t="s">
        <v>208</v>
      </c>
      <c r="D33" s="121">
        <v>3193.1246550099986</v>
      </c>
      <c r="E33" s="121">
        <v>6.4833156000000018</v>
      </c>
      <c r="F33" s="121">
        <v>150.71224859999998</v>
      </c>
      <c r="G33" s="122">
        <v>3350.3202192099989</v>
      </c>
    </row>
    <row r="34" spans="2:7" ht="34.5" customHeight="1">
      <c r="B34" s="171"/>
      <c r="C34" s="96" t="s">
        <v>209</v>
      </c>
      <c r="D34" s="121">
        <v>0</v>
      </c>
      <c r="E34" s="121">
        <v>0</v>
      </c>
      <c r="F34" s="121">
        <v>0</v>
      </c>
      <c r="G34" s="122">
        <v>0</v>
      </c>
    </row>
    <row r="35" spans="2:7" ht="34.5" customHeight="1">
      <c r="B35" s="172" t="s">
        <v>210</v>
      </c>
      <c r="C35" s="96" t="s">
        <v>211</v>
      </c>
      <c r="D35" s="121">
        <v>228.83664293950005</v>
      </c>
      <c r="E35" s="121">
        <v>1.3197262204999998</v>
      </c>
      <c r="F35" s="121">
        <v>301.14039498999995</v>
      </c>
      <c r="G35" s="122">
        <v>531.29676414999994</v>
      </c>
    </row>
    <row r="36" spans="2:7" ht="34.5" customHeight="1">
      <c r="B36" s="173"/>
      <c r="C36" s="96" t="s">
        <v>212</v>
      </c>
      <c r="D36" s="121">
        <v>700.4857453300001</v>
      </c>
      <c r="E36" s="121">
        <v>0</v>
      </c>
      <c r="F36" s="121">
        <v>0.43580194</v>
      </c>
      <c r="G36" s="122">
        <v>700.92154727000013</v>
      </c>
    </row>
    <row r="37" spans="2:7" ht="34.5" customHeight="1">
      <c r="B37" s="173"/>
      <c r="C37" s="96" t="s">
        <v>213</v>
      </c>
      <c r="D37" s="121">
        <v>56.013284679999998</v>
      </c>
      <c r="E37" s="121">
        <v>0</v>
      </c>
      <c r="F37" s="121">
        <v>1.4495861000000001</v>
      </c>
      <c r="G37" s="122">
        <v>57.462870780000003</v>
      </c>
    </row>
    <row r="38" spans="2:7" ht="34.5" customHeight="1">
      <c r="B38" s="173"/>
      <c r="C38" s="96" t="s">
        <v>214</v>
      </c>
      <c r="D38" s="121">
        <v>124.59975701</v>
      </c>
      <c r="E38" s="121">
        <v>0</v>
      </c>
      <c r="F38" s="121">
        <v>4.7286320000000002</v>
      </c>
      <c r="G38" s="122">
        <v>129.32838901</v>
      </c>
    </row>
    <row r="39" spans="2:7" ht="50.25" customHeight="1">
      <c r="B39" s="173"/>
      <c r="C39" s="96" t="s">
        <v>215</v>
      </c>
      <c r="D39" s="121">
        <v>1131.68060973</v>
      </c>
      <c r="E39" s="121">
        <v>0</v>
      </c>
      <c r="F39" s="121">
        <v>0.47942468999999999</v>
      </c>
      <c r="G39" s="122">
        <v>1132.1600344200001</v>
      </c>
    </row>
    <row r="40" spans="2:7" ht="34.5" customHeight="1">
      <c r="B40" s="173"/>
      <c r="C40" s="96" t="s">
        <v>216</v>
      </c>
      <c r="D40" s="121">
        <v>183.301008</v>
      </c>
      <c r="E40" s="121">
        <v>0</v>
      </c>
      <c r="F40" s="121">
        <v>0</v>
      </c>
      <c r="G40" s="122">
        <v>183.301008</v>
      </c>
    </row>
    <row r="41" spans="2:7" ht="34.5" customHeight="1">
      <c r="B41" s="174"/>
      <c r="C41" s="96" t="s">
        <v>217</v>
      </c>
      <c r="D41" s="121">
        <v>34.461965999999997</v>
      </c>
      <c r="E41" s="121">
        <v>0</v>
      </c>
      <c r="F41" s="121">
        <v>0</v>
      </c>
      <c r="G41" s="122">
        <v>34.461965999999997</v>
      </c>
    </row>
    <row r="42" spans="2:7" ht="34.5" customHeight="1">
      <c r="B42" s="172" t="s">
        <v>218</v>
      </c>
      <c r="C42" s="96" t="s">
        <v>219</v>
      </c>
      <c r="D42" s="121">
        <v>707.77558784000007</v>
      </c>
      <c r="E42" s="121">
        <v>0</v>
      </c>
      <c r="F42" s="121">
        <v>0</v>
      </c>
      <c r="G42" s="122">
        <v>707.77558784000007</v>
      </c>
    </row>
    <row r="43" spans="2:7" ht="34.5" customHeight="1">
      <c r="B43" s="173"/>
      <c r="C43" s="96" t="s">
        <v>220</v>
      </c>
      <c r="D43" s="121">
        <v>237.99232682319999</v>
      </c>
      <c r="E43" s="121">
        <v>2.3282426800000002E-2</v>
      </c>
      <c r="F43" s="121">
        <v>18.143474240000003</v>
      </c>
      <c r="G43" s="122">
        <v>256.15908349</v>
      </c>
    </row>
    <row r="44" spans="2:7" ht="34.5" customHeight="1">
      <c r="B44" s="173"/>
      <c r="C44" s="96" t="s">
        <v>221</v>
      </c>
      <c r="D44" s="121">
        <v>176.75746889999994</v>
      </c>
      <c r="E44" s="121">
        <v>0</v>
      </c>
      <c r="F44" s="121">
        <v>23.639939120000001</v>
      </c>
      <c r="G44" s="122">
        <v>200.39740801999994</v>
      </c>
    </row>
    <row r="45" spans="2:7" ht="50.25" customHeight="1">
      <c r="B45" s="173"/>
      <c r="C45" s="96" t="s">
        <v>222</v>
      </c>
      <c r="D45" s="121">
        <v>680.49485794499981</v>
      </c>
      <c r="E45" s="121">
        <v>3.4955821350000003</v>
      </c>
      <c r="F45" s="121">
        <v>81.221621780000007</v>
      </c>
      <c r="G45" s="122">
        <v>765.21206185999972</v>
      </c>
    </row>
    <row r="46" spans="2:7" ht="66.75" customHeight="1">
      <c r="B46" s="173"/>
      <c r="C46" s="96" t="s">
        <v>223</v>
      </c>
      <c r="D46" s="121">
        <v>302.95729162000009</v>
      </c>
      <c r="E46" s="121">
        <v>0</v>
      </c>
      <c r="F46" s="121">
        <v>21.587036999999999</v>
      </c>
      <c r="G46" s="122">
        <v>324.54432862000004</v>
      </c>
    </row>
    <row r="47" spans="2:7" ht="34.5" customHeight="1">
      <c r="B47" s="174"/>
      <c r="C47" s="96" t="s">
        <v>224</v>
      </c>
      <c r="D47" s="121">
        <v>333.95589324999997</v>
      </c>
      <c r="E47" s="121">
        <v>0</v>
      </c>
      <c r="F47" s="121">
        <v>192.40627293</v>
      </c>
      <c r="G47" s="122">
        <v>526.36216618000003</v>
      </c>
    </row>
    <row r="48" spans="2:7" ht="34.5" customHeight="1">
      <c r="B48" s="172" t="s">
        <v>225</v>
      </c>
      <c r="C48" s="96" t="s">
        <v>226</v>
      </c>
      <c r="D48" s="121">
        <v>3.3176079300000003</v>
      </c>
      <c r="E48" s="121">
        <v>0</v>
      </c>
      <c r="F48" s="121">
        <v>0</v>
      </c>
      <c r="G48" s="122">
        <v>3.3176079300000003</v>
      </c>
    </row>
    <row r="49" spans="2:7" ht="34.5" customHeight="1">
      <c r="B49" s="173"/>
      <c r="C49" s="96" t="s">
        <v>227</v>
      </c>
      <c r="D49" s="121">
        <v>419.12765898000004</v>
      </c>
      <c r="E49" s="121">
        <v>0</v>
      </c>
      <c r="F49" s="121">
        <v>114.81539504999999</v>
      </c>
      <c r="G49" s="122">
        <v>533.94305402999998</v>
      </c>
    </row>
    <row r="50" spans="2:7" ht="34.5" customHeight="1">
      <c r="B50" s="173"/>
      <c r="C50" s="96" t="s">
        <v>228</v>
      </c>
      <c r="D50" s="121">
        <v>2661.5398083499999</v>
      </c>
      <c r="E50" s="121">
        <v>0</v>
      </c>
      <c r="F50" s="121">
        <v>0</v>
      </c>
      <c r="G50" s="122">
        <v>2661.5398083499999</v>
      </c>
    </row>
    <row r="51" spans="2:7" ht="34.5" customHeight="1">
      <c r="B51" s="174"/>
      <c r="C51" s="96" t="s">
        <v>229</v>
      </c>
      <c r="D51" s="121">
        <v>977.42136250999999</v>
      </c>
      <c r="E51" s="121">
        <v>0</v>
      </c>
      <c r="F51" s="121">
        <v>0</v>
      </c>
      <c r="G51" s="122">
        <v>977.42136250999999</v>
      </c>
    </row>
    <row r="52" spans="2:7" ht="51" customHeight="1">
      <c r="B52" s="172" t="s">
        <v>230</v>
      </c>
      <c r="C52" s="96" t="s">
        <v>231</v>
      </c>
      <c r="D52" s="121">
        <v>459.80839387000003</v>
      </c>
      <c r="E52" s="121">
        <v>0</v>
      </c>
      <c r="F52" s="121">
        <v>0</v>
      </c>
      <c r="G52" s="122">
        <v>459.80839387000003</v>
      </c>
    </row>
    <row r="53" spans="2:7" ht="70.5" customHeight="1">
      <c r="B53" s="173"/>
      <c r="C53" s="96" t="s">
        <v>232</v>
      </c>
      <c r="D53" s="121">
        <v>8.9114445199999963</v>
      </c>
      <c r="E53" s="121">
        <v>0</v>
      </c>
      <c r="F53" s="121">
        <v>6.327779E-2</v>
      </c>
      <c r="G53" s="122">
        <v>8.9747223099999953</v>
      </c>
    </row>
    <row r="54" spans="2:7" ht="70.5" customHeight="1">
      <c r="B54" s="174"/>
      <c r="C54" s="96" t="s">
        <v>233</v>
      </c>
      <c r="D54" s="121">
        <v>459.8958791199999</v>
      </c>
      <c r="E54" s="121">
        <v>0</v>
      </c>
      <c r="F54" s="121">
        <v>0.144759</v>
      </c>
      <c r="G54" s="122">
        <v>460.04063811999987</v>
      </c>
    </row>
    <row r="55" spans="2:7" ht="99.75" customHeight="1">
      <c r="B55" s="172" t="s">
        <v>234</v>
      </c>
      <c r="C55" s="96" t="s">
        <v>235</v>
      </c>
      <c r="D55" s="121">
        <v>22.536145490000003</v>
      </c>
      <c r="E55" s="121">
        <v>0</v>
      </c>
      <c r="F55" s="121">
        <v>0</v>
      </c>
      <c r="G55" s="122">
        <v>22.536145490000003</v>
      </c>
    </row>
    <row r="56" spans="2:7" ht="97.5" customHeight="1">
      <c r="B56" s="173"/>
      <c r="C56" s="96" t="s">
        <v>236</v>
      </c>
      <c r="D56" s="121">
        <v>356.10636319999998</v>
      </c>
      <c r="E56" s="121">
        <v>0</v>
      </c>
      <c r="F56" s="121">
        <v>0</v>
      </c>
      <c r="G56" s="122">
        <v>356.10636319999998</v>
      </c>
    </row>
    <row r="57" spans="2:7" ht="70.5" customHeight="1">
      <c r="B57" s="174"/>
      <c r="C57" s="96" t="s">
        <v>237</v>
      </c>
      <c r="D57" s="121">
        <v>8.4784450099999979</v>
      </c>
      <c r="E57" s="121">
        <v>0</v>
      </c>
      <c r="F57" s="121">
        <v>0</v>
      </c>
      <c r="G57" s="122">
        <v>8.4784450099999979</v>
      </c>
    </row>
    <row r="58" spans="2:7" ht="97.5" customHeight="1">
      <c r="B58" s="169" t="s">
        <v>238</v>
      </c>
      <c r="C58" s="96" t="s">
        <v>239</v>
      </c>
      <c r="D58" s="121">
        <v>3636.6901155400001</v>
      </c>
      <c r="E58" s="121">
        <v>0</v>
      </c>
      <c r="F58" s="121">
        <v>0</v>
      </c>
      <c r="G58" s="122">
        <v>3636.6901155400001</v>
      </c>
    </row>
    <row r="59" spans="2:7" ht="49.5" customHeight="1">
      <c r="B59" s="170"/>
      <c r="C59" s="96" t="s">
        <v>240</v>
      </c>
      <c r="D59" s="121">
        <v>834.86656005999998</v>
      </c>
      <c r="E59" s="121">
        <v>0</v>
      </c>
      <c r="F59" s="121">
        <v>0</v>
      </c>
      <c r="G59" s="122">
        <v>834.86656005999998</v>
      </c>
    </row>
    <row r="60" spans="2:7" ht="31.5" customHeight="1">
      <c r="B60" s="170"/>
      <c r="C60" s="96" t="s">
        <v>241</v>
      </c>
      <c r="D60" s="121">
        <v>1568.18688658</v>
      </c>
      <c r="E60" s="121">
        <v>0</v>
      </c>
      <c r="F60" s="121">
        <v>0</v>
      </c>
      <c r="G60" s="122">
        <v>1568.18688658</v>
      </c>
    </row>
    <row r="61" spans="2:7" ht="34.5" customHeight="1">
      <c r="B61" s="170"/>
      <c r="C61" s="96" t="s">
        <v>242</v>
      </c>
      <c r="D61" s="121">
        <v>1318.0234616100001</v>
      </c>
      <c r="E61" s="121">
        <v>0</v>
      </c>
      <c r="F61" s="121">
        <v>0</v>
      </c>
      <c r="G61" s="122">
        <v>1318.0234616100001</v>
      </c>
    </row>
    <row r="62" spans="2:7" ht="46.5" customHeight="1">
      <c r="B62" s="170"/>
      <c r="C62" s="96" t="s">
        <v>243</v>
      </c>
      <c r="D62" s="121">
        <v>5324.0463171299998</v>
      </c>
      <c r="E62" s="121">
        <v>0</v>
      </c>
      <c r="F62" s="121">
        <v>8742.76</v>
      </c>
      <c r="G62" s="122">
        <v>14066.806317130002</v>
      </c>
    </row>
    <row r="63" spans="2:7" ht="47.25" customHeight="1">
      <c r="B63" s="170"/>
      <c r="C63" s="96" t="s">
        <v>244</v>
      </c>
      <c r="D63" s="121">
        <v>84.245078109999994</v>
      </c>
      <c r="E63" s="121">
        <v>0</v>
      </c>
      <c r="F63" s="121">
        <v>0</v>
      </c>
      <c r="G63" s="122">
        <v>84.245078109999994</v>
      </c>
    </row>
    <row r="64" spans="2:7" ht="116.25" customHeight="1">
      <c r="B64" s="171"/>
      <c r="C64" s="96" t="s">
        <v>245</v>
      </c>
      <c r="D64" s="121">
        <v>6.7454669999999994E-2</v>
      </c>
      <c r="E64" s="121">
        <v>0</v>
      </c>
      <c r="F64" s="121">
        <v>0</v>
      </c>
      <c r="G64" s="122">
        <v>6.7454669999999994E-2</v>
      </c>
    </row>
    <row r="65" spans="2:7" ht="64.5" customHeight="1">
      <c r="B65" s="126" t="s">
        <v>246</v>
      </c>
      <c r="C65" s="96" t="s">
        <v>247</v>
      </c>
      <c r="D65" s="121">
        <v>25.567477049999997</v>
      </c>
      <c r="E65" s="121">
        <v>0</v>
      </c>
      <c r="F65" s="121">
        <v>0</v>
      </c>
      <c r="G65" s="122">
        <v>25.567477049999997</v>
      </c>
    </row>
    <row r="66" spans="2:7" ht="32.25" customHeight="1">
      <c r="B66" s="172" t="s">
        <v>248</v>
      </c>
      <c r="C66" s="96" t="s">
        <v>249</v>
      </c>
      <c r="D66" s="121">
        <v>165.10257909999996</v>
      </c>
      <c r="E66" s="121">
        <v>0</v>
      </c>
      <c r="F66" s="121">
        <v>0</v>
      </c>
      <c r="G66" s="122">
        <v>165.10257909999996</v>
      </c>
    </row>
    <row r="67" spans="2:7" ht="32.25" customHeight="1">
      <c r="B67" s="173"/>
      <c r="C67" s="96" t="s">
        <v>250</v>
      </c>
      <c r="D67" s="121">
        <v>332.79531874000003</v>
      </c>
      <c r="E67" s="121">
        <v>0</v>
      </c>
      <c r="F67" s="121">
        <v>0</v>
      </c>
      <c r="G67" s="122">
        <v>332.79531874000003</v>
      </c>
    </row>
    <row r="68" spans="2:7" ht="32.25" customHeight="1">
      <c r="B68" s="173"/>
      <c r="C68" s="96" t="s">
        <v>251</v>
      </c>
      <c r="D68" s="121">
        <v>81.939400760000012</v>
      </c>
      <c r="E68" s="121">
        <v>0</v>
      </c>
      <c r="F68" s="121">
        <v>0</v>
      </c>
      <c r="G68" s="122">
        <v>81.939400760000012</v>
      </c>
    </row>
    <row r="69" spans="2:7" ht="51" customHeight="1">
      <c r="B69" s="173"/>
      <c r="C69" s="96" t="s">
        <v>252</v>
      </c>
      <c r="D69" s="121">
        <v>540.94786403000001</v>
      </c>
      <c r="E69" s="121">
        <v>0</v>
      </c>
      <c r="F69" s="121">
        <v>0</v>
      </c>
      <c r="G69" s="122">
        <v>540.94786403000001</v>
      </c>
    </row>
    <row r="70" spans="2:7" ht="33.75" customHeight="1">
      <c r="B70" s="173"/>
      <c r="C70" s="96" t="s">
        <v>253</v>
      </c>
      <c r="D70" s="121">
        <v>5747.4196734099996</v>
      </c>
      <c r="E70" s="121">
        <v>0</v>
      </c>
      <c r="F70" s="121">
        <v>0</v>
      </c>
      <c r="G70" s="122">
        <v>5747.4196734099996</v>
      </c>
    </row>
    <row r="71" spans="2:7" ht="33.75" customHeight="1">
      <c r="B71" s="173"/>
      <c r="C71" s="96" t="s">
        <v>254</v>
      </c>
      <c r="D71" s="121">
        <v>4411.3762911099993</v>
      </c>
      <c r="E71" s="121">
        <v>0</v>
      </c>
      <c r="F71" s="121">
        <v>0</v>
      </c>
      <c r="G71" s="122">
        <v>4411.3762911099993</v>
      </c>
    </row>
    <row r="72" spans="2:7" ht="65.25" customHeight="1">
      <c r="B72" s="174"/>
      <c r="C72" s="96" t="s">
        <v>255</v>
      </c>
      <c r="D72" s="121">
        <v>712.88359430999981</v>
      </c>
      <c r="E72" s="121">
        <v>0</v>
      </c>
      <c r="F72" s="121">
        <v>0</v>
      </c>
      <c r="G72" s="122">
        <v>712.88359430999981</v>
      </c>
    </row>
    <row r="73" spans="2:7" ht="33" customHeight="1">
      <c r="B73" s="173" t="s">
        <v>256</v>
      </c>
      <c r="C73" s="96" t="s">
        <v>257</v>
      </c>
      <c r="D73" s="121">
        <v>55.149293629999995</v>
      </c>
      <c r="E73" s="121">
        <v>0</v>
      </c>
      <c r="F73" s="121">
        <v>0</v>
      </c>
      <c r="G73" s="122">
        <v>55.149293629999995</v>
      </c>
    </row>
    <row r="74" spans="2:7" ht="33" customHeight="1">
      <c r="B74" s="173"/>
      <c r="C74" s="96" t="s">
        <v>258</v>
      </c>
      <c r="D74" s="121">
        <v>150</v>
      </c>
      <c r="E74" s="121">
        <v>0</v>
      </c>
      <c r="F74" s="121">
        <v>0</v>
      </c>
      <c r="G74" s="122">
        <v>150</v>
      </c>
    </row>
    <row r="75" spans="2:7" ht="63" customHeight="1">
      <c r="B75" s="173"/>
      <c r="C75" s="96" t="s">
        <v>259</v>
      </c>
      <c r="D75" s="121">
        <v>0.40454178000000002</v>
      </c>
      <c r="E75" s="121">
        <v>0</v>
      </c>
      <c r="F75" s="121">
        <v>0</v>
      </c>
      <c r="G75" s="122">
        <v>0.40454178000000002</v>
      </c>
    </row>
    <row r="76" spans="2:7" ht="60" customHeight="1">
      <c r="B76" s="173"/>
      <c r="C76" s="96" t="s">
        <v>260</v>
      </c>
      <c r="D76" s="121">
        <v>1997.2618701899994</v>
      </c>
      <c r="E76" s="121">
        <v>0</v>
      </c>
      <c r="F76" s="121">
        <v>0</v>
      </c>
      <c r="G76" s="122">
        <v>1997.2618701899994</v>
      </c>
    </row>
    <row r="77" spans="2:7" ht="39" customHeight="1">
      <c r="B77" s="174"/>
      <c r="C77" s="96" t="s">
        <v>261</v>
      </c>
      <c r="D77" s="121">
        <v>2786.5275350499996</v>
      </c>
      <c r="E77" s="121">
        <v>0</v>
      </c>
      <c r="F77" s="121">
        <v>0</v>
      </c>
      <c r="G77" s="122">
        <v>2786.5275350499996</v>
      </c>
    </row>
    <row r="78" spans="2:7" ht="23.25" customHeight="1">
      <c r="B78" s="172" t="s">
        <v>262</v>
      </c>
      <c r="C78" s="96" t="s">
        <v>263</v>
      </c>
      <c r="D78" s="121">
        <v>444.90656568999998</v>
      </c>
      <c r="E78" s="121">
        <v>0</v>
      </c>
      <c r="F78" s="121">
        <v>0</v>
      </c>
      <c r="G78" s="122">
        <v>444.90656568999998</v>
      </c>
    </row>
    <row r="79" spans="2:7" ht="23.25" customHeight="1">
      <c r="B79" s="173"/>
      <c r="C79" s="96" t="s">
        <v>264</v>
      </c>
      <c r="D79" s="121">
        <v>161.00619329</v>
      </c>
      <c r="E79" s="121">
        <v>0</v>
      </c>
      <c r="F79" s="121">
        <v>0</v>
      </c>
      <c r="G79" s="122">
        <v>161.00619329</v>
      </c>
    </row>
    <row r="80" spans="2:7" ht="99" customHeight="1">
      <c r="B80" s="173"/>
      <c r="C80" s="96" t="s">
        <v>265</v>
      </c>
      <c r="D80" s="121">
        <v>6.6605898000000003</v>
      </c>
      <c r="E80" s="121">
        <v>0</v>
      </c>
      <c r="F80" s="121">
        <v>0</v>
      </c>
      <c r="G80" s="122">
        <v>6.6605898000000003</v>
      </c>
    </row>
    <row r="81" spans="2:7" ht="48" customHeight="1">
      <c r="B81" s="173"/>
      <c r="C81" s="96" t="s">
        <v>266</v>
      </c>
      <c r="D81" s="121">
        <v>86.71527205000001</v>
      </c>
      <c r="E81" s="121">
        <v>0</v>
      </c>
      <c r="F81" s="121">
        <v>0</v>
      </c>
      <c r="G81" s="122">
        <v>86.71527205000001</v>
      </c>
    </row>
    <row r="82" spans="2:7" ht="62.25" customHeight="1">
      <c r="B82" s="174"/>
      <c r="C82" s="96" t="s">
        <v>267</v>
      </c>
      <c r="D82" s="121">
        <v>6.0893662400000004</v>
      </c>
      <c r="E82" s="121">
        <v>0</v>
      </c>
      <c r="F82" s="121">
        <v>0</v>
      </c>
      <c r="G82" s="122">
        <v>6.0893662400000004</v>
      </c>
    </row>
    <row r="83" spans="2:7" ht="33.75" customHeight="1">
      <c r="B83" s="172" t="s">
        <v>268</v>
      </c>
      <c r="C83" s="96" t="s">
        <v>269</v>
      </c>
      <c r="D83" s="121">
        <v>0.93930992000000002</v>
      </c>
      <c r="E83" s="121">
        <v>0</v>
      </c>
      <c r="F83" s="121">
        <v>0</v>
      </c>
      <c r="G83" s="122">
        <v>0.93930992000000002</v>
      </c>
    </row>
    <row r="84" spans="2:7" ht="65.25" customHeight="1">
      <c r="B84" s="174"/>
      <c r="C84" s="96" t="s">
        <v>270</v>
      </c>
      <c r="D84" s="121">
        <v>270.72540062999997</v>
      </c>
      <c r="E84" s="121">
        <v>0</v>
      </c>
      <c r="F84" s="121">
        <v>0</v>
      </c>
      <c r="G84" s="122">
        <v>270.72540062999997</v>
      </c>
    </row>
    <row r="85" spans="2:7" ht="30" customHeight="1">
      <c r="B85" s="172" t="s">
        <v>271</v>
      </c>
      <c r="C85" s="96" t="s">
        <v>272</v>
      </c>
      <c r="D85" s="121">
        <v>80.747276999999997</v>
      </c>
      <c r="E85" s="121">
        <v>0</v>
      </c>
      <c r="F85" s="121">
        <v>0</v>
      </c>
      <c r="G85" s="122">
        <v>80.747276999999997</v>
      </c>
    </row>
    <row r="86" spans="2:7" ht="48" customHeight="1">
      <c r="B86" s="173"/>
      <c r="C86" s="96" t="s">
        <v>273</v>
      </c>
      <c r="D86" s="121">
        <v>6.9774933100000007</v>
      </c>
      <c r="E86" s="121">
        <v>0</v>
      </c>
      <c r="F86" s="121">
        <v>0</v>
      </c>
      <c r="G86" s="122">
        <v>6.9774933100000007</v>
      </c>
    </row>
    <row r="87" spans="2:7" ht="27" customHeight="1">
      <c r="B87" s="173"/>
      <c r="C87" s="96" t="s">
        <v>274</v>
      </c>
      <c r="D87" s="121">
        <v>106.480852</v>
      </c>
      <c r="E87" s="121">
        <v>0</v>
      </c>
      <c r="F87" s="121">
        <v>0</v>
      </c>
      <c r="G87" s="122">
        <v>106.480852</v>
      </c>
    </row>
    <row r="88" spans="2:7" ht="66.75" customHeight="1">
      <c r="B88" s="173"/>
      <c r="C88" s="96" t="s">
        <v>275</v>
      </c>
      <c r="D88" s="121">
        <v>3.1323329100000001</v>
      </c>
      <c r="E88" s="121">
        <v>0</v>
      </c>
      <c r="F88" s="121">
        <v>0</v>
      </c>
      <c r="G88" s="122">
        <v>3.1323329100000001</v>
      </c>
    </row>
    <row r="89" spans="2:7" ht="31.5" customHeight="1">
      <c r="B89" s="173"/>
      <c r="C89" s="96" t="s">
        <v>276</v>
      </c>
      <c r="D89" s="121">
        <v>337.30773059000012</v>
      </c>
      <c r="E89" s="121">
        <v>0</v>
      </c>
      <c r="F89" s="121">
        <v>0</v>
      </c>
      <c r="G89" s="122">
        <v>337.30773059000012</v>
      </c>
    </row>
    <row r="90" spans="2:7" ht="31.5" customHeight="1">
      <c r="B90" s="173"/>
      <c r="C90" s="96" t="s">
        <v>277</v>
      </c>
      <c r="D90" s="121">
        <v>11.619815279999999</v>
      </c>
      <c r="E90" s="121">
        <v>0</v>
      </c>
      <c r="F90" s="121">
        <v>0</v>
      </c>
      <c r="G90" s="122">
        <v>11.619815279999999</v>
      </c>
    </row>
    <row r="91" spans="2:7" ht="31.5" customHeight="1">
      <c r="B91" s="174"/>
      <c r="C91" s="96" t="s">
        <v>278</v>
      </c>
      <c r="D91" s="121">
        <v>2405.3743297599999</v>
      </c>
      <c r="E91" s="121">
        <v>0</v>
      </c>
      <c r="F91" s="121">
        <v>0</v>
      </c>
      <c r="G91" s="122">
        <v>2405.3743297599999</v>
      </c>
    </row>
    <row r="92" spans="2:7" ht="31.5" customHeight="1">
      <c r="B92" s="172" t="s">
        <v>279</v>
      </c>
      <c r="C92" s="96" t="s">
        <v>280</v>
      </c>
      <c r="D92" s="121">
        <v>13.88769235</v>
      </c>
      <c r="E92" s="121">
        <v>0</v>
      </c>
      <c r="F92" s="121">
        <v>0.16671800000000001</v>
      </c>
      <c r="G92" s="122">
        <v>14.054410349999999</v>
      </c>
    </row>
    <row r="93" spans="2:7" ht="64.5" customHeight="1">
      <c r="B93" s="173"/>
      <c r="C93" s="96" t="s">
        <v>281</v>
      </c>
      <c r="D93" s="121">
        <v>145.20032798000003</v>
      </c>
      <c r="E93" s="121">
        <v>0</v>
      </c>
      <c r="F93" s="121">
        <v>0</v>
      </c>
      <c r="G93" s="122">
        <v>145.20032798000003</v>
      </c>
    </row>
    <row r="94" spans="2:7" ht="49.5" customHeight="1">
      <c r="B94" s="173"/>
      <c r="C94" s="96" t="s">
        <v>282</v>
      </c>
      <c r="D94" s="121">
        <v>4.7555240799999998</v>
      </c>
      <c r="E94" s="121">
        <v>0</v>
      </c>
      <c r="F94" s="121">
        <v>0</v>
      </c>
      <c r="G94" s="122">
        <v>4.7555240799999998</v>
      </c>
    </row>
    <row r="95" spans="2:7" ht="39" customHeight="1">
      <c r="B95" s="173"/>
      <c r="C95" s="96" t="s">
        <v>283</v>
      </c>
      <c r="D95" s="121">
        <v>2.3581226499999999</v>
      </c>
      <c r="E95" s="121">
        <v>0</v>
      </c>
      <c r="F95" s="121">
        <v>0</v>
      </c>
      <c r="G95" s="122">
        <v>2.3581226499999999</v>
      </c>
    </row>
    <row r="96" spans="2:7" ht="51" customHeight="1">
      <c r="B96" s="173"/>
      <c r="C96" s="96" t="s">
        <v>284</v>
      </c>
      <c r="D96" s="121">
        <v>343.96595080999998</v>
      </c>
      <c r="E96" s="121">
        <v>0</v>
      </c>
      <c r="F96" s="121">
        <v>15.866464000000001</v>
      </c>
      <c r="G96" s="122">
        <v>359.83241480999999</v>
      </c>
    </row>
    <row r="97" spans="2:7" ht="64.5" customHeight="1">
      <c r="B97" s="173"/>
      <c r="C97" s="96" t="s">
        <v>285</v>
      </c>
      <c r="D97" s="121">
        <v>149.00130658</v>
      </c>
      <c r="E97" s="121">
        <v>0</v>
      </c>
      <c r="F97" s="121">
        <v>0</v>
      </c>
      <c r="G97" s="122">
        <v>149.00130658</v>
      </c>
    </row>
    <row r="98" spans="2:7" ht="39" customHeight="1">
      <c r="B98" s="173"/>
      <c r="C98" s="96" t="s">
        <v>286</v>
      </c>
      <c r="D98" s="121">
        <v>24.257993320000001</v>
      </c>
      <c r="E98" s="121">
        <v>0</v>
      </c>
      <c r="F98" s="121">
        <v>0</v>
      </c>
      <c r="G98" s="122">
        <v>24.257993320000001</v>
      </c>
    </row>
    <row r="99" spans="2:7" ht="50.25" customHeight="1">
      <c r="B99" s="173"/>
      <c r="C99" s="96" t="s">
        <v>287</v>
      </c>
      <c r="D99" s="121">
        <v>214.87978432</v>
      </c>
      <c r="E99" s="121">
        <v>0</v>
      </c>
      <c r="F99" s="121">
        <v>0</v>
      </c>
      <c r="G99" s="122">
        <v>214.87978432</v>
      </c>
    </row>
    <row r="100" spans="2:7" ht="64.5" customHeight="1">
      <c r="B100" s="173"/>
      <c r="C100" s="96" t="s">
        <v>288</v>
      </c>
      <c r="D100" s="121">
        <v>74.322916340000006</v>
      </c>
      <c r="E100" s="121">
        <v>0</v>
      </c>
      <c r="F100" s="121">
        <v>0</v>
      </c>
      <c r="G100" s="122">
        <v>74.322916340000006</v>
      </c>
    </row>
    <row r="101" spans="2:7" ht="64.5" customHeight="1">
      <c r="B101" s="174"/>
      <c r="C101" s="96" t="s">
        <v>289</v>
      </c>
      <c r="D101" s="121">
        <v>35.682855270000005</v>
      </c>
      <c r="E101" s="121">
        <v>0.22440884999999999</v>
      </c>
      <c r="F101" s="121">
        <v>7.921951120000001</v>
      </c>
      <c r="G101" s="122">
        <v>43.829215240000011</v>
      </c>
    </row>
    <row r="102" spans="2:7" ht="39" customHeight="1">
      <c r="B102" s="172" t="s">
        <v>290</v>
      </c>
      <c r="C102" s="96" t="s">
        <v>291</v>
      </c>
      <c r="D102" s="121">
        <v>0</v>
      </c>
      <c r="E102" s="121">
        <v>0</v>
      </c>
      <c r="F102" s="121">
        <v>0</v>
      </c>
      <c r="G102" s="122">
        <v>0</v>
      </c>
    </row>
    <row r="103" spans="2:7" ht="39" customHeight="1">
      <c r="B103" s="174"/>
      <c r="C103" s="96" t="s">
        <v>292</v>
      </c>
      <c r="D103" s="121">
        <v>390.59115939999998</v>
      </c>
      <c r="E103" s="121">
        <v>0</v>
      </c>
      <c r="F103" s="121">
        <v>0</v>
      </c>
      <c r="G103" s="122">
        <v>390.59115939999998</v>
      </c>
    </row>
    <row r="104" spans="2:7" ht="79.5" customHeight="1">
      <c r="B104" s="172" t="s">
        <v>293</v>
      </c>
      <c r="C104" s="96" t="s">
        <v>294</v>
      </c>
      <c r="D104" s="121">
        <v>90.649083809999993</v>
      </c>
      <c r="E104" s="121">
        <v>0.169989</v>
      </c>
      <c r="F104" s="121">
        <v>9.6527389899999996</v>
      </c>
      <c r="G104" s="122">
        <v>100.47181179999998</v>
      </c>
    </row>
    <row r="105" spans="2:7" ht="36" customHeight="1">
      <c r="B105" s="173"/>
      <c r="C105" s="96" t="s">
        <v>295</v>
      </c>
      <c r="D105" s="121">
        <v>6.6502281099999996</v>
      </c>
      <c r="E105" s="121">
        <v>0</v>
      </c>
      <c r="F105" s="121">
        <v>0</v>
      </c>
      <c r="G105" s="122">
        <v>6.6502281099999996</v>
      </c>
    </row>
    <row r="106" spans="2:7" ht="71.25" customHeight="1">
      <c r="B106" s="173"/>
      <c r="C106" s="96" t="s">
        <v>296</v>
      </c>
      <c r="D106" s="121">
        <v>1388.1445259500003</v>
      </c>
      <c r="E106" s="121">
        <v>0</v>
      </c>
      <c r="F106" s="121">
        <v>0.88858362000000002</v>
      </c>
      <c r="G106" s="122">
        <v>1389.0331095700001</v>
      </c>
    </row>
    <row r="107" spans="2:7" ht="71.25" customHeight="1">
      <c r="B107" s="173"/>
      <c r="C107" s="96" t="s">
        <v>297</v>
      </c>
      <c r="D107" s="121">
        <v>11.535068650000001</v>
      </c>
      <c r="E107" s="121">
        <v>0</v>
      </c>
      <c r="F107" s="121">
        <v>0</v>
      </c>
      <c r="G107" s="122">
        <v>11.535068650000001</v>
      </c>
    </row>
    <row r="108" spans="2:7" ht="49.5" customHeight="1">
      <c r="B108" s="173"/>
      <c r="C108" s="96" t="s">
        <v>298</v>
      </c>
      <c r="D108" s="121">
        <v>6.4137284299999999</v>
      </c>
      <c r="E108" s="121">
        <v>0</v>
      </c>
      <c r="F108" s="121">
        <v>0</v>
      </c>
      <c r="G108" s="122">
        <v>6.4137284299999999</v>
      </c>
    </row>
    <row r="109" spans="2:7" ht="100.5" customHeight="1">
      <c r="B109" s="173"/>
      <c r="C109" s="96" t="s">
        <v>299</v>
      </c>
      <c r="D109" s="121">
        <v>19.940272610000001</v>
      </c>
      <c r="E109" s="121">
        <v>0</v>
      </c>
      <c r="F109" s="121">
        <v>0</v>
      </c>
      <c r="G109" s="122">
        <v>19.940272610000001</v>
      </c>
    </row>
    <row r="110" spans="2:7" ht="36" customHeight="1">
      <c r="B110" s="173"/>
      <c r="C110" s="96" t="s">
        <v>300</v>
      </c>
      <c r="D110" s="121">
        <v>572.28609812000002</v>
      </c>
      <c r="E110" s="121">
        <v>0</v>
      </c>
      <c r="F110" s="121">
        <v>0</v>
      </c>
      <c r="G110" s="122">
        <v>572.28609812000002</v>
      </c>
    </row>
    <row r="111" spans="2:7" ht="36" customHeight="1">
      <c r="B111" s="173"/>
      <c r="C111" s="96" t="s">
        <v>301</v>
      </c>
      <c r="D111" s="121">
        <v>4.2065753599999995</v>
      </c>
      <c r="E111" s="121">
        <v>0</v>
      </c>
      <c r="F111" s="121">
        <v>0</v>
      </c>
      <c r="G111" s="122">
        <v>4.2065753599999995</v>
      </c>
    </row>
    <row r="112" spans="2:7" ht="36" customHeight="1">
      <c r="B112" s="173"/>
      <c r="C112" s="96" t="s">
        <v>302</v>
      </c>
      <c r="D112" s="121">
        <v>0.37680413000000001</v>
      </c>
      <c r="E112" s="121">
        <v>0</v>
      </c>
      <c r="F112" s="121">
        <v>0</v>
      </c>
      <c r="G112" s="122">
        <v>0.37680413000000001</v>
      </c>
    </row>
    <row r="113" spans="2:7" ht="54.75" customHeight="1">
      <c r="B113" s="173"/>
      <c r="C113" s="96" t="s">
        <v>303</v>
      </c>
      <c r="D113" s="121">
        <v>17.135309349999996</v>
      </c>
      <c r="E113" s="121">
        <v>0</v>
      </c>
      <c r="F113" s="121">
        <v>0</v>
      </c>
      <c r="G113" s="122">
        <v>17.135309349999996</v>
      </c>
    </row>
    <row r="114" spans="2:7" ht="54.75" customHeight="1">
      <c r="B114" s="173"/>
      <c r="C114" s="96" t="s">
        <v>304</v>
      </c>
      <c r="D114" s="121">
        <v>1.5623867199999999</v>
      </c>
      <c r="E114" s="121">
        <v>0</v>
      </c>
      <c r="F114" s="121">
        <v>0</v>
      </c>
      <c r="G114" s="122">
        <v>1.5623867199999999</v>
      </c>
    </row>
    <row r="115" spans="2:7" ht="71.25" customHeight="1">
      <c r="B115" s="174"/>
      <c r="C115" s="96" t="s">
        <v>305</v>
      </c>
      <c r="D115" s="121">
        <v>0.67097432999999995</v>
      </c>
      <c r="E115" s="121">
        <v>0</v>
      </c>
      <c r="F115" s="121">
        <v>0</v>
      </c>
      <c r="G115" s="122">
        <v>0.67097432999999995</v>
      </c>
    </row>
    <row r="116" spans="2:7" ht="51" customHeight="1">
      <c r="B116" s="172" t="s">
        <v>306</v>
      </c>
      <c r="C116" s="96" t="s">
        <v>307</v>
      </c>
      <c r="D116" s="121">
        <v>405.56025545999995</v>
      </c>
      <c r="E116" s="121">
        <v>0</v>
      </c>
      <c r="F116" s="121">
        <v>0</v>
      </c>
      <c r="G116" s="122">
        <v>405.56025545999995</v>
      </c>
    </row>
    <row r="117" spans="2:7" ht="51" customHeight="1">
      <c r="B117" s="173"/>
      <c r="C117" s="96" t="s">
        <v>308</v>
      </c>
      <c r="D117" s="121">
        <v>2.5186537999999996</v>
      </c>
      <c r="E117" s="121">
        <v>0</v>
      </c>
      <c r="F117" s="121">
        <v>0</v>
      </c>
      <c r="G117" s="122">
        <v>2.5186537999999996</v>
      </c>
    </row>
    <row r="118" spans="2:7" ht="39" customHeight="1">
      <c r="B118" s="173"/>
      <c r="C118" s="96" t="s">
        <v>309</v>
      </c>
      <c r="D118" s="121">
        <v>11.35745451</v>
      </c>
      <c r="E118" s="121">
        <v>0</v>
      </c>
      <c r="F118" s="121">
        <v>0</v>
      </c>
      <c r="G118" s="122">
        <v>11.35745451</v>
      </c>
    </row>
    <row r="119" spans="2:7" ht="39" customHeight="1">
      <c r="B119" s="173"/>
      <c r="C119" s="96" t="s">
        <v>310</v>
      </c>
      <c r="D119" s="121">
        <v>42.574046889999998</v>
      </c>
      <c r="E119" s="121">
        <v>0</v>
      </c>
      <c r="F119" s="121">
        <v>0</v>
      </c>
      <c r="G119" s="122">
        <v>42.574046889999998</v>
      </c>
    </row>
    <row r="120" spans="2:7" ht="63" customHeight="1">
      <c r="B120" s="173"/>
      <c r="C120" s="96" t="s">
        <v>311</v>
      </c>
      <c r="D120" s="121">
        <v>78.109010680000011</v>
      </c>
      <c r="E120" s="121">
        <v>0</v>
      </c>
      <c r="F120" s="121">
        <v>0</v>
      </c>
      <c r="G120" s="122">
        <v>78.109010680000011</v>
      </c>
    </row>
    <row r="121" spans="2:7" ht="51" customHeight="1">
      <c r="B121" s="173"/>
      <c r="C121" s="96" t="s">
        <v>312</v>
      </c>
      <c r="D121" s="121">
        <v>26.598862</v>
      </c>
      <c r="E121" s="121">
        <v>0</v>
      </c>
      <c r="F121" s="121">
        <v>0</v>
      </c>
      <c r="G121" s="122">
        <v>26.598862</v>
      </c>
    </row>
    <row r="122" spans="2:7" ht="63" customHeight="1">
      <c r="B122" s="173"/>
      <c r="C122" s="96" t="s">
        <v>313</v>
      </c>
      <c r="D122" s="121">
        <v>72.389998789999993</v>
      </c>
      <c r="E122" s="121">
        <v>0</v>
      </c>
      <c r="F122" s="121">
        <v>0</v>
      </c>
      <c r="G122" s="122">
        <v>72.389998789999993</v>
      </c>
    </row>
    <row r="123" spans="2:7" ht="51" customHeight="1">
      <c r="B123" s="173"/>
      <c r="C123" s="96" t="s">
        <v>314</v>
      </c>
      <c r="D123" s="121">
        <v>96.829770399999973</v>
      </c>
      <c r="E123" s="121">
        <v>0</v>
      </c>
      <c r="F123" s="121">
        <v>0</v>
      </c>
      <c r="G123" s="122">
        <v>96.829770399999973</v>
      </c>
    </row>
    <row r="124" spans="2:7" ht="39" customHeight="1">
      <c r="B124" s="173"/>
      <c r="C124" s="96" t="s">
        <v>315</v>
      </c>
      <c r="D124" s="121">
        <v>607.94222880000007</v>
      </c>
      <c r="E124" s="121">
        <v>0</v>
      </c>
      <c r="F124" s="121">
        <v>0</v>
      </c>
      <c r="G124" s="122">
        <v>607.94222880000007</v>
      </c>
    </row>
    <row r="125" spans="2:7" ht="61.5" customHeight="1">
      <c r="B125" s="173"/>
      <c r="C125" s="96" t="s">
        <v>316</v>
      </c>
      <c r="D125" s="121">
        <v>12.861150400000001</v>
      </c>
      <c r="E125" s="121">
        <v>0</v>
      </c>
      <c r="F125" s="121">
        <v>0</v>
      </c>
      <c r="G125" s="122">
        <v>12.861150400000001</v>
      </c>
    </row>
    <row r="126" spans="2:7" ht="51" customHeight="1">
      <c r="B126" s="174"/>
      <c r="C126" s="96" t="s">
        <v>317</v>
      </c>
      <c r="D126" s="121">
        <v>301.37058673999996</v>
      </c>
      <c r="E126" s="121">
        <v>0</v>
      </c>
      <c r="F126" s="121">
        <v>0</v>
      </c>
      <c r="G126" s="122">
        <v>301.37058673999996</v>
      </c>
    </row>
    <row r="127" spans="2:7" ht="51" customHeight="1">
      <c r="B127" s="169" t="s">
        <v>318</v>
      </c>
      <c r="C127" s="96" t="s">
        <v>319</v>
      </c>
      <c r="D127" s="121">
        <v>459.07148308000001</v>
      </c>
      <c r="E127" s="121">
        <v>31.995750000000001</v>
      </c>
      <c r="F127" s="121">
        <v>209.5</v>
      </c>
      <c r="G127" s="122">
        <v>700.56723307999994</v>
      </c>
    </row>
    <row r="128" spans="2:7" ht="63.75" customHeight="1">
      <c r="B128" s="170"/>
      <c r="C128" s="96" t="s">
        <v>320</v>
      </c>
      <c r="D128" s="121">
        <v>5.9680607000000006</v>
      </c>
      <c r="E128" s="121">
        <v>1.9694191999999999</v>
      </c>
      <c r="F128" s="121">
        <v>209.17896807999998</v>
      </c>
      <c r="G128" s="122">
        <v>217.11644797999998</v>
      </c>
    </row>
    <row r="129" spans="2:7" ht="39" customHeight="1">
      <c r="B129" s="170"/>
      <c r="C129" s="96" t="s">
        <v>321</v>
      </c>
      <c r="D129" s="121">
        <v>0</v>
      </c>
      <c r="E129" s="121">
        <v>0</v>
      </c>
      <c r="F129" s="121">
        <v>584.37663491000012</v>
      </c>
      <c r="G129" s="122">
        <v>584.37663491000012</v>
      </c>
    </row>
    <row r="130" spans="2:7" ht="65.25" customHeight="1">
      <c r="B130" s="170"/>
      <c r="C130" s="96" t="s">
        <v>322</v>
      </c>
      <c r="D130" s="121">
        <v>3.2078099999999997E-3</v>
      </c>
      <c r="E130" s="121">
        <v>0</v>
      </c>
      <c r="F130" s="121">
        <v>13.35542985</v>
      </c>
      <c r="G130" s="122">
        <v>13.358637659999999</v>
      </c>
    </row>
    <row r="131" spans="2:7" ht="65.25" customHeight="1">
      <c r="B131" s="170"/>
      <c r="C131" s="96" t="s">
        <v>323</v>
      </c>
      <c r="D131" s="121">
        <v>21.167727980000002</v>
      </c>
      <c r="E131" s="121">
        <v>0</v>
      </c>
      <c r="F131" s="121">
        <v>0</v>
      </c>
      <c r="G131" s="122">
        <v>21.167727980000002</v>
      </c>
    </row>
    <row r="132" spans="2:7" ht="39" customHeight="1">
      <c r="B132" s="170"/>
      <c r="C132" s="96" t="s">
        <v>324</v>
      </c>
      <c r="D132" s="121">
        <v>8.2130999999999996E-2</v>
      </c>
      <c r="E132" s="121">
        <v>0</v>
      </c>
      <c r="F132" s="121">
        <v>574.65780683000014</v>
      </c>
      <c r="G132" s="122">
        <v>574.73993783000014</v>
      </c>
    </row>
    <row r="133" spans="2:7" ht="39" customHeight="1">
      <c r="B133" s="170"/>
      <c r="C133" s="96" t="s">
        <v>325</v>
      </c>
      <c r="D133" s="121">
        <v>2.4532999999999999E-2</v>
      </c>
      <c r="E133" s="121">
        <v>0</v>
      </c>
      <c r="F133" s="121">
        <v>380.56028433999995</v>
      </c>
      <c r="G133" s="122">
        <v>380.58481733999997</v>
      </c>
    </row>
    <row r="134" spans="2:7" ht="65.25" customHeight="1">
      <c r="B134" s="171"/>
      <c r="C134" s="96" t="s">
        <v>326</v>
      </c>
      <c r="D134" s="121">
        <v>0</v>
      </c>
      <c r="E134" s="121">
        <v>0</v>
      </c>
      <c r="F134" s="121">
        <v>443.01718913000008</v>
      </c>
      <c r="G134" s="122">
        <v>443.01718913000008</v>
      </c>
    </row>
    <row r="135" spans="2:7" ht="39" customHeight="1">
      <c r="B135" s="172" t="s">
        <v>327</v>
      </c>
      <c r="C135" s="96" t="s">
        <v>328</v>
      </c>
      <c r="D135" s="121">
        <v>61.022154260000015</v>
      </c>
      <c r="E135" s="121">
        <v>0</v>
      </c>
      <c r="F135" s="121">
        <v>226.23055321000001</v>
      </c>
      <c r="G135" s="122">
        <v>287.25270747000002</v>
      </c>
    </row>
    <row r="136" spans="2:7" ht="47.25" customHeight="1">
      <c r="B136" s="173"/>
      <c r="C136" s="96" t="s">
        <v>329</v>
      </c>
      <c r="D136" s="121">
        <v>19.505906310000004</v>
      </c>
      <c r="E136" s="121">
        <v>0</v>
      </c>
      <c r="F136" s="121">
        <v>39.919710240000001</v>
      </c>
      <c r="G136" s="122">
        <v>59.425616550000008</v>
      </c>
    </row>
    <row r="137" spans="2:7" ht="39" customHeight="1">
      <c r="B137" s="174"/>
      <c r="C137" s="96" t="s">
        <v>330</v>
      </c>
      <c r="D137" s="121">
        <v>7160.3759340199995</v>
      </c>
      <c r="E137" s="121">
        <v>0</v>
      </c>
      <c r="F137" s="121">
        <v>0</v>
      </c>
      <c r="G137" s="122">
        <v>7160.3759340199995</v>
      </c>
    </row>
    <row r="138" spans="2:7" ht="84.75" customHeight="1">
      <c r="B138" s="172" t="s">
        <v>331</v>
      </c>
      <c r="C138" s="96" t="s">
        <v>332</v>
      </c>
      <c r="D138" s="121">
        <v>80.361811560000007</v>
      </c>
      <c r="E138" s="121">
        <v>0</v>
      </c>
      <c r="F138" s="121">
        <v>0</v>
      </c>
      <c r="G138" s="122">
        <v>80.361811560000007</v>
      </c>
    </row>
    <row r="139" spans="2:7" ht="39" customHeight="1">
      <c r="B139" s="173"/>
      <c r="C139" s="96" t="s">
        <v>333</v>
      </c>
      <c r="D139" s="121">
        <v>219.59099310622997</v>
      </c>
      <c r="E139" s="121">
        <v>61.189289633770059</v>
      </c>
      <c r="F139" s="121">
        <v>257.55055800000002</v>
      </c>
      <c r="G139" s="122">
        <v>538.33084073999999</v>
      </c>
    </row>
    <row r="140" spans="2:7" ht="39" customHeight="1">
      <c r="B140" s="173"/>
      <c r="C140" s="96" t="s">
        <v>334</v>
      </c>
      <c r="D140" s="121">
        <v>113.874743</v>
      </c>
      <c r="E140" s="121">
        <v>0</v>
      </c>
      <c r="F140" s="121">
        <v>0</v>
      </c>
      <c r="G140" s="122">
        <v>113.874743</v>
      </c>
    </row>
    <row r="141" spans="2:7" ht="67.5" customHeight="1">
      <c r="B141" s="173"/>
      <c r="C141" s="96" t="s">
        <v>335</v>
      </c>
      <c r="D141" s="121">
        <v>507.19933078999998</v>
      </c>
      <c r="E141" s="121">
        <v>0</v>
      </c>
      <c r="F141" s="121">
        <v>0</v>
      </c>
      <c r="G141" s="122">
        <v>507.19933078999998</v>
      </c>
    </row>
    <row r="142" spans="2:7" ht="117" customHeight="1">
      <c r="B142" s="174"/>
      <c r="C142" s="96" t="s">
        <v>336</v>
      </c>
      <c r="D142" s="121">
        <v>0</v>
      </c>
      <c r="E142" s="121">
        <v>1246.5479479999999</v>
      </c>
      <c r="F142" s="121">
        <v>29583.370394770001</v>
      </c>
      <c r="G142" s="122">
        <v>30829.918342770001</v>
      </c>
    </row>
    <row r="143" spans="2:7" ht="66" customHeight="1">
      <c r="B143" s="172" t="s">
        <v>337</v>
      </c>
      <c r="C143" s="96" t="s">
        <v>338</v>
      </c>
      <c r="D143" s="121">
        <v>0</v>
      </c>
      <c r="E143" s="121">
        <v>0</v>
      </c>
      <c r="F143" s="121">
        <v>11472.302994600001</v>
      </c>
      <c r="G143" s="122">
        <v>11472.302994600001</v>
      </c>
    </row>
    <row r="144" spans="2:7" ht="47.25" customHeight="1">
      <c r="B144" s="174"/>
      <c r="C144" s="96" t="s">
        <v>339</v>
      </c>
      <c r="D144" s="121">
        <v>584.52956080999991</v>
      </c>
      <c r="E144" s="121">
        <v>619.6</v>
      </c>
      <c r="F144" s="121">
        <v>79662.514658999993</v>
      </c>
      <c r="G144" s="122">
        <v>80866.644219809998</v>
      </c>
    </row>
    <row r="145" spans="2:7" ht="47.25" customHeight="1">
      <c r="B145" s="172" t="s">
        <v>340</v>
      </c>
      <c r="C145" s="96" t="s">
        <v>341</v>
      </c>
      <c r="D145" s="121">
        <v>279.22682099999992</v>
      </c>
      <c r="E145" s="121">
        <v>0</v>
      </c>
      <c r="F145" s="121">
        <v>10408.67586413</v>
      </c>
      <c r="G145" s="122">
        <v>10687.90268513</v>
      </c>
    </row>
    <row r="146" spans="2:7" ht="81.75" customHeight="1">
      <c r="B146" s="173"/>
      <c r="C146" s="96" t="s">
        <v>342</v>
      </c>
      <c r="D146" s="121">
        <v>3.4847570000000001</v>
      </c>
      <c r="E146" s="121">
        <v>0</v>
      </c>
      <c r="F146" s="121">
        <v>13.125140999999999</v>
      </c>
      <c r="G146" s="122">
        <v>16.609898000000001</v>
      </c>
    </row>
    <row r="147" spans="2:7" ht="47.25" customHeight="1">
      <c r="B147" s="173"/>
      <c r="C147" s="96" t="s">
        <v>343</v>
      </c>
      <c r="D147" s="121">
        <v>24.089210230000003</v>
      </c>
      <c r="E147" s="121">
        <v>4.8694419999999995E-2</v>
      </c>
      <c r="F147" s="121">
        <v>0</v>
      </c>
      <c r="G147" s="122">
        <v>24.137904650000007</v>
      </c>
    </row>
    <row r="148" spans="2:7" ht="80.25" customHeight="1">
      <c r="B148" s="173"/>
      <c r="C148" s="96" t="s">
        <v>344</v>
      </c>
      <c r="D148" s="121">
        <v>52.089320880000002</v>
      </c>
      <c r="E148" s="121">
        <v>0</v>
      </c>
      <c r="F148" s="121">
        <v>280.53903730000002</v>
      </c>
      <c r="G148" s="122">
        <v>332.62835818000002</v>
      </c>
    </row>
    <row r="149" spans="2:7" ht="49.5" customHeight="1">
      <c r="B149" s="173"/>
      <c r="C149" s="96" t="s">
        <v>345</v>
      </c>
      <c r="D149" s="121">
        <v>8.2631430399999992</v>
      </c>
      <c r="E149" s="121">
        <v>0</v>
      </c>
      <c r="F149" s="121">
        <v>298.55828352999998</v>
      </c>
      <c r="G149" s="122">
        <v>306.82142656999997</v>
      </c>
    </row>
    <row r="150" spans="2:7" ht="77.25" customHeight="1">
      <c r="B150" s="174"/>
      <c r="C150" s="96" t="s">
        <v>346</v>
      </c>
      <c r="D150" s="121">
        <v>26.86969427</v>
      </c>
      <c r="E150" s="121">
        <v>0</v>
      </c>
      <c r="F150" s="121">
        <v>0</v>
      </c>
      <c r="G150" s="122">
        <v>26.86969427</v>
      </c>
    </row>
    <row r="151" spans="2:7" ht="78.75" customHeight="1">
      <c r="B151" s="172" t="s">
        <v>347</v>
      </c>
      <c r="C151" s="96" t="s">
        <v>348</v>
      </c>
      <c r="D151" s="121">
        <v>296.98546069999998</v>
      </c>
      <c r="E151" s="121">
        <v>0</v>
      </c>
      <c r="F151" s="121">
        <v>2562.0171652999998</v>
      </c>
      <c r="G151" s="122">
        <v>2859.0026259999995</v>
      </c>
    </row>
    <row r="152" spans="2:7" ht="66" customHeight="1">
      <c r="B152" s="173"/>
      <c r="C152" s="96" t="s">
        <v>349</v>
      </c>
      <c r="D152" s="121">
        <v>2.1595315299999998</v>
      </c>
      <c r="E152" s="121">
        <v>0</v>
      </c>
      <c r="F152" s="121">
        <v>7.1394348399999998</v>
      </c>
      <c r="G152" s="122">
        <v>9.2989663699999987</v>
      </c>
    </row>
    <row r="153" spans="2:7" ht="39" customHeight="1">
      <c r="B153" s="174"/>
      <c r="C153" s="96" t="s">
        <v>350</v>
      </c>
      <c r="D153" s="121">
        <v>1038.9629588899998</v>
      </c>
      <c r="E153" s="121">
        <v>0</v>
      </c>
      <c r="F153" s="121">
        <v>0</v>
      </c>
      <c r="G153" s="122">
        <v>1038.9629588899998</v>
      </c>
    </row>
    <row r="154" spans="2:7" ht="85.5" customHeight="1">
      <c r="B154" s="126" t="s">
        <v>351</v>
      </c>
      <c r="C154" s="96" t="s">
        <v>352</v>
      </c>
      <c r="D154" s="121">
        <v>4129.13809305</v>
      </c>
      <c r="E154" s="121">
        <v>0</v>
      </c>
      <c r="F154" s="121">
        <v>16.600717</v>
      </c>
      <c r="G154" s="122">
        <v>4145.7388100500002</v>
      </c>
    </row>
    <row r="155" spans="2:7" ht="47.25" customHeight="1">
      <c r="B155" s="172" t="s">
        <v>353</v>
      </c>
      <c r="C155" s="96" t="s">
        <v>354</v>
      </c>
      <c r="D155" s="121">
        <v>989.98060064000003</v>
      </c>
      <c r="E155" s="121">
        <v>0</v>
      </c>
      <c r="F155" s="121">
        <v>139.19121442000002</v>
      </c>
      <c r="G155" s="122">
        <v>1129.17181506</v>
      </c>
    </row>
    <row r="156" spans="2:7" ht="47.25" customHeight="1">
      <c r="B156" s="173"/>
      <c r="C156" s="96" t="s">
        <v>355</v>
      </c>
      <c r="D156" s="121">
        <v>430.22211679260005</v>
      </c>
      <c r="E156" s="121">
        <v>3.7849757400000003E-2</v>
      </c>
      <c r="F156" s="121">
        <v>76.275259560000009</v>
      </c>
      <c r="G156" s="122">
        <v>506.53522611</v>
      </c>
    </row>
    <row r="157" spans="2:7" ht="39" customHeight="1">
      <c r="B157" s="173"/>
      <c r="C157" s="96" t="s">
        <v>356</v>
      </c>
      <c r="D157" s="121">
        <v>20289.505621370005</v>
      </c>
      <c r="E157" s="121">
        <v>0</v>
      </c>
      <c r="F157" s="121">
        <v>0</v>
      </c>
      <c r="G157" s="122">
        <v>20289.505621370005</v>
      </c>
    </row>
    <row r="158" spans="2:7" ht="47.25" customHeight="1">
      <c r="B158" s="173"/>
      <c r="C158" s="96" t="s">
        <v>357</v>
      </c>
      <c r="D158" s="121">
        <v>64986.248034020005</v>
      </c>
      <c r="E158" s="121">
        <v>0</v>
      </c>
      <c r="F158" s="121">
        <v>56.300457999999999</v>
      </c>
      <c r="G158" s="122">
        <v>65042.548492020003</v>
      </c>
    </row>
    <row r="159" spans="2:7" ht="66.75" customHeight="1">
      <c r="B159" s="173"/>
      <c r="C159" s="96" t="s">
        <v>358</v>
      </c>
      <c r="D159" s="121">
        <v>243.92469875</v>
      </c>
      <c r="E159" s="121">
        <v>0</v>
      </c>
      <c r="F159" s="121">
        <v>0</v>
      </c>
      <c r="G159" s="122">
        <v>243.92469875</v>
      </c>
    </row>
    <row r="160" spans="2:7" ht="47.25" customHeight="1">
      <c r="B160" s="173"/>
      <c r="C160" s="96" t="s">
        <v>359</v>
      </c>
      <c r="D160" s="121">
        <v>182.09698659</v>
      </c>
      <c r="E160" s="121">
        <v>0</v>
      </c>
      <c r="F160" s="121">
        <v>0</v>
      </c>
      <c r="G160" s="122">
        <v>182.09698659</v>
      </c>
    </row>
    <row r="161" spans="2:7" ht="82.5" customHeight="1">
      <c r="B161" s="173"/>
      <c r="C161" s="96" t="s">
        <v>360</v>
      </c>
      <c r="D161" s="121">
        <v>33.151346550000007</v>
      </c>
      <c r="E161" s="121">
        <v>0</v>
      </c>
      <c r="F161" s="121">
        <v>0</v>
      </c>
      <c r="G161" s="122">
        <v>33.151346550000007</v>
      </c>
    </row>
    <row r="162" spans="2:7" ht="39" customHeight="1">
      <c r="B162" s="173"/>
      <c r="C162" s="96" t="s">
        <v>361</v>
      </c>
      <c r="D162" s="121">
        <v>81.588934739999999</v>
      </c>
      <c r="E162" s="121">
        <v>0</v>
      </c>
      <c r="F162" s="121">
        <v>0</v>
      </c>
      <c r="G162" s="122">
        <v>81.588934739999999</v>
      </c>
    </row>
    <row r="163" spans="2:7" ht="67.5" customHeight="1">
      <c r="B163" s="173"/>
      <c r="C163" s="96" t="s">
        <v>362</v>
      </c>
      <c r="D163" s="121">
        <v>4301.7205427199997</v>
      </c>
      <c r="E163" s="121">
        <v>0</v>
      </c>
      <c r="F163" s="121">
        <v>2665.271189</v>
      </c>
      <c r="G163" s="122">
        <v>6966.9917317199997</v>
      </c>
    </row>
    <row r="164" spans="2:7" ht="39" customHeight="1">
      <c r="B164" s="173"/>
      <c r="C164" s="96" t="s">
        <v>363</v>
      </c>
      <c r="D164" s="121">
        <v>262.73184658000002</v>
      </c>
      <c r="E164" s="121">
        <v>0</v>
      </c>
      <c r="F164" s="121">
        <v>0</v>
      </c>
      <c r="G164" s="122">
        <v>262.73184658000002</v>
      </c>
    </row>
    <row r="165" spans="2:7" ht="39" customHeight="1">
      <c r="B165" s="174"/>
      <c r="C165" s="96" t="s">
        <v>364</v>
      </c>
      <c r="D165" s="121">
        <v>2194.7875739899996</v>
      </c>
      <c r="E165" s="121">
        <v>0</v>
      </c>
      <c r="F165" s="121">
        <v>0</v>
      </c>
      <c r="G165" s="122">
        <v>2194.7875739899996</v>
      </c>
    </row>
    <row r="166" spans="2:7" ht="39" customHeight="1">
      <c r="B166" s="172" t="s">
        <v>365</v>
      </c>
      <c r="C166" s="96" t="s">
        <v>366</v>
      </c>
      <c r="D166" s="121">
        <v>678.61919076999993</v>
      </c>
      <c r="E166" s="121">
        <v>0</v>
      </c>
      <c r="F166" s="121">
        <v>0</v>
      </c>
      <c r="G166" s="122">
        <v>678.61919076999993</v>
      </c>
    </row>
    <row r="167" spans="2:7" ht="39" customHeight="1">
      <c r="B167" s="174"/>
      <c r="C167" s="96" t="s">
        <v>367</v>
      </c>
      <c r="D167" s="121">
        <v>155.236816</v>
      </c>
      <c r="E167" s="121">
        <v>0</v>
      </c>
      <c r="F167" s="121">
        <v>6.3342330000000002</v>
      </c>
      <c r="G167" s="122">
        <v>161.57104899999999</v>
      </c>
    </row>
    <row r="168" spans="2:7" ht="39" customHeight="1">
      <c r="B168" s="126" t="s">
        <v>368</v>
      </c>
      <c r="C168" s="96" t="s">
        <v>369</v>
      </c>
      <c r="D168" s="121">
        <v>43.232977619999993</v>
      </c>
      <c r="E168" s="121">
        <v>0</v>
      </c>
      <c r="F168" s="121">
        <v>0</v>
      </c>
      <c r="G168" s="122">
        <v>43.232977619999993</v>
      </c>
    </row>
    <row r="169" spans="2:7" ht="39" customHeight="1">
      <c r="B169" s="172" t="s">
        <v>370</v>
      </c>
      <c r="C169" s="96" t="s">
        <v>371</v>
      </c>
      <c r="D169" s="121">
        <v>19.327054040000004</v>
      </c>
      <c r="E169" s="121">
        <v>0</v>
      </c>
      <c r="F169" s="121">
        <v>0</v>
      </c>
      <c r="G169" s="122">
        <v>19.327054040000004</v>
      </c>
    </row>
    <row r="170" spans="2:7" ht="47.25" customHeight="1">
      <c r="B170" s="173"/>
      <c r="C170" s="96" t="s">
        <v>372</v>
      </c>
      <c r="D170" s="121">
        <v>559.42782881999017</v>
      </c>
      <c r="E170" s="121">
        <v>1.9677561200099998</v>
      </c>
      <c r="F170" s="121">
        <v>365.34672911000001</v>
      </c>
      <c r="G170" s="122">
        <v>926.74231405000023</v>
      </c>
    </row>
    <row r="171" spans="2:7" ht="84" customHeight="1">
      <c r="B171" s="173"/>
      <c r="C171" s="96" t="s">
        <v>373</v>
      </c>
      <c r="D171" s="121">
        <v>473.50451089000001</v>
      </c>
      <c r="E171" s="121">
        <v>0</v>
      </c>
      <c r="F171" s="121">
        <v>0</v>
      </c>
      <c r="G171" s="122">
        <v>473.50451089000001</v>
      </c>
    </row>
    <row r="172" spans="2:7" ht="81" customHeight="1">
      <c r="B172" s="173"/>
      <c r="C172" s="96" t="s">
        <v>374</v>
      </c>
      <c r="D172" s="121">
        <v>12.626910789999998</v>
      </c>
      <c r="E172" s="121">
        <v>0</v>
      </c>
      <c r="F172" s="121">
        <v>48.241081729999998</v>
      </c>
      <c r="G172" s="122">
        <v>60.867992519999994</v>
      </c>
    </row>
    <row r="173" spans="2:7" ht="71.25" customHeight="1">
      <c r="B173" s="173"/>
      <c r="C173" s="96" t="s">
        <v>375</v>
      </c>
      <c r="D173" s="121">
        <v>109.46896753</v>
      </c>
      <c r="E173" s="121">
        <v>0</v>
      </c>
      <c r="F173" s="121">
        <v>323.39318952999997</v>
      </c>
      <c r="G173" s="122">
        <v>432.86215705999996</v>
      </c>
    </row>
    <row r="174" spans="2:7" ht="71.25" customHeight="1">
      <c r="B174" s="174"/>
      <c r="C174" s="96" t="s">
        <v>376</v>
      </c>
      <c r="D174" s="121">
        <v>130.57009753999998</v>
      </c>
      <c r="E174" s="121">
        <v>0</v>
      </c>
      <c r="F174" s="121">
        <v>0</v>
      </c>
      <c r="G174" s="122">
        <v>130.57009753999998</v>
      </c>
    </row>
    <row r="175" spans="2:7" ht="39" customHeight="1">
      <c r="B175" s="172" t="s">
        <v>377</v>
      </c>
      <c r="C175" s="96" t="s">
        <v>378</v>
      </c>
      <c r="D175" s="121">
        <v>852.89135299999998</v>
      </c>
      <c r="E175" s="121">
        <v>0</v>
      </c>
      <c r="F175" s="121">
        <v>1025.946171</v>
      </c>
      <c r="G175" s="122">
        <v>1878.837524</v>
      </c>
    </row>
    <row r="176" spans="2:7" ht="39" customHeight="1">
      <c r="B176" s="174"/>
      <c r="C176" s="96" t="s">
        <v>379</v>
      </c>
      <c r="D176" s="121">
        <v>0</v>
      </c>
      <c r="E176" s="121">
        <v>0</v>
      </c>
      <c r="F176" s="121">
        <v>0</v>
      </c>
      <c r="G176" s="122">
        <v>0</v>
      </c>
    </row>
    <row r="177" spans="2:7" ht="39" customHeight="1">
      <c r="B177" s="172" t="s">
        <v>380</v>
      </c>
      <c r="C177" s="96" t="s">
        <v>381</v>
      </c>
      <c r="D177" s="121">
        <v>67051.596975099994</v>
      </c>
      <c r="E177" s="121">
        <v>0</v>
      </c>
      <c r="F177" s="121">
        <v>0</v>
      </c>
      <c r="G177" s="122">
        <v>67051.596975099994</v>
      </c>
    </row>
    <row r="178" spans="2:7" ht="39" customHeight="1" thickBot="1">
      <c r="B178" s="177"/>
      <c r="C178" s="123" t="s">
        <v>382</v>
      </c>
      <c r="D178" s="124">
        <v>240325.09603453</v>
      </c>
      <c r="E178" s="124">
        <v>0</v>
      </c>
      <c r="F178" s="124">
        <v>0</v>
      </c>
      <c r="G178" s="125">
        <v>240325.09603453</v>
      </c>
    </row>
    <row r="179" spans="2:7" ht="39" customHeight="1" thickBot="1">
      <c r="B179" s="175" t="s">
        <v>383</v>
      </c>
      <c r="C179" s="176"/>
      <c r="D179" s="34">
        <v>617818.83050614258</v>
      </c>
      <c r="E179" s="34">
        <v>2138.5505314972897</v>
      </c>
      <c r="F179" s="34">
        <v>152283.87625219999</v>
      </c>
      <c r="G179" s="52">
        <v>772241.25728983968</v>
      </c>
    </row>
    <row r="181" spans="2:7">
      <c r="B181" s="10" t="s">
        <v>172</v>
      </c>
    </row>
  </sheetData>
  <mergeCells count="31">
    <mergeCell ref="B179:C179"/>
    <mergeCell ref="B155:B165"/>
    <mergeCell ref="B166:B167"/>
    <mergeCell ref="B169:B174"/>
    <mergeCell ref="B175:B176"/>
    <mergeCell ref="B177:B178"/>
    <mergeCell ref="B151:B153"/>
    <mergeCell ref="B92:B101"/>
    <mergeCell ref="B102:B103"/>
    <mergeCell ref="B104:B115"/>
    <mergeCell ref="B116:B126"/>
    <mergeCell ref="B135:B137"/>
    <mergeCell ref="B138:B142"/>
    <mergeCell ref="B143:B144"/>
    <mergeCell ref="B145:B150"/>
    <mergeCell ref="B4:B5"/>
    <mergeCell ref="B7:B14"/>
    <mergeCell ref="B15:B28"/>
    <mergeCell ref="B35:B41"/>
    <mergeCell ref="B29:B34"/>
    <mergeCell ref="B58:B64"/>
    <mergeCell ref="B127:B134"/>
    <mergeCell ref="B42:B47"/>
    <mergeCell ref="B48:B51"/>
    <mergeCell ref="B52:B54"/>
    <mergeCell ref="B55:B57"/>
    <mergeCell ref="B66:B72"/>
    <mergeCell ref="B73:B77"/>
    <mergeCell ref="B78:B82"/>
    <mergeCell ref="B83:B84"/>
    <mergeCell ref="B85:B9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20"/>
  <sheetViews>
    <sheetView workbookViewId="0">
      <selection activeCell="K11" sqref="K11"/>
    </sheetView>
  </sheetViews>
  <sheetFormatPr defaultRowHeight="15.75"/>
  <cols>
    <col min="1" max="1" width="9.140625" style="11"/>
    <col min="2" max="2" width="12" style="11" customWidth="1"/>
    <col min="3" max="3" width="27.140625" style="11" customWidth="1"/>
    <col min="4" max="4" width="14.42578125" style="11" customWidth="1"/>
    <col min="5" max="5" width="18.140625" style="11" customWidth="1"/>
    <col min="6" max="6" width="14.85546875" style="11" customWidth="1"/>
    <col min="7" max="7" width="16.140625" style="11" customWidth="1"/>
    <col min="8" max="16384" width="9.140625" style="11"/>
  </cols>
  <sheetData>
    <row r="1" spans="2:7">
      <c r="B1" s="2" t="s">
        <v>403</v>
      </c>
    </row>
    <row r="2" spans="2:7" ht="16.5" thickBot="1"/>
    <row r="3" spans="2:7" ht="63.75" thickBot="1">
      <c r="B3" s="66" t="s">
        <v>108</v>
      </c>
      <c r="C3" s="67" t="s">
        <v>109</v>
      </c>
      <c r="D3" s="67" t="s">
        <v>58</v>
      </c>
      <c r="E3" s="67" t="s">
        <v>59</v>
      </c>
      <c r="F3" s="67" t="s">
        <v>60</v>
      </c>
      <c r="G3" s="68" t="s">
        <v>110</v>
      </c>
    </row>
    <row r="4" spans="2:7" ht="47.25">
      <c r="B4" s="93">
        <v>2</v>
      </c>
      <c r="C4" s="79" t="s">
        <v>43</v>
      </c>
      <c r="D4" s="41">
        <v>556363.5686069096</v>
      </c>
      <c r="E4" s="41">
        <v>191.68922294042014</v>
      </c>
      <c r="F4" s="41">
        <v>24552.368895299998</v>
      </c>
      <c r="G4" s="42">
        <v>581107.62672515004</v>
      </c>
    </row>
    <row r="5" spans="2:7" ht="31.5">
      <c r="B5" s="73">
        <v>3</v>
      </c>
      <c r="C5" s="81" t="s">
        <v>42</v>
      </c>
      <c r="D5" s="43">
        <v>6953.4810273769999</v>
      </c>
      <c r="E5" s="43">
        <v>9.3936113000000002E-2</v>
      </c>
      <c r="F5" s="43">
        <v>8.3880619999999997</v>
      </c>
      <c r="G5" s="44">
        <v>6961.9630254899994</v>
      </c>
    </row>
    <row r="6" spans="2:7" ht="31.5">
      <c r="B6" s="73">
        <v>4</v>
      </c>
      <c r="C6" s="81" t="s">
        <v>41</v>
      </c>
      <c r="D6" s="43">
        <v>1075.5305347699991</v>
      </c>
      <c r="E6" s="43">
        <v>1866.1966424199998</v>
      </c>
      <c r="F6" s="43">
        <v>120270.48884057</v>
      </c>
      <c r="G6" s="44">
        <v>123212.21601776002</v>
      </c>
    </row>
    <row r="7" spans="2:7" ht="31.5">
      <c r="B7" s="73">
        <v>5</v>
      </c>
      <c r="C7" s="81" t="s">
        <v>40</v>
      </c>
      <c r="D7" s="43">
        <v>2136.6987289194994</v>
      </c>
      <c r="E7" s="43">
        <v>1.3197262204999998</v>
      </c>
      <c r="F7" s="43">
        <v>367.20950502999989</v>
      </c>
      <c r="G7" s="44">
        <v>2505.2279601699997</v>
      </c>
    </row>
    <row r="8" spans="2:7" ht="63">
      <c r="B8" s="73">
        <v>6</v>
      </c>
      <c r="C8" s="81" t="s">
        <v>39</v>
      </c>
      <c r="D8" s="43">
        <v>2081.4619455780303</v>
      </c>
      <c r="E8" s="43">
        <v>33.1255423919701</v>
      </c>
      <c r="F8" s="43">
        <v>494.05751262000001</v>
      </c>
      <c r="G8" s="44">
        <v>2608.6450005900001</v>
      </c>
    </row>
    <row r="9" spans="2:7" ht="63">
      <c r="B9" s="73">
        <v>7</v>
      </c>
      <c r="C9" s="81" t="s">
        <v>38</v>
      </c>
      <c r="D9" s="43">
        <v>10195.383747480006</v>
      </c>
      <c r="E9" s="43">
        <v>34.329079719999996</v>
      </c>
      <c r="F9" s="43">
        <v>2691.4388975399997</v>
      </c>
      <c r="G9" s="44">
        <v>12921.151724740006</v>
      </c>
    </row>
    <row r="10" spans="2:7">
      <c r="B10" s="73">
        <v>8</v>
      </c>
      <c r="C10" s="81" t="s">
        <v>37</v>
      </c>
      <c r="D10" s="43">
        <v>15026.397806114985</v>
      </c>
      <c r="E10" s="43">
        <v>3.5105881050000001</v>
      </c>
      <c r="F10" s="43">
        <v>2996.0849189999999</v>
      </c>
      <c r="G10" s="44">
        <v>18025.993313219988</v>
      </c>
    </row>
    <row r="11" spans="2:7" ht="63">
      <c r="B11" s="73">
        <v>9</v>
      </c>
      <c r="C11" s="81" t="s">
        <v>36</v>
      </c>
      <c r="D11" s="43">
        <v>1033.6602619</v>
      </c>
      <c r="E11" s="43">
        <v>0.10979261</v>
      </c>
      <c r="F11" s="43">
        <v>18.707348</v>
      </c>
      <c r="G11" s="44">
        <v>1052.47740251</v>
      </c>
    </row>
    <row r="12" spans="2:7" ht="47.25">
      <c r="B12" s="73">
        <v>10</v>
      </c>
      <c r="C12" s="81" t="s">
        <v>35</v>
      </c>
      <c r="D12" s="43">
        <v>13013.582479850013</v>
      </c>
      <c r="E12" s="43">
        <v>0.20624010999999998</v>
      </c>
      <c r="F12" s="43">
        <v>33.838140119999998</v>
      </c>
      <c r="G12" s="44">
        <v>13047.626860080014</v>
      </c>
    </row>
    <row r="13" spans="2:7">
      <c r="B13" s="73">
        <v>12</v>
      </c>
      <c r="C13" s="81" t="s">
        <v>34</v>
      </c>
      <c r="D13" s="43">
        <v>4809.803475033601</v>
      </c>
      <c r="E13" s="43">
        <v>7.2194002664000019</v>
      </c>
      <c r="F13" s="43">
        <v>778.68033402999993</v>
      </c>
      <c r="G13" s="44">
        <v>5595.7032093300013</v>
      </c>
    </row>
    <row r="14" spans="2:7" ht="47.25">
      <c r="B14" s="73">
        <v>13</v>
      </c>
      <c r="C14" s="81" t="s">
        <v>33</v>
      </c>
      <c r="D14" s="43">
        <v>931.2878466200001</v>
      </c>
      <c r="E14" s="43">
        <v>0.41016959999999997</v>
      </c>
      <c r="F14" s="43">
        <v>7.3690240300000003</v>
      </c>
      <c r="G14" s="44">
        <v>939.0670402500001</v>
      </c>
    </row>
    <row r="15" spans="2:7" ht="63">
      <c r="B15" s="73">
        <v>14</v>
      </c>
      <c r="C15" s="81" t="s">
        <v>32</v>
      </c>
      <c r="D15" s="43">
        <v>1720.8884650800007</v>
      </c>
      <c r="E15" s="43">
        <v>0</v>
      </c>
      <c r="F15" s="43">
        <v>23.506760610000001</v>
      </c>
      <c r="G15" s="44">
        <v>1744.3952256900006</v>
      </c>
    </row>
    <row r="16" spans="2:7" ht="16.5" thickBot="1">
      <c r="B16" s="75">
        <v>15</v>
      </c>
      <c r="C16" s="83" t="s">
        <v>31</v>
      </c>
      <c r="D16" s="45">
        <v>2477.0855805099995</v>
      </c>
      <c r="E16" s="45">
        <v>0.34019100000000002</v>
      </c>
      <c r="F16" s="45">
        <v>41.738013349999996</v>
      </c>
      <c r="G16" s="46">
        <v>2519.1637848599999</v>
      </c>
    </row>
    <row r="17" spans="2:7" ht="16.5" thickBot="1">
      <c r="B17" s="157" t="s">
        <v>82</v>
      </c>
      <c r="C17" s="158"/>
      <c r="D17" s="53">
        <v>617818.83050614258</v>
      </c>
      <c r="E17" s="53">
        <v>2138.5505314972902</v>
      </c>
      <c r="F17" s="53">
        <v>152283.87625219999</v>
      </c>
      <c r="G17" s="54">
        <v>772241.25728983979</v>
      </c>
    </row>
    <row r="19" spans="2:7">
      <c r="B19" s="9" t="s">
        <v>55</v>
      </c>
    </row>
    <row r="20" spans="2:7">
      <c r="B20" s="10" t="s">
        <v>172</v>
      </c>
    </row>
  </sheetData>
  <mergeCells count="1">
    <mergeCell ref="B17:C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17"/>
  <sheetViews>
    <sheetView workbookViewId="0">
      <selection activeCell="N10" sqref="N10"/>
    </sheetView>
  </sheetViews>
  <sheetFormatPr defaultRowHeight="15.75"/>
  <cols>
    <col min="1" max="1" width="9.140625" style="11"/>
    <col min="2" max="2" width="27.28515625" style="11" customWidth="1"/>
    <col min="3" max="3" width="19.5703125" style="11" customWidth="1"/>
    <col min="4" max="4" width="10.85546875" style="11" customWidth="1"/>
    <col min="5" max="5" width="8.42578125" style="11" customWidth="1"/>
    <col min="6" max="6" width="10.85546875" style="11" customWidth="1"/>
    <col min="7" max="7" width="8.42578125" style="11" customWidth="1"/>
    <col min="8" max="8" width="10.85546875" style="11" customWidth="1"/>
    <col min="9" max="9" width="8.42578125" style="11" customWidth="1"/>
    <col min="10" max="10" width="10.85546875" style="11" customWidth="1"/>
    <col min="11" max="11" width="8.42578125" style="11" customWidth="1"/>
    <col min="12" max="16384" width="9.140625" style="11"/>
  </cols>
  <sheetData>
    <row r="1" spans="2:11">
      <c r="B1" s="2" t="s">
        <v>404</v>
      </c>
    </row>
    <row r="2" spans="2:11" ht="16.5" thickBot="1"/>
    <row r="3" spans="2:11" ht="53.25" customHeight="1">
      <c r="B3" s="183" t="s">
        <v>111</v>
      </c>
      <c r="C3" s="178" t="s">
        <v>112</v>
      </c>
      <c r="D3" s="178" t="s">
        <v>86</v>
      </c>
      <c r="E3" s="178"/>
      <c r="F3" s="178" t="s">
        <v>87</v>
      </c>
      <c r="G3" s="178"/>
      <c r="H3" s="178" t="s">
        <v>88</v>
      </c>
      <c r="I3" s="178"/>
      <c r="J3" s="178" t="s">
        <v>89</v>
      </c>
      <c r="K3" s="179"/>
    </row>
    <row r="4" spans="2:11" ht="39" customHeight="1" thickBot="1">
      <c r="B4" s="184"/>
      <c r="C4" s="185"/>
      <c r="D4" s="120" t="s">
        <v>50</v>
      </c>
      <c r="E4" s="97" t="s">
        <v>0</v>
      </c>
      <c r="F4" s="120" t="s">
        <v>50</v>
      </c>
      <c r="G4" s="97" t="s">
        <v>0</v>
      </c>
      <c r="H4" s="120" t="s">
        <v>50</v>
      </c>
      <c r="I4" s="97" t="s">
        <v>0</v>
      </c>
      <c r="J4" s="120" t="s">
        <v>90</v>
      </c>
      <c r="K4" s="98" t="s">
        <v>0</v>
      </c>
    </row>
    <row r="5" spans="2:11" ht="78.75">
      <c r="B5" s="180" t="s">
        <v>173</v>
      </c>
      <c r="C5" s="100" t="s">
        <v>39</v>
      </c>
      <c r="D5" s="101">
        <v>33.564526174000022</v>
      </c>
      <c r="E5" s="102">
        <v>1.7112184525280065</v>
      </c>
      <c r="F5" s="101">
        <v>32.298338850360032</v>
      </c>
      <c r="G5" s="102">
        <v>1.6477281653812441</v>
      </c>
      <c r="H5" s="101">
        <v>33.564526174000022</v>
      </c>
      <c r="I5" s="102">
        <v>1.7069655404324808</v>
      </c>
      <c r="J5" s="101">
        <v>29.449216751100003</v>
      </c>
      <c r="K5" s="103">
        <v>1.906284943739879</v>
      </c>
    </row>
    <row r="6" spans="2:11" ht="48" thickBot="1">
      <c r="B6" s="182"/>
      <c r="C6" s="100" t="s">
        <v>43</v>
      </c>
      <c r="D6" s="101">
        <v>61.542703728220047</v>
      </c>
      <c r="E6" s="102">
        <v>3.1376283905289433</v>
      </c>
      <c r="F6" s="101">
        <v>61.542703728220047</v>
      </c>
      <c r="G6" s="102">
        <v>3.139655162345016</v>
      </c>
      <c r="H6" s="101">
        <v>61.543719151420056</v>
      </c>
      <c r="I6" s="102">
        <v>3.1298820450176774</v>
      </c>
      <c r="J6" s="101">
        <v>61.542834989020051</v>
      </c>
      <c r="K6" s="103">
        <v>3.9837453310283579</v>
      </c>
    </row>
    <row r="7" spans="2:11" ht="32.25" thickBot="1">
      <c r="B7" s="104" t="s">
        <v>113</v>
      </c>
      <c r="C7" s="86"/>
      <c r="D7" s="105">
        <v>95.107229902220013</v>
      </c>
      <c r="E7" s="106">
        <v>4.8488468430569469</v>
      </c>
      <c r="F7" s="105">
        <v>93.841042578580016</v>
      </c>
      <c r="G7" s="106">
        <v>4.7873833277262561</v>
      </c>
      <c r="H7" s="105">
        <v>95.108245325420143</v>
      </c>
      <c r="I7" s="106">
        <v>4.8368475854501618</v>
      </c>
      <c r="J7" s="105">
        <v>90.992051740120047</v>
      </c>
      <c r="K7" s="107">
        <v>5.890030274768236</v>
      </c>
    </row>
    <row r="8" spans="2:11" ht="47.25">
      <c r="B8" s="180" t="s">
        <v>114</v>
      </c>
      <c r="C8" s="79" t="s">
        <v>41</v>
      </c>
      <c r="D8" s="108">
        <v>0</v>
      </c>
      <c r="E8" s="109">
        <v>0</v>
      </c>
      <c r="F8" s="108">
        <v>0</v>
      </c>
      <c r="G8" s="109">
        <v>0</v>
      </c>
      <c r="H8" s="108">
        <v>14.432399999999999</v>
      </c>
      <c r="I8" s="109">
        <v>0.73397757316833911</v>
      </c>
      <c r="J8" s="108">
        <v>14.432399999999999</v>
      </c>
      <c r="K8" s="110">
        <v>0.9342274551666564</v>
      </c>
    </row>
    <row r="9" spans="2:11" ht="31.5">
      <c r="B9" s="181"/>
      <c r="C9" s="83" t="s">
        <v>31</v>
      </c>
      <c r="D9" s="101">
        <v>0.169989</v>
      </c>
      <c r="E9" s="102">
        <v>8.6665401447589378E-3</v>
      </c>
      <c r="F9" s="101">
        <v>0.169989</v>
      </c>
      <c r="G9" s="102">
        <v>8.6721383536995759E-3</v>
      </c>
      <c r="H9" s="101">
        <v>0.169989</v>
      </c>
      <c r="I9" s="102">
        <v>8.6450010868125062E-3</v>
      </c>
      <c r="J9" s="101">
        <v>0.169989</v>
      </c>
      <c r="K9" s="103">
        <v>1.1003602372185138E-2</v>
      </c>
    </row>
    <row r="10" spans="2:11" ht="32.25" thickBot="1">
      <c r="B10" s="182"/>
      <c r="C10" s="83" t="s">
        <v>37</v>
      </c>
      <c r="D10" s="111">
        <v>1.5006E-2</v>
      </c>
      <c r="E10" s="112">
        <v>7.6505009978441313E-4</v>
      </c>
      <c r="F10" s="111">
        <v>1.5005969999999999E-2</v>
      </c>
      <c r="G10" s="112">
        <v>7.6554275848122653E-4</v>
      </c>
      <c r="H10" s="111">
        <v>0.1275</v>
      </c>
      <c r="I10" s="112">
        <v>6.4841703790750839E-3</v>
      </c>
      <c r="J10" s="111">
        <v>1.5005969999999999E-2</v>
      </c>
      <c r="K10" s="113">
        <v>9.7135536469382725E-4</v>
      </c>
    </row>
    <row r="11" spans="2:11" ht="32.25" thickBot="1">
      <c r="B11" s="104" t="s">
        <v>115</v>
      </c>
      <c r="C11" s="86"/>
      <c r="D11" s="105">
        <v>0.18499499999999999</v>
      </c>
      <c r="E11" s="106">
        <v>9.4315902445433492E-3</v>
      </c>
      <c r="F11" s="105">
        <v>0.18499497000000001</v>
      </c>
      <c r="G11" s="106">
        <v>9.437681112180801E-3</v>
      </c>
      <c r="H11" s="105">
        <v>14.729889</v>
      </c>
      <c r="I11" s="106">
        <v>0.74910674463422677</v>
      </c>
      <c r="J11" s="105">
        <v>14.617394970000001</v>
      </c>
      <c r="K11" s="107">
        <v>0.94620241290353546</v>
      </c>
    </row>
    <row r="12" spans="2:11" ht="48" thickBot="1">
      <c r="B12" s="99" t="s">
        <v>116</v>
      </c>
      <c r="C12" s="100" t="s">
        <v>41</v>
      </c>
      <c r="D12" s="101">
        <v>1866.147948</v>
      </c>
      <c r="E12" s="102">
        <v>95.141721566698507</v>
      </c>
      <c r="F12" s="101">
        <v>1866.147948</v>
      </c>
      <c r="G12" s="102">
        <v>95.20317899116155</v>
      </c>
      <c r="H12" s="101">
        <v>1856.4889753299999</v>
      </c>
      <c r="I12" s="102">
        <v>94.414045669915609</v>
      </c>
      <c r="J12" s="101">
        <v>1439.2391787700001</v>
      </c>
      <c r="K12" s="103">
        <v>93.163767312328218</v>
      </c>
    </row>
    <row r="13" spans="2:11" ht="16.5" thickBot="1">
      <c r="B13" s="104" t="s">
        <v>117</v>
      </c>
      <c r="C13" s="86"/>
      <c r="D13" s="105">
        <v>1866.147948</v>
      </c>
      <c r="E13" s="106">
        <v>95.141721566698507</v>
      </c>
      <c r="F13" s="105">
        <v>1866.147948</v>
      </c>
      <c r="G13" s="106">
        <v>95.20317899116155</v>
      </c>
      <c r="H13" s="105">
        <v>1856.4889753299999</v>
      </c>
      <c r="I13" s="106">
        <v>94.414045669915609</v>
      </c>
      <c r="J13" s="105">
        <v>1439.2391787700001</v>
      </c>
      <c r="K13" s="107">
        <v>93.163767312328218</v>
      </c>
    </row>
    <row r="14" spans="2:11" ht="16.5" thickBot="1">
      <c r="B14" s="92" t="s">
        <v>82</v>
      </c>
      <c r="C14" s="89"/>
      <c r="D14" s="114">
        <v>1961.44017290222</v>
      </c>
      <c r="E14" s="115">
        <v>100</v>
      </c>
      <c r="F14" s="114">
        <v>1960.1739855485803</v>
      </c>
      <c r="G14" s="115">
        <v>100</v>
      </c>
      <c r="H14" s="114">
        <v>1966.3271096554201</v>
      </c>
      <c r="I14" s="115">
        <v>100</v>
      </c>
      <c r="J14" s="114">
        <v>1544.8486254801203</v>
      </c>
      <c r="K14" s="116">
        <v>100</v>
      </c>
    </row>
    <row r="16" spans="2:11">
      <c r="B16" s="9" t="s">
        <v>55</v>
      </c>
    </row>
    <row r="17" spans="2:2">
      <c r="B17" s="10" t="s">
        <v>172</v>
      </c>
    </row>
  </sheetData>
  <mergeCells count="8">
    <mergeCell ref="J3:K3"/>
    <mergeCell ref="B8:B10"/>
    <mergeCell ref="B5:B6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G21"/>
  <sheetViews>
    <sheetView workbookViewId="0">
      <selection activeCell="J10" sqref="J10"/>
    </sheetView>
  </sheetViews>
  <sheetFormatPr defaultRowHeight="15"/>
  <cols>
    <col min="2" max="2" width="12" customWidth="1"/>
    <col min="3" max="3" width="27.140625" customWidth="1"/>
    <col min="4" max="4" width="14.42578125" customWidth="1"/>
    <col min="5" max="5" width="18.140625" customWidth="1"/>
    <col min="6" max="6" width="14.85546875" customWidth="1"/>
    <col min="7" max="7" width="16.140625" customWidth="1"/>
  </cols>
  <sheetData>
    <row r="2" spans="2:7" ht="15.75">
      <c r="B2" s="2" t="s">
        <v>405</v>
      </c>
      <c r="C2" s="11"/>
      <c r="D2" s="11"/>
      <c r="E2" s="11"/>
      <c r="F2" s="11"/>
      <c r="G2" s="11"/>
    </row>
    <row r="3" spans="2:7" ht="16.5" thickBot="1">
      <c r="B3" s="11"/>
      <c r="C3" s="11"/>
      <c r="D3" s="11"/>
      <c r="E3" s="11"/>
      <c r="F3" s="11"/>
      <c r="G3" s="11"/>
    </row>
    <row r="4" spans="2:7" ht="63.75" thickBot="1">
      <c r="B4" s="66" t="s">
        <v>108</v>
      </c>
      <c r="C4" s="67" t="s">
        <v>388</v>
      </c>
      <c r="D4" s="67" t="s">
        <v>386</v>
      </c>
      <c r="E4" s="67" t="s">
        <v>52</v>
      </c>
      <c r="F4" s="67" t="s">
        <v>387</v>
      </c>
      <c r="G4" s="68" t="s">
        <v>385</v>
      </c>
    </row>
    <row r="5" spans="2:7" ht="47.25">
      <c r="B5" s="93">
        <v>2</v>
      </c>
      <c r="C5" s="79" t="s">
        <v>43</v>
      </c>
      <c r="D5" s="41">
        <v>3807.6466304194187</v>
      </c>
      <c r="E5" s="41">
        <v>2.3521819962437633</v>
      </c>
      <c r="F5" s="41">
        <v>550.79124672433784</v>
      </c>
      <c r="G5" s="42">
        <f>SUM(D5:F5)</f>
        <v>4360.7900591400003</v>
      </c>
    </row>
    <row r="6" spans="2:7" ht="31.5">
      <c r="B6" s="73">
        <v>3</v>
      </c>
      <c r="C6" s="81" t="s">
        <v>42</v>
      </c>
      <c r="D6" s="43">
        <v>152.28521380339234</v>
      </c>
      <c r="E6" s="43">
        <v>6.4558688546200352E-2</v>
      </c>
      <c r="F6" s="43">
        <v>2.874629238061468</v>
      </c>
      <c r="G6" s="44">
        <f t="shared" ref="G6:G18" si="0">SUM(D6:F6)</f>
        <v>155.22440173000001</v>
      </c>
    </row>
    <row r="7" spans="2:7" ht="31.5">
      <c r="B7" s="73">
        <v>4</v>
      </c>
      <c r="C7" s="81" t="s">
        <v>41</v>
      </c>
      <c r="D7" s="43">
        <v>21.870124847424531</v>
      </c>
      <c r="E7" s="43">
        <v>0.19705872277517106</v>
      </c>
      <c r="F7" s="43">
        <v>22.848010259800304</v>
      </c>
      <c r="G7" s="44">
        <f t="shared" si="0"/>
        <v>44.915193830000007</v>
      </c>
    </row>
    <row r="8" spans="2:7" ht="31.5">
      <c r="B8" s="73">
        <v>5</v>
      </c>
      <c r="C8" s="81" t="s">
        <v>40</v>
      </c>
      <c r="D8" s="43">
        <v>4232.3096272318862</v>
      </c>
      <c r="E8" s="43">
        <v>24.602824639198964</v>
      </c>
      <c r="F8" s="43">
        <v>1288.1391029089148</v>
      </c>
      <c r="G8" s="44">
        <f t="shared" si="0"/>
        <v>5545.0515547799996</v>
      </c>
    </row>
    <row r="9" spans="2:7" ht="63">
      <c r="B9" s="73">
        <v>6</v>
      </c>
      <c r="C9" s="81" t="s">
        <v>39</v>
      </c>
      <c r="D9" s="43">
        <v>77.945436516120182</v>
      </c>
      <c r="E9" s="43">
        <v>4.0675186457082324</v>
      </c>
      <c r="F9" s="43">
        <v>127.78084129817158</v>
      </c>
      <c r="G9" s="44">
        <f t="shared" si="0"/>
        <v>209.79379646000001</v>
      </c>
    </row>
    <row r="10" spans="2:7" ht="63">
      <c r="B10" s="73">
        <v>7</v>
      </c>
      <c r="C10" s="81" t="s">
        <v>38</v>
      </c>
      <c r="D10" s="43">
        <v>199.31285043896614</v>
      </c>
      <c r="E10" s="43">
        <v>0.42125999353922483</v>
      </c>
      <c r="F10" s="43">
        <v>43774.377757777496</v>
      </c>
      <c r="G10" s="44">
        <f t="shared" si="0"/>
        <v>43974.111868209999</v>
      </c>
    </row>
    <row r="11" spans="2:7" ht="15.75">
      <c r="B11" s="73">
        <v>8</v>
      </c>
      <c r="C11" s="81" t="s">
        <v>37</v>
      </c>
      <c r="D11" s="43">
        <v>7574.6633183763779</v>
      </c>
      <c r="E11" s="43">
        <v>33.591242927317801</v>
      </c>
      <c r="F11" s="43">
        <v>1100.4050963463037</v>
      </c>
      <c r="G11" s="44">
        <f t="shared" si="0"/>
        <v>8708.6596576499996</v>
      </c>
    </row>
    <row r="12" spans="2:7" ht="63">
      <c r="B12" s="73">
        <v>9</v>
      </c>
      <c r="C12" s="81" t="s">
        <v>36</v>
      </c>
      <c r="D12" s="43">
        <v>44.537306226519277</v>
      </c>
      <c r="E12" s="43">
        <v>0.15385984962970725</v>
      </c>
      <c r="F12" s="43">
        <v>3.9258847738510223</v>
      </c>
      <c r="G12" s="44">
        <f t="shared" si="0"/>
        <v>48.617050850000005</v>
      </c>
    </row>
    <row r="13" spans="2:7" ht="47.25">
      <c r="B13" s="73">
        <v>10</v>
      </c>
      <c r="C13" s="81" t="s">
        <v>35</v>
      </c>
      <c r="D13" s="43">
        <v>820.66849212189356</v>
      </c>
      <c r="E13" s="43">
        <v>0.15094768445074663</v>
      </c>
      <c r="F13" s="43">
        <v>78.059837393655883</v>
      </c>
      <c r="G13" s="44">
        <f t="shared" si="0"/>
        <v>898.87927720000027</v>
      </c>
    </row>
    <row r="14" spans="2:7" ht="15.75">
      <c r="B14" s="73">
        <v>12</v>
      </c>
      <c r="C14" s="81" t="s">
        <v>34</v>
      </c>
      <c r="D14" s="43">
        <v>14864.108101106764</v>
      </c>
      <c r="E14" s="43">
        <v>150.90279445757517</v>
      </c>
      <c r="F14" s="43">
        <v>2038.214644825659</v>
      </c>
      <c r="G14" s="44">
        <f t="shared" si="0"/>
        <v>17053.225540389998</v>
      </c>
    </row>
    <row r="15" spans="2:7" ht="47.25">
      <c r="B15" s="73">
        <v>13</v>
      </c>
      <c r="C15" s="81" t="s">
        <v>33</v>
      </c>
      <c r="D15" s="43">
        <v>77.664354935307045</v>
      </c>
      <c r="E15" s="43">
        <v>0.301657500249147</v>
      </c>
      <c r="F15" s="43">
        <v>4.9476662544437975</v>
      </c>
      <c r="G15" s="44">
        <f t="shared" si="0"/>
        <v>82.913678689999998</v>
      </c>
    </row>
    <row r="16" spans="2:7" ht="63">
      <c r="B16" s="73">
        <v>14</v>
      </c>
      <c r="C16" s="81" t="s">
        <v>32</v>
      </c>
      <c r="D16" s="43">
        <v>678.35713730266161</v>
      </c>
      <c r="E16" s="43">
        <v>0</v>
      </c>
      <c r="F16" s="43">
        <v>5.5622164173382735</v>
      </c>
      <c r="G16" s="44">
        <f t="shared" si="0"/>
        <v>683.91935371999989</v>
      </c>
    </row>
    <row r="17" spans="2:7" ht="16.5" thickBot="1">
      <c r="B17" s="75">
        <v>15</v>
      </c>
      <c r="C17" s="83" t="s">
        <v>31</v>
      </c>
      <c r="D17" s="45">
        <v>117.79943182721961</v>
      </c>
      <c r="E17" s="45">
        <v>0.13700417051885161</v>
      </c>
      <c r="F17" s="45">
        <v>17.49484705226153</v>
      </c>
      <c r="G17" s="46">
        <f t="shared" si="0"/>
        <v>135.43128304999999</v>
      </c>
    </row>
    <row r="18" spans="2:7" ht="16.5" thickBot="1">
      <c r="B18" s="157" t="s">
        <v>82</v>
      </c>
      <c r="C18" s="158"/>
      <c r="D18" s="53">
        <v>32669.168025153951</v>
      </c>
      <c r="E18" s="53">
        <v>216.94290927575295</v>
      </c>
      <c r="F18" s="53">
        <v>49015.421781270285</v>
      </c>
      <c r="G18" s="54">
        <f t="shared" si="0"/>
        <v>81901.532715699985</v>
      </c>
    </row>
    <row r="19" spans="2:7" ht="15.75">
      <c r="B19" s="11"/>
      <c r="C19" s="11"/>
      <c r="D19" s="11"/>
      <c r="E19" s="11"/>
      <c r="F19" s="11"/>
      <c r="G19" s="11"/>
    </row>
    <row r="20" spans="2:7" ht="15.75">
      <c r="B20" s="9" t="s">
        <v>55</v>
      </c>
      <c r="C20" s="11"/>
      <c r="D20" s="11"/>
      <c r="E20" s="11"/>
      <c r="F20" s="11"/>
      <c r="G20" s="11"/>
    </row>
    <row r="21" spans="2:7" ht="15.75">
      <c r="B21" s="10" t="s">
        <v>389</v>
      </c>
      <c r="C21" s="11"/>
      <c r="D21" s="11"/>
      <c r="E21" s="11"/>
      <c r="F21" s="11"/>
      <c r="G21" s="11"/>
    </row>
  </sheetData>
  <mergeCells count="1">
    <mergeCell ref="B18:C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H42"/>
  <sheetViews>
    <sheetView workbookViewId="0">
      <selection activeCell="A2" sqref="A2"/>
    </sheetView>
  </sheetViews>
  <sheetFormatPr defaultRowHeight="15"/>
  <cols>
    <col min="2" max="2" width="9.28515625" customWidth="1"/>
    <col min="3" max="3" width="37.7109375" customWidth="1"/>
    <col min="4" max="4" width="12.140625" customWidth="1"/>
    <col min="5" max="5" width="18.28515625" customWidth="1"/>
    <col min="6" max="6" width="11.28515625" customWidth="1"/>
    <col min="7" max="7" width="11.5703125" customWidth="1"/>
  </cols>
  <sheetData>
    <row r="2" spans="2:8" ht="15.75">
      <c r="B2" s="2" t="s">
        <v>428</v>
      </c>
      <c r="C2" s="11"/>
      <c r="D2" s="11"/>
      <c r="E2" s="11"/>
      <c r="F2" s="11"/>
      <c r="G2" s="11"/>
    </row>
    <row r="3" spans="2:8" ht="16.5" thickBot="1">
      <c r="B3" s="11"/>
      <c r="C3" s="11"/>
      <c r="D3" s="11"/>
      <c r="E3" s="11"/>
      <c r="F3" s="11"/>
      <c r="G3" s="11"/>
    </row>
    <row r="4" spans="2:8" ht="63.75" thickBot="1">
      <c r="B4" s="66" t="s">
        <v>97</v>
      </c>
      <c r="C4" s="67" t="s">
        <v>1</v>
      </c>
      <c r="D4" s="67" t="s">
        <v>386</v>
      </c>
      <c r="E4" s="67" t="s">
        <v>52</v>
      </c>
      <c r="F4" s="67" t="s">
        <v>387</v>
      </c>
      <c r="G4" s="68" t="s">
        <v>385</v>
      </c>
    </row>
    <row r="5" spans="2:8" ht="47.25">
      <c r="B5" s="93" t="s">
        <v>118</v>
      </c>
      <c r="C5" s="79" t="s">
        <v>100</v>
      </c>
      <c r="D5" s="41">
        <v>0</v>
      </c>
      <c r="E5" s="41">
        <v>0</v>
      </c>
      <c r="F5" s="41">
        <v>0</v>
      </c>
      <c r="G5" s="42">
        <f>SUM(D5:F5)</f>
        <v>0</v>
      </c>
      <c r="H5" s="129"/>
    </row>
    <row r="6" spans="2:8" ht="47.25">
      <c r="B6" s="73" t="s">
        <v>119</v>
      </c>
      <c r="C6" s="81" t="s">
        <v>2</v>
      </c>
      <c r="D6" s="43">
        <v>433.29305775275975</v>
      </c>
      <c r="E6" s="43">
        <v>0</v>
      </c>
      <c r="F6" s="43">
        <v>4.8553677240227085E-2</v>
      </c>
      <c r="G6" s="44">
        <f t="shared" ref="G6:G39" si="0">SUM(D6:F6)</f>
        <v>433.34161143</v>
      </c>
      <c r="H6" s="129"/>
    </row>
    <row r="7" spans="2:8" ht="31.5">
      <c r="B7" s="73" t="s">
        <v>120</v>
      </c>
      <c r="C7" s="81" t="s">
        <v>3</v>
      </c>
      <c r="D7" s="43">
        <v>47.883615597873117</v>
      </c>
      <c r="E7" s="43">
        <v>0.18798776698614003</v>
      </c>
      <c r="F7" s="43">
        <v>4.5089910651407372</v>
      </c>
      <c r="G7" s="44">
        <f t="shared" si="0"/>
        <v>52.580594429999991</v>
      </c>
      <c r="H7" s="129"/>
    </row>
    <row r="8" spans="2:8" ht="15.75">
      <c r="B8" s="73" t="s">
        <v>121</v>
      </c>
      <c r="C8" s="81" t="s">
        <v>4</v>
      </c>
      <c r="D8" s="43">
        <v>61.732294893651101</v>
      </c>
      <c r="E8" s="43">
        <v>3.6521060425859</v>
      </c>
      <c r="F8" s="43">
        <v>126.55482053376299</v>
      </c>
      <c r="G8" s="44">
        <f t="shared" si="0"/>
        <v>191.93922147000001</v>
      </c>
      <c r="H8" s="129"/>
    </row>
    <row r="9" spans="2:8" ht="15.75">
      <c r="B9" s="73" t="s">
        <v>122</v>
      </c>
      <c r="C9" s="81" t="s">
        <v>5</v>
      </c>
      <c r="D9" s="43">
        <v>14460.71853622345</v>
      </c>
      <c r="E9" s="43">
        <v>148.78639241068299</v>
      </c>
      <c r="F9" s="43">
        <v>1928.9852121258659</v>
      </c>
      <c r="G9" s="44">
        <f t="shared" si="0"/>
        <v>16538.490140759997</v>
      </c>
      <c r="H9" s="129"/>
    </row>
    <row r="10" spans="2:8" ht="15.75">
      <c r="B10" s="73" t="s">
        <v>123</v>
      </c>
      <c r="C10" s="81" t="s">
        <v>6</v>
      </c>
      <c r="D10" s="43">
        <v>4299.9013134742963</v>
      </c>
      <c r="E10" s="43">
        <v>24.602824639198964</v>
      </c>
      <c r="F10" s="43">
        <v>1278.6989463165048</v>
      </c>
      <c r="G10" s="44">
        <f t="shared" si="0"/>
        <v>5603.2030844299998</v>
      </c>
      <c r="H10" s="129"/>
    </row>
    <row r="11" spans="2:8" ht="15.75">
      <c r="B11" s="73" t="s">
        <v>124</v>
      </c>
      <c r="C11" s="81" t="s">
        <v>7</v>
      </c>
      <c r="D11" s="43">
        <v>7352.8579220511083</v>
      </c>
      <c r="E11" s="43">
        <v>33.674996283194687</v>
      </c>
      <c r="F11" s="43">
        <v>832.66806681569699</v>
      </c>
      <c r="G11" s="44">
        <f t="shared" si="0"/>
        <v>8219.2009851500006</v>
      </c>
      <c r="H11" s="129"/>
    </row>
    <row r="12" spans="2:8" ht="15.75">
      <c r="B12" s="73" t="s">
        <v>125</v>
      </c>
      <c r="C12" s="81" t="s">
        <v>8</v>
      </c>
      <c r="D12" s="43">
        <v>1393.4987725015339</v>
      </c>
      <c r="E12" s="43">
        <v>0</v>
      </c>
      <c r="F12" s="43">
        <v>381.12089078846606</v>
      </c>
      <c r="G12" s="44">
        <f t="shared" si="0"/>
        <v>1774.6196632900001</v>
      </c>
      <c r="H12" s="129"/>
    </row>
    <row r="13" spans="2:8" ht="31.5">
      <c r="B13" s="73" t="s">
        <v>126</v>
      </c>
      <c r="C13" s="81" t="s">
        <v>9</v>
      </c>
      <c r="D13" s="43">
        <v>71.417700783325728</v>
      </c>
      <c r="E13" s="43">
        <v>0</v>
      </c>
      <c r="F13" s="43">
        <v>0.27592296667426636</v>
      </c>
      <c r="G13" s="44">
        <f t="shared" si="0"/>
        <v>71.69362375</v>
      </c>
      <c r="H13" s="129"/>
    </row>
    <row r="14" spans="2:8" ht="31.5">
      <c r="B14" s="73" t="s">
        <v>127</v>
      </c>
      <c r="C14" s="81" t="s">
        <v>10</v>
      </c>
      <c r="D14" s="43">
        <v>10.668540929999999</v>
      </c>
      <c r="E14" s="43">
        <v>0</v>
      </c>
      <c r="F14" s="43">
        <v>0</v>
      </c>
      <c r="G14" s="44">
        <f t="shared" si="0"/>
        <v>10.668540929999999</v>
      </c>
      <c r="H14" s="129"/>
    </row>
    <row r="15" spans="2:8" ht="31.5">
      <c r="B15" s="73" t="s">
        <v>128</v>
      </c>
      <c r="C15" s="81" t="s">
        <v>11</v>
      </c>
      <c r="D15" s="43">
        <v>35.000594590000006</v>
      </c>
      <c r="E15" s="43">
        <v>0</v>
      </c>
      <c r="F15" s="43">
        <v>0</v>
      </c>
      <c r="G15" s="44">
        <f t="shared" si="0"/>
        <v>35.000594590000006</v>
      </c>
      <c r="H15" s="129"/>
    </row>
    <row r="16" spans="2:8" ht="15.75">
      <c r="B16" s="73" t="s">
        <v>129</v>
      </c>
      <c r="C16" s="81" t="s">
        <v>12</v>
      </c>
      <c r="D16" s="43">
        <v>8.3880254399999998</v>
      </c>
      <c r="E16" s="43">
        <v>0</v>
      </c>
      <c r="F16" s="43">
        <v>0</v>
      </c>
      <c r="G16" s="44">
        <f t="shared" si="0"/>
        <v>8.3880254399999998</v>
      </c>
      <c r="H16" s="129"/>
    </row>
    <row r="17" spans="2:8" ht="31.5">
      <c r="B17" s="73" t="s">
        <v>130</v>
      </c>
      <c r="C17" s="81" t="s">
        <v>13</v>
      </c>
      <c r="D17" s="43">
        <v>154.89330425999998</v>
      </c>
      <c r="E17" s="43">
        <v>0</v>
      </c>
      <c r="F17" s="43">
        <v>0</v>
      </c>
      <c r="G17" s="44">
        <f t="shared" si="0"/>
        <v>154.89330425999998</v>
      </c>
      <c r="H17" s="129"/>
    </row>
    <row r="18" spans="2:8" ht="15.75">
      <c r="B18" s="73" t="s">
        <v>131</v>
      </c>
      <c r="C18" s="81" t="s">
        <v>14</v>
      </c>
      <c r="D18" s="43">
        <v>105.31691465999999</v>
      </c>
      <c r="E18" s="43">
        <v>0</v>
      </c>
      <c r="F18" s="43">
        <v>0</v>
      </c>
      <c r="G18" s="44">
        <f t="shared" si="0"/>
        <v>105.31691465999999</v>
      </c>
      <c r="H18" s="129"/>
    </row>
    <row r="19" spans="2:8" ht="15.75">
      <c r="B19" s="73" t="s">
        <v>132</v>
      </c>
      <c r="C19" s="81" t="s">
        <v>15</v>
      </c>
      <c r="D19" s="43">
        <v>55.069459549999998</v>
      </c>
      <c r="E19" s="43">
        <v>0</v>
      </c>
      <c r="F19" s="43">
        <v>0</v>
      </c>
      <c r="G19" s="44">
        <f t="shared" si="0"/>
        <v>55.069459549999998</v>
      </c>
      <c r="H19" s="129"/>
    </row>
    <row r="20" spans="2:8" ht="47.25">
      <c r="B20" s="73" t="s">
        <v>133</v>
      </c>
      <c r="C20" s="81" t="s">
        <v>16</v>
      </c>
      <c r="D20" s="43">
        <v>10.072588190000001</v>
      </c>
      <c r="E20" s="43">
        <v>0</v>
      </c>
      <c r="F20" s="43">
        <v>0</v>
      </c>
      <c r="G20" s="44">
        <f t="shared" si="0"/>
        <v>10.072588190000001</v>
      </c>
      <c r="H20" s="129"/>
    </row>
    <row r="21" spans="2:8" ht="15.75">
      <c r="B21" s="73" t="s">
        <v>134</v>
      </c>
      <c r="C21" s="81" t="s">
        <v>17</v>
      </c>
      <c r="D21" s="43">
        <v>29.096012109999997</v>
      </c>
      <c r="E21" s="43">
        <v>0</v>
      </c>
      <c r="F21" s="43">
        <v>0</v>
      </c>
      <c r="G21" s="44">
        <f t="shared" si="0"/>
        <v>29.096012109999997</v>
      </c>
      <c r="H21" s="129"/>
    </row>
    <row r="22" spans="2:8" ht="31.5">
      <c r="B22" s="73" t="s">
        <v>135</v>
      </c>
      <c r="C22" s="81" t="s">
        <v>18</v>
      </c>
      <c r="D22" s="43">
        <v>370.46928770269227</v>
      </c>
      <c r="E22" s="43">
        <v>2.11640204689217</v>
      </c>
      <c r="F22" s="43">
        <v>74.890392190415511</v>
      </c>
      <c r="G22" s="44">
        <f t="shared" si="0"/>
        <v>447.47608193999997</v>
      </c>
      <c r="H22" s="129"/>
    </row>
    <row r="23" spans="2:8" ht="15.75">
      <c r="B23" s="73" t="s">
        <v>136</v>
      </c>
      <c r="C23" s="81" t="s">
        <v>19</v>
      </c>
      <c r="D23" s="43">
        <v>3.3672768499999997</v>
      </c>
      <c r="E23" s="43">
        <v>0</v>
      </c>
      <c r="F23" s="43">
        <v>0</v>
      </c>
      <c r="G23" s="44">
        <f t="shared" si="0"/>
        <v>3.3672768499999997</v>
      </c>
      <c r="H23" s="129"/>
    </row>
    <row r="24" spans="2:8" ht="15.75">
      <c r="B24" s="73" t="s">
        <v>137</v>
      </c>
      <c r="C24" s="81" t="s">
        <v>20</v>
      </c>
      <c r="D24" s="43">
        <v>102.25077335096793</v>
      </c>
      <c r="E24" s="43">
        <v>6.0236868591181922E-2</v>
      </c>
      <c r="F24" s="43">
        <v>3.4240031304408851</v>
      </c>
      <c r="G24" s="44">
        <f t="shared" si="0"/>
        <v>105.73501334999999</v>
      </c>
      <c r="H24" s="129"/>
    </row>
    <row r="25" spans="2:8" ht="31.5">
      <c r="B25" s="73" t="s">
        <v>138</v>
      </c>
      <c r="C25" s="81" t="s">
        <v>21</v>
      </c>
      <c r="D25" s="43">
        <v>651.60706943999992</v>
      </c>
      <c r="E25" s="43">
        <v>0</v>
      </c>
      <c r="F25" s="43">
        <v>0</v>
      </c>
      <c r="G25" s="44">
        <f t="shared" si="0"/>
        <v>651.60706943999992</v>
      </c>
      <c r="H25" s="129"/>
    </row>
    <row r="26" spans="2:8" ht="15.75">
      <c r="B26" s="73" t="s">
        <v>139</v>
      </c>
      <c r="C26" s="81" t="s">
        <v>22</v>
      </c>
      <c r="D26" s="43">
        <v>148.93314420749857</v>
      </c>
      <c r="E26" s="43">
        <v>0.34306621885163141</v>
      </c>
      <c r="F26" s="43">
        <v>43384.028733703643</v>
      </c>
      <c r="G26" s="44">
        <f t="shared" si="0"/>
        <v>43533.304944129995</v>
      </c>
      <c r="H26" s="129"/>
    </row>
    <row r="27" spans="2:8" ht="31.5">
      <c r="B27" s="73" t="s">
        <v>140</v>
      </c>
      <c r="C27" s="81" t="s">
        <v>23</v>
      </c>
      <c r="D27" s="43">
        <v>21.404690223575958</v>
      </c>
      <c r="E27" s="43">
        <v>0</v>
      </c>
      <c r="F27" s="43">
        <v>388.06229917642401</v>
      </c>
      <c r="G27" s="44">
        <f t="shared" si="0"/>
        <v>409.46698939999999</v>
      </c>
      <c r="H27" s="129"/>
    </row>
    <row r="28" spans="2:8" ht="31.5">
      <c r="B28" s="73" t="s">
        <v>141</v>
      </c>
      <c r="C28" s="81" t="s">
        <v>24</v>
      </c>
      <c r="D28" s="43">
        <v>10.39644169</v>
      </c>
      <c r="E28" s="43">
        <v>0.1591836767500536</v>
      </c>
      <c r="F28" s="43">
        <v>3.7777846232499463</v>
      </c>
      <c r="G28" s="44">
        <f t="shared" si="0"/>
        <v>14.33340999</v>
      </c>
      <c r="H28" s="129"/>
    </row>
    <row r="29" spans="2:8" ht="15.75">
      <c r="B29" s="73" t="s">
        <v>142</v>
      </c>
      <c r="C29" s="81" t="s">
        <v>25</v>
      </c>
      <c r="D29" s="43">
        <v>2.7805160183199555E-2</v>
      </c>
      <c r="E29" s="43">
        <v>2.9473406316075763E-2</v>
      </c>
      <c r="F29" s="43">
        <v>3.7894216635007245</v>
      </c>
      <c r="G29" s="44">
        <f t="shared" si="0"/>
        <v>3.8467002299999997</v>
      </c>
      <c r="H29" s="129"/>
    </row>
    <row r="30" spans="2:8" ht="15.75">
      <c r="B30" s="73" t="s">
        <v>143</v>
      </c>
      <c r="C30" s="81" t="s">
        <v>26</v>
      </c>
      <c r="D30" s="43">
        <v>6.5195239399858878</v>
      </c>
      <c r="E30" s="43">
        <v>8.401639709041701E-3</v>
      </c>
      <c r="F30" s="43">
        <v>5.7566925503050692</v>
      </c>
      <c r="G30" s="44">
        <f t="shared" si="0"/>
        <v>12.284618129999998</v>
      </c>
      <c r="H30" s="129"/>
    </row>
    <row r="31" spans="2:8" ht="31.5">
      <c r="B31" s="73" t="s">
        <v>144</v>
      </c>
      <c r="C31" s="81" t="s">
        <v>27</v>
      </c>
      <c r="D31" s="43">
        <v>2.8480119564081003</v>
      </c>
      <c r="E31" s="43">
        <v>0</v>
      </c>
      <c r="F31" s="43">
        <v>22.509421093591904</v>
      </c>
      <c r="G31" s="44">
        <f t="shared" si="0"/>
        <v>25.357433050000004</v>
      </c>
      <c r="H31" s="129"/>
    </row>
    <row r="32" spans="2:8" ht="15.75">
      <c r="B32" s="73" t="s">
        <v>145</v>
      </c>
      <c r="C32" s="81" t="s">
        <v>101</v>
      </c>
      <c r="D32" s="43">
        <v>0</v>
      </c>
      <c r="E32" s="43">
        <v>0</v>
      </c>
      <c r="F32" s="43">
        <v>0</v>
      </c>
      <c r="G32" s="44">
        <f t="shared" si="0"/>
        <v>0</v>
      </c>
      <c r="H32" s="129"/>
    </row>
    <row r="33" spans="2:8" ht="31.5">
      <c r="B33" s="73" t="s">
        <v>146</v>
      </c>
      <c r="C33" s="81" t="s">
        <v>28</v>
      </c>
      <c r="D33" s="43">
        <v>2374.5504942358862</v>
      </c>
      <c r="E33" s="43">
        <v>1.8767438237011036</v>
      </c>
      <c r="F33" s="43">
        <v>356.5209401204134</v>
      </c>
      <c r="G33" s="44">
        <f t="shared" si="0"/>
        <v>2732.9481781800005</v>
      </c>
      <c r="H33" s="129"/>
    </row>
    <row r="34" spans="2:8" ht="15.75">
      <c r="B34" s="73" t="s">
        <v>147</v>
      </c>
      <c r="C34" s="81" t="s">
        <v>102</v>
      </c>
      <c r="D34" s="43">
        <v>0</v>
      </c>
      <c r="E34" s="43">
        <v>0</v>
      </c>
      <c r="F34" s="43">
        <v>0</v>
      </c>
      <c r="G34" s="44">
        <f t="shared" si="0"/>
        <v>0</v>
      </c>
      <c r="H34" s="129"/>
    </row>
    <row r="35" spans="2:8" ht="15.75">
      <c r="B35" s="73" t="s">
        <v>148</v>
      </c>
      <c r="C35" s="81" t="s">
        <v>29</v>
      </c>
      <c r="D35" s="43">
        <v>2.3792994900000002</v>
      </c>
      <c r="E35" s="43">
        <v>0</v>
      </c>
      <c r="F35" s="43">
        <v>0</v>
      </c>
      <c r="G35" s="44">
        <f t="shared" si="0"/>
        <v>2.3792994900000002</v>
      </c>
      <c r="H35" s="129"/>
    </row>
    <row r="36" spans="2:8" ht="31.5">
      <c r="B36" s="73" t="s">
        <v>149</v>
      </c>
      <c r="C36" s="81" t="s">
        <v>30</v>
      </c>
      <c r="D36" s="43">
        <v>444.60555389875645</v>
      </c>
      <c r="E36" s="43">
        <v>1.4450944522930222</v>
      </c>
      <c r="F36" s="43">
        <v>219.8006887289506</v>
      </c>
      <c r="G36" s="44">
        <f t="shared" si="0"/>
        <v>665.85133708000012</v>
      </c>
      <c r="H36" s="129"/>
    </row>
    <row r="37" spans="2:8" ht="15.75">
      <c r="B37" s="73" t="s">
        <v>150</v>
      </c>
      <c r="C37" s="81" t="s">
        <v>103</v>
      </c>
      <c r="D37" s="43">
        <v>0</v>
      </c>
      <c r="E37" s="43">
        <v>0</v>
      </c>
      <c r="F37" s="43">
        <v>0</v>
      </c>
      <c r="G37" s="44">
        <f t="shared" si="0"/>
        <v>0</v>
      </c>
      <c r="H37" s="129"/>
    </row>
    <row r="38" spans="2:8" ht="16.5" thickBot="1">
      <c r="B38" s="75" t="s">
        <v>151</v>
      </c>
      <c r="C38" s="83" t="s">
        <v>104</v>
      </c>
      <c r="D38" s="45">
        <v>0</v>
      </c>
      <c r="E38" s="45">
        <v>0</v>
      </c>
      <c r="F38" s="45">
        <v>0</v>
      </c>
      <c r="G38" s="46">
        <f t="shared" si="0"/>
        <v>0</v>
      </c>
      <c r="H38" s="129"/>
    </row>
    <row r="39" spans="2:8" ht="16.5" thickBot="1">
      <c r="B39" s="94" t="s">
        <v>105</v>
      </c>
      <c r="C39" s="95"/>
      <c r="D39" s="53">
        <v>32669.168025153955</v>
      </c>
      <c r="E39" s="53">
        <v>216.94290927575298</v>
      </c>
      <c r="F39" s="53">
        <v>49015.421781270285</v>
      </c>
      <c r="G39" s="54">
        <f t="shared" si="0"/>
        <v>81901.532715699985</v>
      </c>
      <c r="H39" s="129"/>
    </row>
    <row r="40" spans="2:8" ht="15.75">
      <c r="B40" s="11"/>
      <c r="C40" s="11"/>
      <c r="D40" s="11"/>
      <c r="E40" s="11"/>
      <c r="F40" s="11"/>
      <c r="G40" s="11"/>
    </row>
    <row r="41" spans="2:8" ht="15.75">
      <c r="B41" s="11"/>
      <c r="C41" s="11"/>
      <c r="D41" s="11"/>
      <c r="E41" s="11"/>
      <c r="F41" s="11"/>
      <c r="G41" s="11"/>
    </row>
    <row r="42" spans="2:8" ht="15.75">
      <c r="B42" s="10" t="s">
        <v>389</v>
      </c>
      <c r="C42" s="11"/>
      <c r="D42" s="11"/>
      <c r="E42" s="11"/>
      <c r="F42" s="11"/>
      <c r="G42" s="11"/>
    </row>
  </sheetData>
  <pageMargins left="0.7" right="0.7" top="0.75" bottom="0.75" header="0.3" footer="0.3"/>
  <ignoredErrors>
    <ignoredError sqref="B5:B3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XFD182"/>
  <sheetViews>
    <sheetView workbookViewId="0">
      <selection activeCell="B2" sqref="B2"/>
    </sheetView>
  </sheetViews>
  <sheetFormatPr defaultRowHeight="15"/>
  <cols>
    <col min="2" max="2" width="26.28515625" customWidth="1"/>
    <col min="3" max="3" width="29.7109375" customWidth="1"/>
    <col min="4" max="4" width="12.28515625" customWidth="1"/>
    <col min="5" max="5" width="15.140625" customWidth="1"/>
    <col min="6" max="6" width="15" customWidth="1"/>
    <col min="7" max="7" width="13.140625" customWidth="1"/>
  </cols>
  <sheetData>
    <row r="2" spans="2:16384">
      <c r="B2" s="2" t="s">
        <v>406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2:16384" ht="15.75" thickBot="1"/>
    <row r="4" spans="2:16384" ht="63.75" thickBot="1">
      <c r="B4" s="66" t="s">
        <v>1</v>
      </c>
      <c r="C4" s="67" t="s">
        <v>106</v>
      </c>
      <c r="D4" s="67" t="s">
        <v>386</v>
      </c>
      <c r="E4" s="67" t="s">
        <v>52</v>
      </c>
      <c r="F4" s="67" t="s">
        <v>387</v>
      </c>
      <c r="G4" s="68" t="s">
        <v>385</v>
      </c>
    </row>
    <row r="5" spans="2:16384" ht="15.75" customHeight="1">
      <c r="B5" s="186" t="s">
        <v>174</v>
      </c>
      <c r="C5" s="96" t="s">
        <v>175</v>
      </c>
      <c r="D5" s="121">
        <v>0</v>
      </c>
      <c r="E5" s="121">
        <v>0</v>
      </c>
      <c r="F5" s="121">
        <v>0</v>
      </c>
      <c r="G5" s="122">
        <f>SUM(D5:F5)</f>
        <v>0</v>
      </c>
    </row>
    <row r="6" spans="2:16384" ht="31.5">
      <c r="B6" s="174"/>
      <c r="C6" s="96" t="s">
        <v>176</v>
      </c>
      <c r="D6" s="121">
        <v>0</v>
      </c>
      <c r="E6" s="121">
        <v>0</v>
      </c>
      <c r="F6" s="121">
        <v>0</v>
      </c>
      <c r="G6" s="122">
        <f t="shared" ref="G6:G69" si="0">SUM(D6:F6)</f>
        <v>0</v>
      </c>
    </row>
    <row r="7" spans="2:16384" ht="78.75">
      <c r="B7" s="126" t="s">
        <v>177</v>
      </c>
      <c r="C7" s="96" t="s">
        <v>178</v>
      </c>
      <c r="D7" s="121">
        <v>433.29305775275975</v>
      </c>
      <c r="E7" s="121">
        <v>0</v>
      </c>
      <c r="F7" s="121">
        <v>4.8553677240227085E-2</v>
      </c>
      <c r="G7" s="122">
        <f t="shared" si="0"/>
        <v>433.34161143</v>
      </c>
    </row>
    <row r="8" spans="2:16384" ht="47.25">
      <c r="B8" s="172" t="s">
        <v>179</v>
      </c>
      <c r="C8" s="96" t="s">
        <v>180</v>
      </c>
      <c r="D8" s="121">
        <v>0</v>
      </c>
      <c r="E8" s="121">
        <v>0</v>
      </c>
      <c r="F8" s="121">
        <v>0</v>
      </c>
      <c r="G8" s="122">
        <f t="shared" si="0"/>
        <v>0</v>
      </c>
    </row>
    <row r="9" spans="2:16384" ht="31.5">
      <c r="B9" s="173"/>
      <c r="C9" s="96" t="s">
        <v>181</v>
      </c>
      <c r="D9" s="121">
        <v>0</v>
      </c>
      <c r="E9" s="121">
        <v>0</v>
      </c>
      <c r="F9" s="121">
        <v>0</v>
      </c>
      <c r="G9" s="122">
        <f t="shared" si="0"/>
        <v>0</v>
      </c>
    </row>
    <row r="10" spans="2:16384" ht="63">
      <c r="B10" s="173"/>
      <c r="C10" s="96" t="s">
        <v>182</v>
      </c>
      <c r="D10" s="121">
        <v>0</v>
      </c>
      <c r="E10" s="121">
        <v>0</v>
      </c>
      <c r="F10" s="121">
        <v>0</v>
      </c>
      <c r="G10" s="122">
        <f t="shared" si="0"/>
        <v>0</v>
      </c>
    </row>
    <row r="11" spans="2:16384" ht="47.25">
      <c r="B11" s="173"/>
      <c r="C11" s="96" t="s">
        <v>183</v>
      </c>
      <c r="D11" s="121">
        <v>0</v>
      </c>
      <c r="E11" s="121">
        <v>0</v>
      </c>
      <c r="F11" s="121">
        <v>0</v>
      </c>
      <c r="G11" s="122">
        <f t="shared" si="0"/>
        <v>0</v>
      </c>
    </row>
    <row r="12" spans="2:16384" ht="31.5">
      <c r="B12" s="173"/>
      <c r="C12" s="96" t="s">
        <v>184</v>
      </c>
      <c r="D12" s="121">
        <v>0</v>
      </c>
      <c r="E12" s="121">
        <v>0</v>
      </c>
      <c r="F12" s="121">
        <v>0</v>
      </c>
      <c r="G12" s="122">
        <f t="shared" si="0"/>
        <v>0</v>
      </c>
    </row>
    <row r="13" spans="2:16384" ht="47.25">
      <c r="B13" s="173"/>
      <c r="C13" s="96" t="s">
        <v>185</v>
      </c>
      <c r="D13" s="121">
        <v>22.112252997873117</v>
      </c>
      <c r="E13" s="121">
        <v>0.18798776698614003</v>
      </c>
      <c r="F13" s="121">
        <v>4.5089910651407372</v>
      </c>
      <c r="G13" s="122">
        <f t="shared" si="0"/>
        <v>26.809231829999995</v>
      </c>
    </row>
    <row r="14" spans="2:16384" ht="47.25">
      <c r="B14" s="173"/>
      <c r="C14" s="96" t="s">
        <v>186</v>
      </c>
      <c r="D14" s="121">
        <v>21.660307700000004</v>
      </c>
      <c r="E14" s="121">
        <v>0</v>
      </c>
      <c r="F14" s="121">
        <v>0</v>
      </c>
      <c r="G14" s="122">
        <f t="shared" si="0"/>
        <v>21.660307700000004</v>
      </c>
    </row>
    <row r="15" spans="2:16384" ht="78.75">
      <c r="B15" s="174"/>
      <c r="C15" s="96" t="s">
        <v>187</v>
      </c>
      <c r="D15" s="121">
        <v>4.1110549000000001</v>
      </c>
      <c r="E15" s="121">
        <v>0</v>
      </c>
      <c r="F15" s="121">
        <v>0</v>
      </c>
      <c r="G15" s="122">
        <f t="shared" si="0"/>
        <v>4.1110549000000001</v>
      </c>
    </row>
    <row r="16" spans="2:16384" ht="15.75" customHeight="1">
      <c r="B16" s="172" t="s">
        <v>188</v>
      </c>
      <c r="C16" s="96" t="s">
        <v>189</v>
      </c>
      <c r="D16" s="121">
        <v>3.59789899</v>
      </c>
      <c r="E16" s="121">
        <v>0</v>
      </c>
      <c r="F16" s="121">
        <v>0</v>
      </c>
      <c r="G16" s="122">
        <f t="shared" si="0"/>
        <v>3.59789899</v>
      </c>
    </row>
    <row r="17" spans="2:7" ht="31.5">
      <c r="B17" s="173"/>
      <c r="C17" s="96" t="s">
        <v>190</v>
      </c>
      <c r="D17" s="121">
        <v>4.052531295681951</v>
      </c>
      <c r="E17" s="121">
        <v>3.6382569797617057</v>
      </c>
      <c r="F17" s="121">
        <v>5.3738945563428951E-3</v>
      </c>
      <c r="G17" s="122">
        <f t="shared" si="0"/>
        <v>7.69616217</v>
      </c>
    </row>
    <row r="18" spans="2:7" ht="31.5">
      <c r="B18" s="173"/>
      <c r="C18" s="96" t="s">
        <v>191</v>
      </c>
      <c r="D18" s="121">
        <v>8.2155682799999994</v>
      </c>
      <c r="E18" s="121">
        <v>0</v>
      </c>
      <c r="F18" s="121">
        <v>0</v>
      </c>
      <c r="G18" s="122">
        <f t="shared" si="0"/>
        <v>8.2155682799999994</v>
      </c>
    </row>
    <row r="19" spans="2:7" ht="31.5">
      <c r="B19" s="173"/>
      <c r="C19" s="96" t="s">
        <v>192</v>
      </c>
      <c r="D19" s="121">
        <v>9.2126836271758048</v>
      </c>
      <c r="E19" s="121">
        <v>1.3849062824194498E-2</v>
      </c>
      <c r="F19" s="121">
        <v>0</v>
      </c>
      <c r="G19" s="122">
        <f t="shared" si="0"/>
        <v>9.2265326899999991</v>
      </c>
    </row>
    <row r="20" spans="2:7" ht="15.75">
      <c r="B20" s="173"/>
      <c r="C20" s="96" t="s">
        <v>193</v>
      </c>
      <c r="D20" s="121">
        <v>7.0734057100000012</v>
      </c>
      <c r="E20" s="121">
        <v>0</v>
      </c>
      <c r="F20" s="121">
        <v>0</v>
      </c>
      <c r="G20" s="122">
        <f t="shared" si="0"/>
        <v>7.0734057100000012</v>
      </c>
    </row>
    <row r="21" spans="2:7" ht="31.5">
      <c r="B21" s="173"/>
      <c r="C21" s="96" t="s">
        <v>194</v>
      </c>
      <c r="D21" s="121">
        <v>4.6060450399999997</v>
      </c>
      <c r="E21" s="121">
        <v>0</v>
      </c>
      <c r="F21" s="121">
        <v>0</v>
      </c>
      <c r="G21" s="122">
        <f t="shared" si="0"/>
        <v>4.6060450399999997</v>
      </c>
    </row>
    <row r="22" spans="2:7" ht="31.5">
      <c r="B22" s="173"/>
      <c r="C22" s="96" t="s">
        <v>195</v>
      </c>
      <c r="D22" s="121">
        <v>5.5923187901036364</v>
      </c>
      <c r="E22" s="121">
        <v>0</v>
      </c>
      <c r="F22" s="121">
        <v>3.5668146698963632</v>
      </c>
      <c r="G22" s="122">
        <f t="shared" si="0"/>
        <v>9.1591334599999996</v>
      </c>
    </row>
    <row r="23" spans="2:7" ht="47.25">
      <c r="B23" s="173"/>
      <c r="C23" s="96" t="s">
        <v>196</v>
      </c>
      <c r="D23" s="121">
        <v>0</v>
      </c>
      <c r="E23" s="121">
        <v>0</v>
      </c>
      <c r="F23" s="121">
        <v>0</v>
      </c>
      <c r="G23" s="122">
        <f t="shared" si="0"/>
        <v>0</v>
      </c>
    </row>
    <row r="24" spans="2:7" ht="47.25">
      <c r="B24" s="173"/>
      <c r="C24" s="96" t="s">
        <v>197</v>
      </c>
      <c r="D24" s="121">
        <v>0</v>
      </c>
      <c r="E24" s="121">
        <v>0</v>
      </c>
      <c r="F24" s="121">
        <v>0</v>
      </c>
      <c r="G24" s="122">
        <f t="shared" si="0"/>
        <v>0</v>
      </c>
    </row>
    <row r="25" spans="2:7" ht="47.25">
      <c r="B25" s="173"/>
      <c r="C25" s="96" t="s">
        <v>198</v>
      </c>
      <c r="D25" s="121">
        <v>1.7806956500000002</v>
      </c>
      <c r="E25" s="121">
        <v>0</v>
      </c>
      <c r="F25" s="121">
        <v>0</v>
      </c>
      <c r="G25" s="122">
        <f t="shared" si="0"/>
        <v>1.7806956500000002</v>
      </c>
    </row>
    <row r="26" spans="2:7" ht="47.25">
      <c r="B26" s="173"/>
      <c r="C26" s="96" t="s">
        <v>199</v>
      </c>
      <c r="D26" s="121">
        <v>2.1530857006897097</v>
      </c>
      <c r="E26" s="121">
        <v>0</v>
      </c>
      <c r="F26" s="121">
        <v>122.98263196931029</v>
      </c>
      <c r="G26" s="122">
        <f t="shared" si="0"/>
        <v>125.13571767000001</v>
      </c>
    </row>
    <row r="27" spans="2:7" ht="47.25">
      <c r="B27" s="173"/>
      <c r="C27" s="96" t="s">
        <v>200</v>
      </c>
      <c r="D27" s="121">
        <v>10.50568962</v>
      </c>
      <c r="E27" s="121">
        <v>0</v>
      </c>
      <c r="F27" s="121">
        <v>0</v>
      </c>
      <c r="G27" s="122">
        <f t="shared" si="0"/>
        <v>10.50568962</v>
      </c>
    </row>
    <row r="28" spans="2:7" ht="31.5">
      <c r="B28" s="173"/>
      <c r="C28" s="96" t="s">
        <v>201</v>
      </c>
      <c r="D28" s="121">
        <v>2.9191694300000002</v>
      </c>
      <c r="E28" s="121">
        <v>0</v>
      </c>
      <c r="F28" s="121">
        <v>0</v>
      </c>
      <c r="G28" s="122">
        <f t="shared" si="0"/>
        <v>2.9191694300000002</v>
      </c>
    </row>
    <row r="29" spans="2:7" ht="47.25">
      <c r="B29" s="174"/>
      <c r="C29" s="96" t="s">
        <v>202</v>
      </c>
      <c r="D29" s="121">
        <v>2.0232027600000002</v>
      </c>
      <c r="E29" s="121">
        <v>0</v>
      </c>
      <c r="F29" s="121">
        <v>0</v>
      </c>
      <c r="G29" s="122">
        <f t="shared" si="0"/>
        <v>2.0232027600000002</v>
      </c>
    </row>
    <row r="30" spans="2:7" ht="47.25">
      <c r="B30" s="169" t="s">
        <v>203</v>
      </c>
      <c r="C30" s="96" t="s">
        <v>204</v>
      </c>
      <c r="D30" s="121">
        <v>4631.4193656595371</v>
      </c>
      <c r="E30" s="121">
        <v>143.26426621684635</v>
      </c>
      <c r="F30" s="121">
        <v>1469.6076436136157</v>
      </c>
      <c r="G30" s="122">
        <f t="shared" si="0"/>
        <v>6244.291275489999</v>
      </c>
    </row>
    <row r="31" spans="2:7" ht="31.5">
      <c r="B31" s="170"/>
      <c r="C31" s="96" t="s">
        <v>205</v>
      </c>
      <c r="D31" s="121">
        <v>5105.8148167999989</v>
      </c>
      <c r="E31" s="121">
        <v>0</v>
      </c>
      <c r="F31" s="121">
        <v>0</v>
      </c>
      <c r="G31" s="122">
        <f t="shared" si="0"/>
        <v>5105.8148167999989</v>
      </c>
    </row>
    <row r="32" spans="2:7" ht="31.5">
      <c r="B32" s="170"/>
      <c r="C32" s="96" t="s">
        <v>206</v>
      </c>
      <c r="D32" s="121">
        <v>1712.8403013763602</v>
      </c>
      <c r="E32" s="121">
        <v>2.1171308494342767</v>
      </c>
      <c r="F32" s="121">
        <v>297.2053857442055</v>
      </c>
      <c r="G32" s="122">
        <f t="shared" si="0"/>
        <v>2012.1628179700001</v>
      </c>
    </row>
    <row r="33" spans="2:7" ht="31.5">
      <c r="B33" s="170"/>
      <c r="C33" s="96" t="s">
        <v>207</v>
      </c>
      <c r="D33" s="121">
        <v>2344.8699946128904</v>
      </c>
      <c r="E33" s="121">
        <v>0</v>
      </c>
      <c r="F33" s="121">
        <v>130.65160876710982</v>
      </c>
      <c r="G33" s="122">
        <f t="shared" si="0"/>
        <v>2475.5216033800002</v>
      </c>
    </row>
    <row r="34" spans="2:7" ht="47.25">
      <c r="B34" s="170"/>
      <c r="C34" s="96" t="s">
        <v>208</v>
      </c>
      <c r="D34" s="121">
        <v>665.77405777466277</v>
      </c>
      <c r="E34" s="121">
        <v>3.4049953444023799</v>
      </c>
      <c r="F34" s="121">
        <v>31.520574000934751</v>
      </c>
      <c r="G34" s="122">
        <f t="shared" si="0"/>
        <v>700.69962711999995</v>
      </c>
    </row>
    <row r="35" spans="2:7" ht="15.75">
      <c r="B35" s="171"/>
      <c r="C35" s="96" t="s">
        <v>209</v>
      </c>
      <c r="D35" s="121">
        <v>0</v>
      </c>
      <c r="E35" s="121">
        <v>0</v>
      </c>
      <c r="F35" s="121">
        <v>0</v>
      </c>
      <c r="G35" s="122">
        <f t="shared" si="0"/>
        <v>0</v>
      </c>
    </row>
    <row r="36" spans="2:7" ht="31.5">
      <c r="B36" s="172" t="s">
        <v>210</v>
      </c>
      <c r="C36" s="96" t="s">
        <v>211</v>
      </c>
      <c r="D36" s="121">
        <v>945.25197468767919</v>
      </c>
      <c r="E36" s="121">
        <v>24.602824639198964</v>
      </c>
      <c r="F36" s="121">
        <v>1268.9740389031222</v>
      </c>
      <c r="G36" s="122">
        <f t="shared" si="0"/>
        <v>2238.8288382300002</v>
      </c>
    </row>
    <row r="37" spans="2:7" ht="15.75">
      <c r="B37" s="173"/>
      <c r="C37" s="96" t="s">
        <v>212</v>
      </c>
      <c r="D37" s="121">
        <v>3084.111486485936</v>
      </c>
      <c r="E37" s="121">
        <v>0</v>
      </c>
      <c r="F37" s="121">
        <v>1.9187567740634963</v>
      </c>
      <c r="G37" s="122">
        <f t="shared" si="0"/>
        <v>3086.0302432599997</v>
      </c>
    </row>
    <row r="38" spans="2:7" ht="31.5">
      <c r="B38" s="173"/>
      <c r="C38" s="96" t="s">
        <v>213</v>
      </c>
      <c r="D38" s="121">
        <v>160.19722573106534</v>
      </c>
      <c r="E38" s="121">
        <v>0</v>
      </c>
      <c r="F38" s="121">
        <v>4.1457963589346623</v>
      </c>
      <c r="G38" s="122">
        <f t="shared" si="0"/>
        <v>164.34302209000001</v>
      </c>
    </row>
    <row r="39" spans="2:7" ht="15.75">
      <c r="B39" s="173"/>
      <c r="C39" s="96" t="s">
        <v>214</v>
      </c>
      <c r="D39" s="121">
        <v>96.293766345479483</v>
      </c>
      <c r="E39" s="121">
        <v>0</v>
      </c>
      <c r="F39" s="121">
        <v>3.6544034745205263</v>
      </c>
      <c r="G39" s="122">
        <f t="shared" si="0"/>
        <v>99.948169820000004</v>
      </c>
    </row>
    <row r="40" spans="2:7" ht="47.25">
      <c r="B40" s="173"/>
      <c r="C40" s="96" t="s">
        <v>215</v>
      </c>
      <c r="D40" s="121">
        <v>14.046860224136111</v>
      </c>
      <c r="E40" s="121">
        <v>0</v>
      </c>
      <c r="F40" s="121">
        <v>5.9508058638881355E-3</v>
      </c>
      <c r="G40" s="122">
        <f t="shared" si="0"/>
        <v>14.052811029999999</v>
      </c>
    </row>
    <row r="41" spans="2:7" ht="15.75">
      <c r="B41" s="173"/>
      <c r="C41" s="96" t="s">
        <v>216</v>
      </c>
      <c r="D41" s="121">
        <v>0</v>
      </c>
      <c r="E41" s="121">
        <v>0</v>
      </c>
      <c r="F41" s="121">
        <v>0</v>
      </c>
      <c r="G41" s="122">
        <f t="shared" si="0"/>
        <v>0</v>
      </c>
    </row>
    <row r="42" spans="2:7" ht="31.5">
      <c r="B42" s="174"/>
      <c r="C42" s="96" t="s">
        <v>217</v>
      </c>
      <c r="D42" s="121">
        <v>0</v>
      </c>
      <c r="E42" s="121">
        <v>0</v>
      </c>
      <c r="F42" s="121">
        <v>0</v>
      </c>
      <c r="G42" s="122">
        <f t="shared" si="0"/>
        <v>0</v>
      </c>
    </row>
    <row r="43" spans="2:7" ht="15.75" customHeight="1">
      <c r="B43" s="172" t="s">
        <v>218</v>
      </c>
      <c r="C43" s="96" t="s">
        <v>219</v>
      </c>
      <c r="D43" s="121">
        <v>0</v>
      </c>
      <c r="E43" s="121">
        <v>0</v>
      </c>
      <c r="F43" s="121">
        <v>0</v>
      </c>
      <c r="G43" s="122">
        <f t="shared" si="0"/>
        <v>0</v>
      </c>
    </row>
    <row r="44" spans="2:7" ht="47.25">
      <c r="B44" s="173"/>
      <c r="C44" s="96" t="s">
        <v>220</v>
      </c>
      <c r="D44" s="121">
        <v>1231.5144422496523</v>
      </c>
      <c r="E44" s="121">
        <v>0.27174112286303359</v>
      </c>
      <c r="F44" s="121">
        <v>93.896702647484673</v>
      </c>
      <c r="G44" s="122">
        <f t="shared" si="0"/>
        <v>1325.6828860200001</v>
      </c>
    </row>
    <row r="45" spans="2:7" ht="31.5">
      <c r="B45" s="173"/>
      <c r="C45" s="96" t="s">
        <v>221</v>
      </c>
      <c r="D45" s="121">
        <v>527.84930998297398</v>
      </c>
      <c r="E45" s="121">
        <v>0</v>
      </c>
      <c r="F45" s="121">
        <v>70.595746987026004</v>
      </c>
      <c r="G45" s="122">
        <f t="shared" si="0"/>
        <v>598.44505697</v>
      </c>
    </row>
    <row r="46" spans="2:7" ht="47.25">
      <c r="B46" s="173"/>
      <c r="C46" s="96" t="s">
        <v>222</v>
      </c>
      <c r="D46" s="121">
        <v>5593.4941698184821</v>
      </c>
      <c r="E46" s="121">
        <v>33.403255160331653</v>
      </c>
      <c r="F46" s="121">
        <v>668.17561718118634</v>
      </c>
      <c r="G46" s="122">
        <f t="shared" si="0"/>
        <v>6295.0730421600001</v>
      </c>
    </row>
    <row r="47" spans="2:7" ht="63">
      <c r="B47" s="173"/>
      <c r="C47" s="96" t="s">
        <v>223</v>
      </c>
      <c r="D47" s="121">
        <v>0</v>
      </c>
      <c r="E47" s="121">
        <v>0</v>
      </c>
      <c r="F47" s="121">
        <v>0</v>
      </c>
      <c r="G47" s="122">
        <f t="shared" si="0"/>
        <v>0</v>
      </c>
    </row>
    <row r="48" spans="2:7" ht="47.25">
      <c r="B48" s="174"/>
      <c r="C48" s="96" t="s">
        <v>224</v>
      </c>
      <c r="D48" s="121">
        <v>0</v>
      </c>
      <c r="E48" s="121">
        <v>0</v>
      </c>
      <c r="F48" s="121">
        <v>0</v>
      </c>
      <c r="G48" s="122">
        <f t="shared" si="0"/>
        <v>0</v>
      </c>
    </row>
    <row r="49" spans="2:7" ht="31.5">
      <c r="B49" s="172" t="s">
        <v>225</v>
      </c>
      <c r="C49" s="96" t="s">
        <v>226</v>
      </c>
      <c r="D49" s="121">
        <v>2.2366802099999994</v>
      </c>
      <c r="E49" s="121">
        <v>0</v>
      </c>
      <c r="F49" s="121">
        <v>0</v>
      </c>
      <c r="G49" s="122">
        <f t="shared" si="0"/>
        <v>2.2366802099999994</v>
      </c>
    </row>
    <row r="50" spans="2:7" ht="31.5">
      <c r="B50" s="173"/>
      <c r="C50" s="96" t="s">
        <v>227</v>
      </c>
      <c r="D50" s="121">
        <v>1391.2620922915339</v>
      </c>
      <c r="E50" s="121">
        <v>0</v>
      </c>
      <c r="F50" s="121">
        <v>381.12089078846606</v>
      </c>
      <c r="G50" s="122">
        <f t="shared" si="0"/>
        <v>1772.38298308</v>
      </c>
    </row>
    <row r="51" spans="2:7" ht="31.5">
      <c r="B51" s="173"/>
      <c r="C51" s="96" t="s">
        <v>228</v>
      </c>
      <c r="D51" s="121">
        <v>0</v>
      </c>
      <c r="E51" s="121">
        <v>0</v>
      </c>
      <c r="F51" s="121">
        <v>0</v>
      </c>
      <c r="G51" s="122">
        <f t="shared" si="0"/>
        <v>0</v>
      </c>
    </row>
    <row r="52" spans="2:7" ht="15.75">
      <c r="B52" s="174"/>
      <c r="C52" s="96" t="s">
        <v>229</v>
      </c>
      <c r="D52" s="121">
        <v>0</v>
      </c>
      <c r="E52" s="121">
        <v>0</v>
      </c>
      <c r="F52" s="121">
        <v>0</v>
      </c>
      <c r="G52" s="122">
        <f t="shared" si="0"/>
        <v>0</v>
      </c>
    </row>
    <row r="53" spans="2:7" ht="47.25">
      <c r="B53" s="172" t="s">
        <v>230</v>
      </c>
      <c r="C53" s="96" t="s">
        <v>231</v>
      </c>
      <c r="D53" s="121">
        <v>14.33391058</v>
      </c>
      <c r="E53" s="121">
        <v>0</v>
      </c>
      <c r="F53" s="121">
        <v>0</v>
      </c>
      <c r="G53" s="122">
        <f t="shared" si="0"/>
        <v>14.33391058</v>
      </c>
    </row>
    <row r="54" spans="2:7" ht="63">
      <c r="B54" s="173"/>
      <c r="C54" s="96" t="s">
        <v>232</v>
      </c>
      <c r="D54" s="121">
        <v>38.012997546135338</v>
      </c>
      <c r="E54" s="121">
        <v>0</v>
      </c>
      <c r="F54" s="121">
        <v>0.26992015386466978</v>
      </c>
      <c r="G54" s="122">
        <f t="shared" si="0"/>
        <v>38.282917700000006</v>
      </c>
    </row>
    <row r="55" spans="2:7" ht="63">
      <c r="B55" s="174"/>
      <c r="C55" s="96" t="s">
        <v>233</v>
      </c>
      <c r="D55" s="121">
        <v>19.070792657190403</v>
      </c>
      <c r="E55" s="121">
        <v>0</v>
      </c>
      <c r="F55" s="121">
        <v>6.0028128095966013E-3</v>
      </c>
      <c r="G55" s="122">
        <f t="shared" si="0"/>
        <v>19.07679547</v>
      </c>
    </row>
    <row r="56" spans="2:7" ht="94.5">
      <c r="B56" s="172" t="s">
        <v>234</v>
      </c>
      <c r="C56" s="96" t="s">
        <v>235</v>
      </c>
      <c r="D56" s="121">
        <v>3.2708017600000003</v>
      </c>
      <c r="E56" s="121">
        <v>0</v>
      </c>
      <c r="F56" s="121">
        <v>0</v>
      </c>
      <c r="G56" s="122">
        <f t="shared" si="0"/>
        <v>3.2708017600000003</v>
      </c>
    </row>
    <row r="57" spans="2:7" ht="94.5">
      <c r="B57" s="173"/>
      <c r="C57" s="96" t="s">
        <v>236</v>
      </c>
      <c r="D57" s="121">
        <v>3.42657817</v>
      </c>
      <c r="E57" s="121">
        <v>0</v>
      </c>
      <c r="F57" s="121">
        <v>0</v>
      </c>
      <c r="G57" s="122">
        <f t="shared" si="0"/>
        <v>3.42657817</v>
      </c>
    </row>
    <row r="58" spans="2:7" ht="63">
      <c r="B58" s="174"/>
      <c r="C58" s="96" t="s">
        <v>237</v>
      </c>
      <c r="D58" s="121">
        <v>3.9711609999999999</v>
      </c>
      <c r="E58" s="121">
        <v>0</v>
      </c>
      <c r="F58" s="121">
        <v>0</v>
      </c>
      <c r="G58" s="122">
        <f t="shared" si="0"/>
        <v>3.9711609999999999</v>
      </c>
    </row>
    <row r="59" spans="2:7" ht="94.5">
      <c r="B59" s="172" t="s">
        <v>238</v>
      </c>
      <c r="C59" s="96" t="s">
        <v>239</v>
      </c>
      <c r="D59" s="121">
        <v>7.0665603099999998</v>
      </c>
      <c r="E59" s="121">
        <v>0</v>
      </c>
      <c r="F59" s="121">
        <v>0</v>
      </c>
      <c r="G59" s="122">
        <f t="shared" si="0"/>
        <v>7.0665603099999998</v>
      </c>
    </row>
    <row r="60" spans="2:7" ht="47.25">
      <c r="B60" s="173"/>
      <c r="C60" s="96" t="s">
        <v>240</v>
      </c>
      <c r="D60" s="121">
        <v>6.7033246100000001</v>
      </c>
      <c r="E60" s="121">
        <v>0</v>
      </c>
      <c r="F60" s="121">
        <v>0</v>
      </c>
      <c r="G60" s="122">
        <f t="shared" si="0"/>
        <v>6.7033246100000001</v>
      </c>
    </row>
    <row r="61" spans="2:7" ht="31.5">
      <c r="B61" s="173"/>
      <c r="C61" s="96" t="s">
        <v>241</v>
      </c>
      <c r="D61" s="121">
        <v>14.87282523</v>
      </c>
      <c r="E61" s="121">
        <v>0</v>
      </c>
      <c r="F61" s="121">
        <v>0</v>
      </c>
      <c r="G61" s="122">
        <f t="shared" si="0"/>
        <v>14.87282523</v>
      </c>
    </row>
    <row r="62" spans="2:7" ht="31.5">
      <c r="B62" s="173"/>
      <c r="C62" s="96" t="s">
        <v>242</v>
      </c>
      <c r="D62" s="121">
        <v>0</v>
      </c>
      <c r="E62" s="121">
        <v>0</v>
      </c>
      <c r="F62" s="121">
        <v>0</v>
      </c>
      <c r="G62" s="122">
        <f t="shared" si="0"/>
        <v>0</v>
      </c>
    </row>
    <row r="63" spans="2:7" ht="47.25">
      <c r="B63" s="174"/>
      <c r="C63" s="96" t="s">
        <v>243</v>
      </c>
      <c r="D63" s="121">
        <v>0</v>
      </c>
      <c r="E63" s="121">
        <v>0</v>
      </c>
      <c r="F63" s="121">
        <v>0</v>
      </c>
      <c r="G63" s="122">
        <f t="shared" si="0"/>
        <v>0</v>
      </c>
    </row>
    <row r="64" spans="2:7" ht="47.25">
      <c r="B64" s="169" t="s">
        <v>238</v>
      </c>
      <c r="C64" s="96" t="s">
        <v>244</v>
      </c>
      <c r="D64" s="121">
        <v>5.7236707000000004</v>
      </c>
      <c r="E64" s="121">
        <v>0</v>
      </c>
      <c r="F64" s="121">
        <v>0</v>
      </c>
      <c r="G64" s="122">
        <f t="shared" si="0"/>
        <v>5.7236707000000004</v>
      </c>
    </row>
    <row r="65" spans="2:7" ht="110.25">
      <c r="B65" s="171"/>
      <c r="C65" s="96" t="s">
        <v>245</v>
      </c>
      <c r="D65" s="121">
        <v>0.63421373999999986</v>
      </c>
      <c r="E65" s="121">
        <v>0</v>
      </c>
      <c r="F65" s="121">
        <v>0</v>
      </c>
      <c r="G65" s="122">
        <f t="shared" si="0"/>
        <v>0.63421373999999986</v>
      </c>
    </row>
    <row r="66" spans="2:7" ht="63">
      <c r="B66" s="126" t="s">
        <v>246</v>
      </c>
      <c r="C66" s="96" t="s">
        <v>247</v>
      </c>
      <c r="D66" s="121">
        <v>8.3880254399999998</v>
      </c>
      <c r="E66" s="121">
        <v>0</v>
      </c>
      <c r="F66" s="121">
        <v>0</v>
      </c>
      <c r="G66" s="122">
        <f t="shared" si="0"/>
        <v>8.3880254399999998</v>
      </c>
    </row>
    <row r="67" spans="2:7" ht="31.5" customHeight="1">
      <c r="B67" s="172" t="s">
        <v>248</v>
      </c>
      <c r="C67" s="96" t="s">
        <v>249</v>
      </c>
      <c r="D67" s="121">
        <v>132.33353643999999</v>
      </c>
      <c r="E67" s="121">
        <v>0</v>
      </c>
      <c r="F67" s="121">
        <v>0</v>
      </c>
      <c r="G67" s="122">
        <f t="shared" si="0"/>
        <v>132.33353643999999</v>
      </c>
    </row>
    <row r="68" spans="2:7" ht="31.5">
      <c r="B68" s="173"/>
      <c r="C68" s="96" t="s">
        <v>250</v>
      </c>
      <c r="D68" s="121">
        <v>4.8354503499999995</v>
      </c>
      <c r="E68" s="121">
        <v>0</v>
      </c>
      <c r="F68" s="121">
        <v>0</v>
      </c>
      <c r="G68" s="122">
        <f t="shared" si="0"/>
        <v>4.8354503499999995</v>
      </c>
    </row>
    <row r="69" spans="2:7" ht="31.5">
      <c r="B69" s="173"/>
      <c r="C69" s="96" t="s">
        <v>251</v>
      </c>
      <c r="D69" s="121">
        <v>2.7458634600000003</v>
      </c>
      <c r="E69" s="121">
        <v>0</v>
      </c>
      <c r="F69" s="121">
        <v>0</v>
      </c>
      <c r="G69" s="122">
        <f t="shared" si="0"/>
        <v>2.7458634600000003</v>
      </c>
    </row>
    <row r="70" spans="2:7" ht="47.25">
      <c r="B70" s="173"/>
      <c r="C70" s="96" t="s">
        <v>252</v>
      </c>
      <c r="D70" s="121">
        <v>4.4161764200000002</v>
      </c>
      <c r="E70" s="121">
        <v>0</v>
      </c>
      <c r="F70" s="121">
        <v>0</v>
      </c>
      <c r="G70" s="122">
        <f t="shared" ref="G70:G133" si="1">SUM(D70:F70)</f>
        <v>4.4161764200000002</v>
      </c>
    </row>
    <row r="71" spans="2:7" ht="31.5">
      <c r="B71" s="173"/>
      <c r="C71" s="96" t="s">
        <v>253</v>
      </c>
      <c r="D71" s="121">
        <v>3.7127048999999999</v>
      </c>
      <c r="E71" s="121">
        <v>0</v>
      </c>
      <c r="F71" s="121">
        <v>0</v>
      </c>
      <c r="G71" s="122">
        <f t="shared" si="1"/>
        <v>3.7127048999999999</v>
      </c>
    </row>
    <row r="72" spans="2:7" ht="31.5">
      <c r="B72" s="173"/>
      <c r="C72" s="96" t="s">
        <v>254</v>
      </c>
      <c r="D72" s="121">
        <v>0</v>
      </c>
      <c r="E72" s="121">
        <v>0</v>
      </c>
      <c r="F72" s="121">
        <v>0</v>
      </c>
      <c r="G72" s="122">
        <f t="shared" si="1"/>
        <v>0</v>
      </c>
    </row>
    <row r="73" spans="2:7" ht="63">
      <c r="B73" s="174"/>
      <c r="C73" s="96" t="s">
        <v>255</v>
      </c>
      <c r="D73" s="121">
        <v>6.8495726900000005</v>
      </c>
      <c r="E73" s="121">
        <v>0</v>
      </c>
      <c r="F73" s="121">
        <v>0</v>
      </c>
      <c r="G73" s="122">
        <f t="shared" si="1"/>
        <v>6.8495726900000005</v>
      </c>
    </row>
    <row r="74" spans="2:7" ht="31.5">
      <c r="B74" s="172" t="s">
        <v>256</v>
      </c>
      <c r="C74" s="96" t="s">
        <v>257</v>
      </c>
      <c r="D74" s="121">
        <v>6.4501690099999998</v>
      </c>
      <c r="E74" s="121">
        <v>0</v>
      </c>
      <c r="F74" s="121">
        <v>0</v>
      </c>
      <c r="G74" s="122">
        <f t="shared" si="1"/>
        <v>6.4501690099999998</v>
      </c>
    </row>
    <row r="75" spans="2:7" ht="31.5">
      <c r="B75" s="173"/>
      <c r="C75" s="96" t="s">
        <v>258</v>
      </c>
      <c r="D75" s="121">
        <v>0</v>
      </c>
      <c r="E75" s="121">
        <v>0</v>
      </c>
      <c r="F75" s="121">
        <v>0</v>
      </c>
      <c r="G75" s="122">
        <f t="shared" si="1"/>
        <v>0</v>
      </c>
    </row>
    <row r="76" spans="2:7" ht="63">
      <c r="B76" s="173"/>
      <c r="C76" s="96" t="s">
        <v>259</v>
      </c>
      <c r="D76" s="121">
        <v>4.4544112300000007</v>
      </c>
      <c r="E76" s="121">
        <v>0</v>
      </c>
      <c r="F76" s="121">
        <v>0</v>
      </c>
      <c r="G76" s="122">
        <f t="shared" si="1"/>
        <v>4.4544112300000007</v>
      </c>
    </row>
    <row r="77" spans="2:7" ht="63">
      <c r="B77" s="173"/>
      <c r="C77" s="96" t="s">
        <v>260</v>
      </c>
      <c r="D77" s="121">
        <v>78.419776430000013</v>
      </c>
      <c r="E77" s="121">
        <v>0</v>
      </c>
      <c r="F77" s="121">
        <v>0</v>
      </c>
      <c r="G77" s="122">
        <f t="shared" si="1"/>
        <v>78.419776430000013</v>
      </c>
    </row>
    <row r="78" spans="2:7" ht="31.5">
      <c r="B78" s="174"/>
      <c r="C78" s="96" t="s">
        <v>261</v>
      </c>
      <c r="D78" s="121">
        <v>15.992557989999998</v>
      </c>
      <c r="E78" s="121">
        <v>0</v>
      </c>
      <c r="F78" s="121">
        <v>0</v>
      </c>
      <c r="G78" s="122">
        <f t="shared" si="1"/>
        <v>15.992557989999998</v>
      </c>
    </row>
    <row r="79" spans="2:7" ht="15.75">
      <c r="B79" s="172" t="s">
        <v>262</v>
      </c>
      <c r="C79" s="96" t="s">
        <v>263</v>
      </c>
      <c r="D79" s="121">
        <v>0</v>
      </c>
      <c r="E79" s="121">
        <v>0</v>
      </c>
      <c r="F79" s="121">
        <v>0</v>
      </c>
      <c r="G79" s="122">
        <f t="shared" si="1"/>
        <v>0</v>
      </c>
    </row>
    <row r="80" spans="2:7" ht="15.75">
      <c r="B80" s="173"/>
      <c r="C80" s="96" t="s">
        <v>264</v>
      </c>
      <c r="D80" s="121">
        <v>0</v>
      </c>
      <c r="E80" s="121">
        <v>0</v>
      </c>
      <c r="F80" s="121">
        <v>0</v>
      </c>
      <c r="G80" s="122">
        <f t="shared" si="1"/>
        <v>0</v>
      </c>
    </row>
    <row r="81" spans="2:7" ht="94.5">
      <c r="B81" s="173"/>
      <c r="C81" s="96" t="s">
        <v>265</v>
      </c>
      <c r="D81" s="121">
        <v>6.5403648499999996</v>
      </c>
      <c r="E81" s="121">
        <v>0</v>
      </c>
      <c r="F81" s="121">
        <v>0</v>
      </c>
      <c r="G81" s="122">
        <f t="shared" si="1"/>
        <v>6.5403648499999996</v>
      </c>
    </row>
    <row r="82" spans="2:7" ht="47.25">
      <c r="B82" s="173"/>
      <c r="C82" s="96" t="s">
        <v>266</v>
      </c>
      <c r="D82" s="121">
        <v>7.7527897300000008</v>
      </c>
      <c r="E82" s="121">
        <v>0</v>
      </c>
      <c r="F82" s="121">
        <v>0</v>
      </c>
      <c r="G82" s="122">
        <f t="shared" si="1"/>
        <v>7.7527897300000008</v>
      </c>
    </row>
    <row r="83" spans="2:7" ht="63">
      <c r="B83" s="174"/>
      <c r="C83" s="96" t="s">
        <v>267</v>
      </c>
      <c r="D83" s="121">
        <v>40.776304969999998</v>
      </c>
      <c r="E83" s="121">
        <v>0</v>
      </c>
      <c r="F83" s="121">
        <v>0</v>
      </c>
      <c r="G83" s="122">
        <f t="shared" si="1"/>
        <v>40.776304969999998</v>
      </c>
    </row>
    <row r="84" spans="2:7" ht="31.5" customHeight="1">
      <c r="B84" s="172" t="s">
        <v>268</v>
      </c>
      <c r="C84" s="96" t="s">
        <v>269</v>
      </c>
      <c r="D84" s="121">
        <v>5.8894771300000004</v>
      </c>
      <c r="E84" s="121">
        <v>0</v>
      </c>
      <c r="F84" s="121">
        <v>0</v>
      </c>
      <c r="G84" s="122">
        <f t="shared" si="1"/>
        <v>5.8894771300000004</v>
      </c>
    </row>
    <row r="85" spans="2:7" ht="63">
      <c r="B85" s="174"/>
      <c r="C85" s="96" t="s">
        <v>270</v>
      </c>
      <c r="D85" s="121">
        <v>4.1831110599999999</v>
      </c>
      <c r="E85" s="121">
        <v>0</v>
      </c>
      <c r="F85" s="121">
        <v>0</v>
      </c>
      <c r="G85" s="122">
        <f t="shared" si="1"/>
        <v>4.1831110599999999</v>
      </c>
    </row>
    <row r="86" spans="2:7" ht="31.5">
      <c r="B86" s="172" t="s">
        <v>271</v>
      </c>
      <c r="C86" s="96" t="s">
        <v>272</v>
      </c>
      <c r="D86" s="121">
        <v>5.0305750000000003E-2</v>
      </c>
      <c r="E86" s="121">
        <v>0</v>
      </c>
      <c r="F86" s="121">
        <v>0</v>
      </c>
      <c r="G86" s="122">
        <f t="shared" si="1"/>
        <v>5.0305750000000003E-2</v>
      </c>
    </row>
    <row r="87" spans="2:7" ht="47.25">
      <c r="B87" s="173"/>
      <c r="C87" s="96" t="s">
        <v>273</v>
      </c>
      <c r="D87" s="121">
        <v>14.316883549999998</v>
      </c>
      <c r="E87" s="121">
        <v>0</v>
      </c>
      <c r="F87" s="121">
        <v>0</v>
      </c>
      <c r="G87" s="122">
        <f t="shared" si="1"/>
        <v>14.316883549999998</v>
      </c>
    </row>
    <row r="88" spans="2:7" ht="31.5">
      <c r="B88" s="173"/>
      <c r="C88" s="96" t="s">
        <v>274</v>
      </c>
      <c r="D88" s="121">
        <v>0</v>
      </c>
      <c r="E88" s="121">
        <v>0</v>
      </c>
      <c r="F88" s="121">
        <v>0</v>
      </c>
      <c r="G88" s="122">
        <f t="shared" si="1"/>
        <v>0</v>
      </c>
    </row>
    <row r="89" spans="2:7" ht="78.75">
      <c r="B89" s="173"/>
      <c r="C89" s="96" t="s">
        <v>275</v>
      </c>
      <c r="D89" s="121">
        <v>6.1508029999999998</v>
      </c>
      <c r="E89" s="121">
        <v>0</v>
      </c>
      <c r="F89" s="121">
        <v>0</v>
      </c>
      <c r="G89" s="122">
        <f t="shared" si="1"/>
        <v>6.1508029999999998</v>
      </c>
    </row>
    <row r="90" spans="2:7" ht="31.5">
      <c r="B90" s="173"/>
      <c r="C90" s="96" t="s">
        <v>276</v>
      </c>
      <c r="D90" s="121">
        <v>3.0034445600000002</v>
      </c>
      <c r="E90" s="121">
        <v>0</v>
      </c>
      <c r="F90" s="121">
        <v>0</v>
      </c>
      <c r="G90" s="122">
        <f t="shared" si="1"/>
        <v>3.0034445600000002</v>
      </c>
    </row>
    <row r="91" spans="2:7" ht="31.5">
      <c r="B91" s="173"/>
      <c r="C91" s="96" t="s">
        <v>277</v>
      </c>
      <c r="D91" s="121">
        <v>0.49336817999999999</v>
      </c>
      <c r="E91" s="121">
        <v>0</v>
      </c>
      <c r="F91" s="121">
        <v>0</v>
      </c>
      <c r="G91" s="122">
        <f t="shared" si="1"/>
        <v>0.49336817999999999</v>
      </c>
    </row>
    <row r="92" spans="2:7" ht="47.25">
      <c r="B92" s="174"/>
      <c r="C92" s="96" t="s">
        <v>278</v>
      </c>
      <c r="D92" s="121">
        <v>5.0812070700000005</v>
      </c>
      <c r="E92" s="121">
        <v>0</v>
      </c>
      <c r="F92" s="121">
        <v>0</v>
      </c>
      <c r="G92" s="122">
        <f t="shared" si="1"/>
        <v>5.0812070700000005</v>
      </c>
    </row>
    <row r="93" spans="2:7" ht="31.5" customHeight="1">
      <c r="B93" s="172" t="s">
        <v>279</v>
      </c>
      <c r="C93" s="96" t="s">
        <v>280</v>
      </c>
      <c r="D93" s="121">
        <v>2.7515857849820504</v>
      </c>
      <c r="E93" s="121">
        <v>0</v>
      </c>
      <c r="F93" s="121">
        <v>3.3032045017949832E-2</v>
      </c>
      <c r="G93" s="122">
        <f t="shared" si="1"/>
        <v>2.7846178300000002</v>
      </c>
    </row>
    <row r="94" spans="2:7" ht="63">
      <c r="B94" s="173"/>
      <c r="C94" s="96" t="s">
        <v>281</v>
      </c>
      <c r="D94" s="121">
        <v>2.02268516</v>
      </c>
      <c r="E94" s="121">
        <v>0</v>
      </c>
      <c r="F94" s="121">
        <v>0</v>
      </c>
      <c r="G94" s="122">
        <f t="shared" si="1"/>
        <v>2.02268516</v>
      </c>
    </row>
    <row r="95" spans="2:7" ht="47.25">
      <c r="B95" s="173"/>
      <c r="C95" s="96" t="s">
        <v>282</v>
      </c>
      <c r="D95" s="121">
        <v>15.753463999999999</v>
      </c>
      <c r="E95" s="121">
        <v>0</v>
      </c>
      <c r="F95" s="121">
        <v>0</v>
      </c>
      <c r="G95" s="122">
        <f t="shared" si="1"/>
        <v>15.753463999999999</v>
      </c>
    </row>
    <row r="96" spans="2:7" ht="31.5">
      <c r="B96" s="173"/>
      <c r="C96" s="96" t="s">
        <v>283</v>
      </c>
      <c r="D96" s="121">
        <v>2.4692802800000004</v>
      </c>
      <c r="E96" s="121">
        <v>0</v>
      </c>
      <c r="F96" s="121">
        <v>0</v>
      </c>
      <c r="G96" s="122">
        <f t="shared" si="1"/>
        <v>2.4692802800000004</v>
      </c>
    </row>
    <row r="97" spans="2:7" ht="47.25">
      <c r="B97" s="173"/>
      <c r="C97" s="96" t="s">
        <v>284</v>
      </c>
      <c r="D97" s="121">
        <v>3.1512760541608027</v>
      </c>
      <c r="E97" s="121">
        <v>0</v>
      </c>
      <c r="F97" s="121">
        <v>0.14536208583919757</v>
      </c>
      <c r="G97" s="122">
        <f t="shared" si="1"/>
        <v>3.2966381400000002</v>
      </c>
    </row>
    <row r="98" spans="2:7" ht="78.75">
      <c r="B98" s="173"/>
      <c r="C98" s="96" t="s">
        <v>285</v>
      </c>
      <c r="D98" s="121">
        <v>4.5325037799999999</v>
      </c>
      <c r="E98" s="121">
        <v>0</v>
      </c>
      <c r="F98" s="121">
        <v>0</v>
      </c>
      <c r="G98" s="122">
        <f t="shared" si="1"/>
        <v>4.5325037799999999</v>
      </c>
    </row>
    <row r="99" spans="2:7" ht="31.5">
      <c r="B99" s="173"/>
      <c r="C99" s="96" t="s">
        <v>286</v>
      </c>
      <c r="D99" s="121">
        <v>0</v>
      </c>
      <c r="E99" s="121">
        <v>0</v>
      </c>
      <c r="F99" s="121">
        <v>0</v>
      </c>
      <c r="G99" s="122">
        <f t="shared" si="1"/>
        <v>0</v>
      </c>
    </row>
    <row r="100" spans="2:7" ht="47.25">
      <c r="B100" s="173"/>
      <c r="C100" s="96" t="s">
        <v>287</v>
      </c>
      <c r="D100" s="121">
        <v>1.8293418699999999</v>
      </c>
      <c r="E100" s="121">
        <v>0</v>
      </c>
      <c r="F100" s="121">
        <v>0</v>
      </c>
      <c r="G100" s="122">
        <f t="shared" si="1"/>
        <v>1.8293418699999999</v>
      </c>
    </row>
    <row r="101" spans="2:7" ht="78.75">
      <c r="B101" s="173"/>
      <c r="C101" s="96" t="s">
        <v>288</v>
      </c>
      <c r="D101" s="121">
        <v>1.4337956800000002</v>
      </c>
      <c r="E101" s="121">
        <v>0</v>
      </c>
      <c r="F101" s="121">
        <v>0</v>
      </c>
      <c r="G101" s="122">
        <f t="shared" si="1"/>
        <v>1.4337956800000002</v>
      </c>
    </row>
    <row r="102" spans="2:7" ht="63">
      <c r="B102" s="174"/>
      <c r="C102" s="96" t="s">
        <v>289</v>
      </c>
      <c r="D102" s="121">
        <v>336.52535509354942</v>
      </c>
      <c r="E102" s="121">
        <v>2.11640204689217</v>
      </c>
      <c r="F102" s="121">
        <v>74.711998059558368</v>
      </c>
      <c r="G102" s="122">
        <f t="shared" si="1"/>
        <v>413.35375519999997</v>
      </c>
    </row>
    <row r="103" spans="2:7" ht="31.5">
      <c r="B103" s="172" t="s">
        <v>290</v>
      </c>
      <c r="C103" s="96" t="s">
        <v>291</v>
      </c>
      <c r="D103" s="121">
        <v>0</v>
      </c>
      <c r="E103" s="121">
        <v>0</v>
      </c>
      <c r="F103" s="121">
        <v>0</v>
      </c>
      <c r="G103" s="122">
        <f t="shared" si="1"/>
        <v>0</v>
      </c>
    </row>
    <row r="104" spans="2:7" ht="31.5">
      <c r="B104" s="174"/>
      <c r="C104" s="96" t="s">
        <v>292</v>
      </c>
      <c r="D104" s="121">
        <v>3.3672768499999997</v>
      </c>
      <c r="E104" s="121">
        <v>0</v>
      </c>
      <c r="F104" s="121">
        <v>0</v>
      </c>
      <c r="G104" s="122">
        <f t="shared" si="1"/>
        <v>3.3672768499999997</v>
      </c>
    </row>
    <row r="105" spans="2:7" ht="78.75">
      <c r="B105" s="172" t="s">
        <v>293</v>
      </c>
      <c r="C105" s="96" t="s">
        <v>294</v>
      </c>
      <c r="D105" s="121">
        <v>32.122178196083304</v>
      </c>
      <c r="E105" s="121">
        <v>6.0236868591181922E-2</v>
      </c>
      <c r="F105" s="121">
        <v>3.4205199753255098</v>
      </c>
      <c r="G105" s="122">
        <f t="shared" si="1"/>
        <v>35.602935039999998</v>
      </c>
    </row>
    <row r="106" spans="2:7" ht="31.5">
      <c r="B106" s="173"/>
      <c r="C106" s="96" t="s">
        <v>295</v>
      </c>
      <c r="D106" s="121">
        <v>27.82182259</v>
      </c>
      <c r="E106" s="121">
        <v>0</v>
      </c>
      <c r="F106" s="121">
        <v>0</v>
      </c>
      <c r="G106" s="122">
        <f t="shared" si="1"/>
        <v>27.82182259</v>
      </c>
    </row>
    <row r="107" spans="2:7" ht="63">
      <c r="B107" s="173"/>
      <c r="C107" s="96" t="s">
        <v>296</v>
      </c>
      <c r="D107" s="121">
        <v>5.4413817648846248</v>
      </c>
      <c r="E107" s="121">
        <v>0</v>
      </c>
      <c r="F107" s="121">
        <v>3.4831551153754474E-3</v>
      </c>
      <c r="G107" s="122">
        <f t="shared" si="1"/>
        <v>5.4448649200000006</v>
      </c>
    </row>
    <row r="108" spans="2:7" ht="78.75">
      <c r="B108" s="173"/>
      <c r="C108" s="96" t="s">
        <v>297</v>
      </c>
      <c r="D108" s="121">
        <v>6.2160141100000006</v>
      </c>
      <c r="E108" s="121">
        <v>0</v>
      </c>
      <c r="F108" s="121">
        <v>0</v>
      </c>
      <c r="G108" s="122">
        <f t="shared" si="1"/>
        <v>6.2160141100000006</v>
      </c>
    </row>
    <row r="109" spans="2:7" ht="47.25">
      <c r="B109" s="173"/>
      <c r="C109" s="96" t="s">
        <v>298</v>
      </c>
      <c r="D109" s="121">
        <v>5.4442490000000001</v>
      </c>
      <c r="E109" s="121">
        <v>0</v>
      </c>
      <c r="F109" s="121">
        <v>0</v>
      </c>
      <c r="G109" s="122">
        <f t="shared" si="1"/>
        <v>5.4442490000000001</v>
      </c>
    </row>
    <row r="110" spans="2:7" ht="94.5">
      <c r="B110" s="173"/>
      <c r="C110" s="96" t="s">
        <v>299</v>
      </c>
      <c r="D110" s="121">
        <v>3.5469933999999999</v>
      </c>
      <c r="E110" s="121">
        <v>0</v>
      </c>
      <c r="F110" s="121">
        <v>0</v>
      </c>
      <c r="G110" s="122">
        <f t="shared" si="1"/>
        <v>3.5469933999999999</v>
      </c>
    </row>
    <row r="111" spans="2:7" ht="31.5">
      <c r="B111" s="173"/>
      <c r="C111" s="96" t="s">
        <v>300</v>
      </c>
      <c r="D111" s="121">
        <v>4.6677920600000009</v>
      </c>
      <c r="E111" s="121">
        <v>0</v>
      </c>
      <c r="F111" s="121">
        <v>0</v>
      </c>
      <c r="G111" s="122">
        <f t="shared" si="1"/>
        <v>4.6677920600000009</v>
      </c>
    </row>
    <row r="112" spans="2:7" ht="31.5">
      <c r="B112" s="173"/>
      <c r="C112" s="96" t="s">
        <v>301</v>
      </c>
      <c r="D112" s="121">
        <v>5.2783639100000004</v>
      </c>
      <c r="E112" s="121">
        <v>0</v>
      </c>
      <c r="F112" s="121">
        <v>0</v>
      </c>
      <c r="G112" s="122">
        <f t="shared" si="1"/>
        <v>5.2783639100000004</v>
      </c>
    </row>
    <row r="113" spans="2:7" ht="31.5">
      <c r="B113" s="173"/>
      <c r="C113" s="96" t="s">
        <v>302</v>
      </c>
      <c r="D113" s="121">
        <v>2.3700537800000001</v>
      </c>
      <c r="E113" s="121">
        <v>0</v>
      </c>
      <c r="F113" s="121">
        <v>0</v>
      </c>
      <c r="G113" s="122">
        <f t="shared" si="1"/>
        <v>2.3700537800000001</v>
      </c>
    </row>
    <row r="114" spans="2:7" ht="63">
      <c r="B114" s="173"/>
      <c r="C114" s="96" t="s">
        <v>303</v>
      </c>
      <c r="D114" s="121">
        <v>2.7141024100000002</v>
      </c>
      <c r="E114" s="121">
        <v>0</v>
      </c>
      <c r="F114" s="121">
        <v>0</v>
      </c>
      <c r="G114" s="122">
        <f t="shared" si="1"/>
        <v>2.7141024100000002</v>
      </c>
    </row>
    <row r="115" spans="2:7" ht="47.25">
      <c r="B115" s="173"/>
      <c r="C115" s="96" t="s">
        <v>304</v>
      </c>
      <c r="D115" s="121">
        <v>4.2351607500000004</v>
      </c>
      <c r="E115" s="121">
        <v>0</v>
      </c>
      <c r="F115" s="121">
        <v>0</v>
      </c>
      <c r="G115" s="122">
        <f t="shared" si="1"/>
        <v>4.2351607500000004</v>
      </c>
    </row>
    <row r="116" spans="2:7" ht="63">
      <c r="B116" s="174"/>
      <c r="C116" s="96" t="s">
        <v>305</v>
      </c>
      <c r="D116" s="121">
        <v>2.3926613799999998</v>
      </c>
      <c r="E116" s="121">
        <v>0</v>
      </c>
      <c r="F116" s="121">
        <v>0</v>
      </c>
      <c r="G116" s="122">
        <f t="shared" si="1"/>
        <v>2.3926613799999998</v>
      </c>
    </row>
    <row r="117" spans="2:7" ht="47.25" customHeight="1">
      <c r="B117" s="172" t="s">
        <v>306</v>
      </c>
      <c r="C117" s="96" t="s">
        <v>307</v>
      </c>
      <c r="D117" s="121">
        <v>3.3179837499999998</v>
      </c>
      <c r="E117" s="121">
        <v>0</v>
      </c>
      <c r="F117" s="121">
        <v>0</v>
      </c>
      <c r="G117" s="122">
        <f t="shared" si="1"/>
        <v>3.3179837499999998</v>
      </c>
    </row>
    <row r="118" spans="2:7" ht="47.25">
      <c r="B118" s="173"/>
      <c r="C118" s="96" t="s">
        <v>308</v>
      </c>
      <c r="D118" s="121">
        <v>4.7985030000000002</v>
      </c>
      <c r="E118" s="121">
        <v>0</v>
      </c>
      <c r="F118" s="121">
        <v>0</v>
      </c>
      <c r="G118" s="122">
        <f t="shared" si="1"/>
        <v>4.7985030000000002</v>
      </c>
    </row>
    <row r="119" spans="2:7" ht="31.5">
      <c r="B119" s="173"/>
      <c r="C119" s="96" t="s">
        <v>309</v>
      </c>
      <c r="D119" s="121">
        <v>129.21033209000001</v>
      </c>
      <c r="E119" s="121">
        <v>0</v>
      </c>
      <c r="F119" s="121">
        <v>0</v>
      </c>
      <c r="G119" s="122">
        <f t="shared" si="1"/>
        <v>129.21033209000001</v>
      </c>
    </row>
    <row r="120" spans="2:7" ht="31.5">
      <c r="B120" s="173"/>
      <c r="C120" s="96" t="s">
        <v>310</v>
      </c>
      <c r="D120" s="121">
        <v>94.081047040000001</v>
      </c>
      <c r="E120" s="121">
        <v>0</v>
      </c>
      <c r="F120" s="121">
        <v>0</v>
      </c>
      <c r="G120" s="122">
        <f t="shared" si="1"/>
        <v>94.081047040000001</v>
      </c>
    </row>
    <row r="121" spans="2:7" ht="63">
      <c r="B121" s="173"/>
      <c r="C121" s="96" t="s">
        <v>311</v>
      </c>
      <c r="D121" s="121">
        <v>69.398991009999989</v>
      </c>
      <c r="E121" s="121">
        <v>0</v>
      </c>
      <c r="F121" s="121">
        <v>0</v>
      </c>
      <c r="G121" s="122">
        <f t="shared" si="1"/>
        <v>69.398991009999989</v>
      </c>
    </row>
    <row r="122" spans="2:7" ht="47.25">
      <c r="B122" s="173"/>
      <c r="C122" s="96" t="s">
        <v>312</v>
      </c>
      <c r="D122" s="121">
        <v>86.162012279999999</v>
      </c>
      <c r="E122" s="121">
        <v>0</v>
      </c>
      <c r="F122" s="121">
        <v>0</v>
      </c>
      <c r="G122" s="122">
        <f t="shared" si="1"/>
        <v>86.162012279999999</v>
      </c>
    </row>
    <row r="123" spans="2:7" ht="63">
      <c r="B123" s="173"/>
      <c r="C123" s="96" t="s">
        <v>313</v>
      </c>
      <c r="D123" s="121">
        <v>229.32326928999998</v>
      </c>
      <c r="E123" s="121">
        <v>0</v>
      </c>
      <c r="F123" s="121">
        <v>0</v>
      </c>
      <c r="G123" s="122">
        <f t="shared" si="1"/>
        <v>229.32326928999998</v>
      </c>
    </row>
    <row r="124" spans="2:7" ht="47.25">
      <c r="B124" s="173"/>
      <c r="C124" s="96" t="s">
        <v>314</v>
      </c>
      <c r="D124" s="121">
        <v>5.0302028900000009</v>
      </c>
      <c r="E124" s="121">
        <v>0</v>
      </c>
      <c r="F124" s="121">
        <v>0</v>
      </c>
      <c r="G124" s="122">
        <f t="shared" si="1"/>
        <v>5.0302028900000009</v>
      </c>
    </row>
    <row r="125" spans="2:7" ht="31.5">
      <c r="B125" s="173"/>
      <c r="C125" s="96" t="s">
        <v>315</v>
      </c>
      <c r="D125" s="121">
        <v>24.834289179999999</v>
      </c>
      <c r="E125" s="121">
        <v>0</v>
      </c>
      <c r="F125" s="121">
        <v>0</v>
      </c>
      <c r="G125" s="122">
        <f t="shared" si="1"/>
        <v>24.834289179999999</v>
      </c>
    </row>
    <row r="126" spans="2:7" ht="63">
      <c r="B126" s="173"/>
      <c r="C126" s="96" t="s">
        <v>316</v>
      </c>
      <c r="D126" s="121">
        <v>1.47916369</v>
      </c>
      <c r="E126" s="121">
        <v>0</v>
      </c>
      <c r="F126" s="121">
        <v>0</v>
      </c>
      <c r="G126" s="122">
        <f t="shared" si="1"/>
        <v>1.47916369</v>
      </c>
    </row>
    <row r="127" spans="2:7" ht="47.25">
      <c r="B127" s="174"/>
      <c r="C127" s="96" t="s">
        <v>317</v>
      </c>
      <c r="D127" s="121">
        <v>3.9712752199999999</v>
      </c>
      <c r="E127" s="121">
        <v>0</v>
      </c>
      <c r="F127" s="121">
        <v>0</v>
      </c>
      <c r="G127" s="122">
        <f t="shared" si="1"/>
        <v>3.9712752199999999</v>
      </c>
    </row>
    <row r="128" spans="2:7" ht="47.25">
      <c r="B128" s="169" t="s">
        <v>318</v>
      </c>
      <c r="C128" s="96" t="s">
        <v>319</v>
      </c>
      <c r="D128" s="121">
        <v>3.3255140354612234</v>
      </c>
      <c r="E128" s="121">
        <v>0.23177722777776255</v>
      </c>
      <c r="F128" s="121">
        <v>1.5176180967610156</v>
      </c>
      <c r="G128" s="122">
        <f t="shared" si="1"/>
        <v>5.0749093600000013</v>
      </c>
    </row>
    <row r="129" spans="2:7" ht="63">
      <c r="B129" s="170"/>
      <c r="C129" s="96" t="s">
        <v>320</v>
      </c>
      <c r="D129" s="121">
        <v>0.33724635870850012</v>
      </c>
      <c r="E129" s="121">
        <v>0.11128899107386882</v>
      </c>
      <c r="F129" s="121">
        <v>11.820396750217633</v>
      </c>
      <c r="G129" s="122">
        <f t="shared" si="1"/>
        <v>12.268932100000001</v>
      </c>
    </row>
    <row r="130" spans="2:7" ht="31.5">
      <c r="B130" s="170"/>
      <c r="C130" s="96" t="s">
        <v>321</v>
      </c>
      <c r="D130" s="121">
        <v>0</v>
      </c>
      <c r="E130" s="121">
        <v>0</v>
      </c>
      <c r="F130" s="121">
        <v>0</v>
      </c>
      <c r="G130" s="122">
        <f t="shared" si="1"/>
        <v>0</v>
      </c>
    </row>
    <row r="131" spans="2:7" ht="78.75">
      <c r="B131" s="170"/>
      <c r="C131" s="96" t="s">
        <v>322</v>
      </c>
      <c r="D131" s="121">
        <v>1.1132332883953677E-4</v>
      </c>
      <c r="E131" s="121">
        <v>0</v>
      </c>
      <c r="F131" s="121">
        <v>0.46348471667116048</v>
      </c>
      <c r="G131" s="122">
        <f t="shared" si="1"/>
        <v>0.46359604000000004</v>
      </c>
    </row>
    <row r="132" spans="2:7" ht="63">
      <c r="B132" s="170"/>
      <c r="C132" s="96" t="s">
        <v>323</v>
      </c>
      <c r="D132" s="121">
        <v>145.27027249</v>
      </c>
      <c r="E132" s="121">
        <v>0</v>
      </c>
      <c r="F132" s="121">
        <v>0</v>
      </c>
      <c r="G132" s="122">
        <f t="shared" si="1"/>
        <v>145.27027249</v>
      </c>
    </row>
    <row r="133" spans="2:7" ht="15.75">
      <c r="B133" s="170"/>
      <c r="C133" s="96" t="s">
        <v>324</v>
      </c>
      <c r="D133" s="121">
        <v>0</v>
      </c>
      <c r="E133" s="121">
        <v>0</v>
      </c>
      <c r="F133" s="121">
        <v>28610.13351928</v>
      </c>
      <c r="G133" s="122">
        <f t="shared" si="1"/>
        <v>28610.13351928</v>
      </c>
    </row>
    <row r="134" spans="2:7" ht="31.5">
      <c r="B134" s="170"/>
      <c r="C134" s="96" t="s">
        <v>325</v>
      </c>
      <c r="D134" s="121">
        <v>0</v>
      </c>
      <c r="E134" s="121">
        <v>0</v>
      </c>
      <c r="F134" s="121">
        <v>14760.093714860001</v>
      </c>
      <c r="G134" s="122">
        <f t="shared" ref="G134:G180" si="2">SUM(D134:F134)</f>
        <v>14760.093714860001</v>
      </c>
    </row>
    <row r="135" spans="2:7" ht="63">
      <c r="B135" s="171"/>
      <c r="C135" s="96" t="s">
        <v>326</v>
      </c>
      <c r="D135" s="121">
        <v>0</v>
      </c>
      <c r="E135" s="121">
        <v>0</v>
      </c>
      <c r="F135" s="121">
        <v>0</v>
      </c>
      <c r="G135" s="122">
        <f t="shared" si="2"/>
        <v>0</v>
      </c>
    </row>
    <row r="136" spans="2:7" ht="31.5" customHeight="1">
      <c r="B136" s="172" t="s">
        <v>327</v>
      </c>
      <c r="C136" s="96" t="s">
        <v>328</v>
      </c>
      <c r="D136" s="121">
        <v>0.6663501077732773</v>
      </c>
      <c r="E136" s="121">
        <v>0</v>
      </c>
      <c r="F136" s="121">
        <v>2.4703938322267227</v>
      </c>
      <c r="G136" s="122">
        <f t="shared" si="2"/>
        <v>3.1367439400000001</v>
      </c>
    </row>
    <row r="137" spans="2:7" ht="47.25">
      <c r="B137" s="173"/>
      <c r="C137" s="96" t="s">
        <v>329</v>
      </c>
      <c r="D137" s="121">
        <v>17.020800675802679</v>
      </c>
      <c r="E137" s="121">
        <v>0</v>
      </c>
      <c r="F137" s="121">
        <v>385.59190534419736</v>
      </c>
      <c r="G137" s="122">
        <f t="shared" si="2"/>
        <v>402.61270602000002</v>
      </c>
    </row>
    <row r="138" spans="2:7" ht="31.5">
      <c r="B138" s="174"/>
      <c r="C138" s="96" t="s">
        <v>330</v>
      </c>
      <c r="D138" s="121">
        <v>3.7175394399999999</v>
      </c>
      <c r="E138" s="121">
        <v>0</v>
      </c>
      <c r="F138" s="121">
        <v>0</v>
      </c>
      <c r="G138" s="122">
        <f t="shared" si="2"/>
        <v>3.7175394399999999</v>
      </c>
    </row>
    <row r="139" spans="2:7" ht="94.5">
      <c r="B139" s="172" t="s">
        <v>331</v>
      </c>
      <c r="C139" s="96" t="s">
        <v>332</v>
      </c>
      <c r="D139" s="121">
        <v>1.5476926400000002</v>
      </c>
      <c r="E139" s="121">
        <v>0</v>
      </c>
      <c r="F139" s="121">
        <v>0</v>
      </c>
      <c r="G139" s="122">
        <f t="shared" si="2"/>
        <v>1.5476926400000002</v>
      </c>
    </row>
    <row r="140" spans="2:7" ht="31.5">
      <c r="B140" s="173"/>
      <c r="C140" s="96" t="s">
        <v>333</v>
      </c>
      <c r="D140" s="121">
        <v>0</v>
      </c>
      <c r="E140" s="121">
        <v>0</v>
      </c>
      <c r="F140" s="121">
        <v>0</v>
      </c>
      <c r="G140" s="122">
        <f t="shared" si="2"/>
        <v>0</v>
      </c>
    </row>
    <row r="141" spans="2:7" ht="31.5">
      <c r="B141" s="173"/>
      <c r="C141" s="96" t="s">
        <v>334</v>
      </c>
      <c r="D141" s="121">
        <v>8.8487490499999986</v>
      </c>
      <c r="E141" s="121">
        <v>0</v>
      </c>
      <c r="F141" s="121">
        <v>0</v>
      </c>
      <c r="G141" s="122">
        <f t="shared" si="2"/>
        <v>8.8487490499999986</v>
      </c>
    </row>
    <row r="142" spans="2:7" ht="63">
      <c r="B142" s="173"/>
      <c r="C142" s="96" t="s">
        <v>335</v>
      </c>
      <c r="D142" s="121">
        <v>0</v>
      </c>
      <c r="E142" s="121">
        <v>0</v>
      </c>
      <c r="F142" s="121">
        <v>0</v>
      </c>
      <c r="G142" s="122">
        <f t="shared" si="2"/>
        <v>0</v>
      </c>
    </row>
    <row r="143" spans="2:7" ht="126">
      <c r="B143" s="174"/>
      <c r="C143" s="96" t="s">
        <v>336</v>
      </c>
      <c r="D143" s="121">
        <v>0</v>
      </c>
      <c r="E143" s="121">
        <v>0.1591836767500536</v>
      </c>
      <c r="F143" s="121">
        <v>3.7777846232499463</v>
      </c>
      <c r="G143" s="122">
        <f t="shared" si="2"/>
        <v>3.9369682999999998</v>
      </c>
    </row>
    <row r="144" spans="2:7" ht="63">
      <c r="B144" s="172" t="s">
        <v>337</v>
      </c>
      <c r="C144" s="96" t="s">
        <v>338</v>
      </c>
      <c r="D144" s="121">
        <v>0</v>
      </c>
      <c r="E144" s="121">
        <v>0</v>
      </c>
      <c r="F144" s="121">
        <v>0</v>
      </c>
      <c r="G144" s="122">
        <f t="shared" si="2"/>
        <v>0</v>
      </c>
    </row>
    <row r="145" spans="2:7" ht="47.25">
      <c r="B145" s="174"/>
      <c r="C145" s="96" t="s">
        <v>339</v>
      </c>
      <c r="D145" s="121">
        <v>2.7805160183199555E-2</v>
      </c>
      <c r="E145" s="121">
        <v>2.9473406316075763E-2</v>
      </c>
      <c r="F145" s="121">
        <v>3.7894216635007245</v>
      </c>
      <c r="G145" s="122">
        <f t="shared" si="2"/>
        <v>3.8467002299999997</v>
      </c>
    </row>
    <row r="146" spans="2:7" ht="47.25">
      <c r="B146" s="172" t="s">
        <v>340</v>
      </c>
      <c r="C146" s="96" t="s">
        <v>341</v>
      </c>
      <c r="D146" s="121">
        <v>8.2689888757439461E-2</v>
      </c>
      <c r="E146" s="121">
        <v>0</v>
      </c>
      <c r="F146" s="121">
        <v>3.0824125212425604</v>
      </c>
      <c r="G146" s="122">
        <f t="shared" si="2"/>
        <v>3.1651024099999998</v>
      </c>
    </row>
    <row r="147" spans="2:7" ht="94.5">
      <c r="B147" s="173"/>
      <c r="C147" s="96" t="s">
        <v>342</v>
      </c>
      <c r="D147" s="121">
        <v>0.71002788093749092</v>
      </c>
      <c r="E147" s="121">
        <v>0</v>
      </c>
      <c r="F147" s="121">
        <v>2.6742800290625093</v>
      </c>
      <c r="G147" s="122">
        <f t="shared" si="2"/>
        <v>3.3843079100000004</v>
      </c>
    </row>
    <row r="148" spans="2:7" ht="47.25">
      <c r="B148" s="173"/>
      <c r="C148" s="96" t="s">
        <v>343</v>
      </c>
      <c r="D148" s="121">
        <v>4.1563050802909576</v>
      </c>
      <c r="E148" s="121">
        <v>8.401639709041701E-3</v>
      </c>
      <c r="F148" s="121">
        <v>0</v>
      </c>
      <c r="G148" s="122">
        <f t="shared" si="2"/>
        <v>4.164706719999999</v>
      </c>
    </row>
    <row r="149" spans="2:7" ht="78.75">
      <c r="B149" s="173"/>
      <c r="C149" s="96" t="s">
        <v>344</v>
      </c>
      <c r="D149" s="121">
        <v>0</v>
      </c>
      <c r="E149" s="121">
        <v>0</v>
      </c>
      <c r="F149" s="121">
        <v>0</v>
      </c>
      <c r="G149" s="122">
        <f t="shared" si="2"/>
        <v>0</v>
      </c>
    </row>
    <row r="150" spans="2:7" ht="47.25">
      <c r="B150" s="173"/>
      <c r="C150" s="96" t="s">
        <v>345</v>
      </c>
      <c r="D150" s="121">
        <v>0</v>
      </c>
      <c r="E150" s="121">
        <v>0</v>
      </c>
      <c r="F150" s="121">
        <v>0</v>
      </c>
      <c r="G150" s="122">
        <f t="shared" si="2"/>
        <v>0</v>
      </c>
    </row>
    <row r="151" spans="2:7" ht="78.75">
      <c r="B151" s="174"/>
      <c r="C151" s="96" t="s">
        <v>346</v>
      </c>
      <c r="D151" s="121">
        <v>1.57050109</v>
      </c>
      <c r="E151" s="121">
        <v>0</v>
      </c>
      <c r="F151" s="121">
        <v>0</v>
      </c>
      <c r="G151" s="122">
        <f t="shared" si="2"/>
        <v>1.57050109</v>
      </c>
    </row>
    <row r="152" spans="2:7" ht="78.75">
      <c r="B152" s="172" t="s">
        <v>347</v>
      </c>
      <c r="C152" s="96" t="s">
        <v>348</v>
      </c>
      <c r="D152" s="121">
        <v>2.460913821398643</v>
      </c>
      <c r="E152" s="121">
        <v>0</v>
      </c>
      <c r="F152" s="121">
        <v>21.229670428601359</v>
      </c>
      <c r="G152" s="122">
        <f t="shared" si="2"/>
        <v>23.690584250000001</v>
      </c>
    </row>
    <row r="153" spans="2:7" ht="63">
      <c r="B153" s="173"/>
      <c r="C153" s="96" t="s">
        <v>349</v>
      </c>
      <c r="D153" s="121">
        <v>0.38709813500945739</v>
      </c>
      <c r="E153" s="121">
        <v>0</v>
      </c>
      <c r="F153" s="121">
        <v>1.2797506649905428</v>
      </c>
      <c r="G153" s="122">
        <f t="shared" si="2"/>
        <v>1.6668488000000001</v>
      </c>
    </row>
    <row r="154" spans="2:7" ht="31.5">
      <c r="B154" s="174"/>
      <c r="C154" s="96" t="s">
        <v>350</v>
      </c>
      <c r="D154" s="121">
        <v>0</v>
      </c>
      <c r="E154" s="121">
        <v>0</v>
      </c>
      <c r="F154" s="121">
        <v>0</v>
      </c>
      <c r="G154" s="122">
        <f t="shared" si="2"/>
        <v>0</v>
      </c>
    </row>
    <row r="155" spans="2:7" ht="78.75">
      <c r="B155" s="126" t="s">
        <v>351</v>
      </c>
      <c r="C155" s="96" t="s">
        <v>352</v>
      </c>
      <c r="D155" s="121">
        <v>0</v>
      </c>
      <c r="E155" s="121">
        <v>0</v>
      </c>
      <c r="F155" s="121">
        <v>0</v>
      </c>
      <c r="G155" s="122">
        <f t="shared" si="2"/>
        <v>0</v>
      </c>
    </row>
    <row r="156" spans="2:7" ht="47.25" customHeight="1">
      <c r="B156" s="172" t="s">
        <v>353</v>
      </c>
      <c r="C156" s="96" t="s">
        <v>354</v>
      </c>
      <c r="D156" s="121">
        <v>26.01023500319971</v>
      </c>
      <c r="E156" s="121">
        <v>0</v>
      </c>
      <c r="F156" s="121">
        <v>3.657037516800286</v>
      </c>
      <c r="G156" s="122">
        <f t="shared" si="2"/>
        <v>29.667272519999997</v>
      </c>
    </row>
    <row r="157" spans="2:7" ht="47.25">
      <c r="B157" s="173"/>
      <c r="C157" s="96" t="s">
        <v>355</v>
      </c>
      <c r="D157" s="121">
        <v>1988.5879469126862</v>
      </c>
      <c r="E157" s="121">
        <v>1.8767438237011036</v>
      </c>
      <c r="F157" s="121">
        <v>352.86390260361316</v>
      </c>
      <c r="G157" s="122">
        <f t="shared" si="2"/>
        <v>2343.3285933400007</v>
      </c>
    </row>
    <row r="158" spans="2:7" ht="47.25">
      <c r="B158" s="173"/>
      <c r="C158" s="96" t="s">
        <v>356</v>
      </c>
      <c r="D158" s="121">
        <v>11.087018389999999</v>
      </c>
      <c r="E158" s="121">
        <v>0</v>
      </c>
      <c r="F158" s="121">
        <v>0</v>
      </c>
      <c r="G158" s="122">
        <f t="shared" si="2"/>
        <v>11.087018389999999</v>
      </c>
    </row>
    <row r="159" spans="2:7" ht="47.25">
      <c r="B159" s="173"/>
      <c r="C159" s="96" t="s">
        <v>357</v>
      </c>
      <c r="D159" s="121">
        <v>0</v>
      </c>
      <c r="E159" s="121">
        <v>0</v>
      </c>
      <c r="F159" s="121">
        <v>0</v>
      </c>
      <c r="G159" s="122">
        <f t="shared" si="2"/>
        <v>0</v>
      </c>
    </row>
    <row r="160" spans="2:7" ht="63">
      <c r="B160" s="173"/>
      <c r="C160" s="96" t="s">
        <v>358</v>
      </c>
      <c r="D160" s="121">
        <v>34.23358288</v>
      </c>
      <c r="E160" s="121">
        <v>0</v>
      </c>
      <c r="F160" s="121">
        <v>0</v>
      </c>
      <c r="G160" s="122">
        <f t="shared" si="2"/>
        <v>34.23358288</v>
      </c>
    </row>
    <row r="161" spans="2:7" ht="63">
      <c r="B161" s="173"/>
      <c r="C161" s="96" t="s">
        <v>359</v>
      </c>
      <c r="D161" s="121">
        <v>134.27003642999998</v>
      </c>
      <c r="E161" s="121">
        <v>0</v>
      </c>
      <c r="F161" s="121">
        <v>0</v>
      </c>
      <c r="G161" s="122">
        <f t="shared" si="2"/>
        <v>134.27003642999998</v>
      </c>
    </row>
    <row r="162" spans="2:7" ht="78.75">
      <c r="B162" s="173"/>
      <c r="C162" s="96" t="s">
        <v>360</v>
      </c>
      <c r="D162" s="121">
        <v>180.36167462</v>
      </c>
      <c r="E162" s="121">
        <v>0</v>
      </c>
      <c r="F162" s="121">
        <v>0</v>
      </c>
      <c r="G162" s="122">
        <f t="shared" si="2"/>
        <v>180.36167462</v>
      </c>
    </row>
    <row r="163" spans="2:7" ht="31.5">
      <c r="B163" s="173"/>
      <c r="C163" s="96" t="s">
        <v>361</v>
      </c>
      <c r="D163" s="121">
        <v>0</v>
      </c>
      <c r="E163" s="121">
        <v>0</v>
      </c>
      <c r="F163" s="121">
        <v>0</v>
      </c>
      <c r="G163" s="122">
        <f t="shared" si="2"/>
        <v>0</v>
      </c>
    </row>
    <row r="164" spans="2:7" ht="63">
      <c r="B164" s="173"/>
      <c r="C164" s="96" t="s">
        <v>362</v>
      </c>
      <c r="D164" s="121">
        <v>0</v>
      </c>
      <c r="E164" s="121">
        <v>0</v>
      </c>
      <c r="F164" s="121">
        <v>0</v>
      </c>
      <c r="G164" s="122">
        <f t="shared" si="2"/>
        <v>0</v>
      </c>
    </row>
    <row r="165" spans="2:7" ht="31.5">
      <c r="B165" s="173"/>
      <c r="C165" s="96" t="s">
        <v>363</v>
      </c>
      <c r="D165" s="121">
        <v>0</v>
      </c>
      <c r="E165" s="121">
        <v>0</v>
      </c>
      <c r="F165" s="121">
        <v>0</v>
      </c>
      <c r="G165" s="122">
        <f t="shared" si="2"/>
        <v>0</v>
      </c>
    </row>
    <row r="166" spans="2:7" ht="31.5">
      <c r="B166" s="174"/>
      <c r="C166" s="96" t="s">
        <v>364</v>
      </c>
      <c r="D166" s="121">
        <v>0</v>
      </c>
      <c r="E166" s="121">
        <v>0</v>
      </c>
      <c r="F166" s="121">
        <v>0</v>
      </c>
      <c r="G166" s="122">
        <f t="shared" si="2"/>
        <v>0</v>
      </c>
    </row>
    <row r="167" spans="2:7" ht="15.75">
      <c r="B167" s="172" t="s">
        <v>365</v>
      </c>
      <c r="C167" s="96" t="s">
        <v>366</v>
      </c>
      <c r="D167" s="121">
        <v>0</v>
      </c>
      <c r="E167" s="121">
        <v>0</v>
      </c>
      <c r="F167" s="121">
        <v>0</v>
      </c>
      <c r="G167" s="122">
        <f t="shared" si="2"/>
        <v>0</v>
      </c>
    </row>
    <row r="168" spans="2:7" ht="31.5">
      <c r="B168" s="174"/>
      <c r="C168" s="96" t="s">
        <v>367</v>
      </c>
      <c r="D168" s="121">
        <v>0</v>
      </c>
      <c r="E168" s="121">
        <v>0</v>
      </c>
      <c r="F168" s="121">
        <v>0</v>
      </c>
      <c r="G168" s="122">
        <f t="shared" si="2"/>
        <v>0</v>
      </c>
    </row>
    <row r="169" spans="2:7" ht="31.5">
      <c r="B169" s="172" t="s">
        <v>368</v>
      </c>
      <c r="C169" s="96" t="s">
        <v>369</v>
      </c>
      <c r="D169" s="121">
        <v>2.3792994900000002</v>
      </c>
      <c r="E169" s="121">
        <v>0</v>
      </c>
      <c r="F169" s="121">
        <v>0</v>
      </c>
      <c r="G169" s="122">
        <f t="shared" si="2"/>
        <v>2.3792994900000002</v>
      </c>
    </row>
    <row r="170" spans="2:7" ht="15.75" customHeight="1">
      <c r="B170" s="173"/>
      <c r="C170" s="96" t="s">
        <v>371</v>
      </c>
      <c r="D170" s="121">
        <v>166.5687404</v>
      </c>
      <c r="E170" s="121">
        <v>0</v>
      </c>
      <c r="F170" s="121">
        <v>0</v>
      </c>
      <c r="G170" s="122">
        <f t="shared" si="2"/>
        <v>166.5687404</v>
      </c>
    </row>
    <row r="171" spans="2:7" ht="47.25">
      <c r="B171" s="173"/>
      <c r="C171" s="96" t="s">
        <v>372</v>
      </c>
      <c r="D171" s="121">
        <v>244.3485646958483</v>
      </c>
      <c r="E171" s="121">
        <v>1.4450944522930222</v>
      </c>
      <c r="F171" s="121">
        <v>134.97046259185868</v>
      </c>
      <c r="G171" s="122">
        <f t="shared" si="2"/>
        <v>380.76412174000001</v>
      </c>
    </row>
    <row r="172" spans="2:7" ht="78.75">
      <c r="B172" s="173"/>
      <c r="C172" s="96" t="s">
        <v>373</v>
      </c>
      <c r="D172" s="121">
        <v>2.4367582372475822</v>
      </c>
      <c r="E172" s="121">
        <v>0</v>
      </c>
      <c r="F172" s="121">
        <v>8.6622527524182515E-3</v>
      </c>
      <c r="G172" s="122">
        <f t="shared" si="2"/>
        <v>2.4454204900000005</v>
      </c>
    </row>
    <row r="173" spans="2:7" ht="78.75">
      <c r="B173" s="173"/>
      <c r="C173" s="96" t="s">
        <v>374</v>
      </c>
      <c r="D173" s="121">
        <v>22.201706135660508</v>
      </c>
      <c r="E173" s="121">
        <v>0</v>
      </c>
      <c r="F173" s="121">
        <v>84.821563884339511</v>
      </c>
      <c r="G173" s="122">
        <f t="shared" si="2"/>
        <v>107.02327002000001</v>
      </c>
    </row>
    <row r="174" spans="2:7" ht="63">
      <c r="B174" s="173"/>
      <c r="C174" s="96" t="s">
        <v>375</v>
      </c>
      <c r="D174" s="121">
        <v>0</v>
      </c>
      <c r="E174" s="121">
        <v>0</v>
      </c>
      <c r="F174" s="121">
        <v>0</v>
      </c>
      <c r="G174" s="122">
        <f t="shared" si="2"/>
        <v>0</v>
      </c>
    </row>
    <row r="175" spans="2:7" ht="78.75">
      <c r="B175" s="174"/>
      <c r="C175" s="96" t="s">
        <v>376</v>
      </c>
      <c r="D175" s="121">
        <v>9.0497844300000008</v>
      </c>
      <c r="E175" s="121">
        <v>0</v>
      </c>
      <c r="F175" s="121">
        <v>0</v>
      </c>
      <c r="G175" s="122">
        <f t="shared" si="2"/>
        <v>9.0497844300000008</v>
      </c>
    </row>
    <row r="176" spans="2:7" ht="15.75">
      <c r="B176" s="172" t="s">
        <v>377</v>
      </c>
      <c r="C176" s="96" t="s">
        <v>378</v>
      </c>
      <c r="D176" s="121">
        <v>0</v>
      </c>
      <c r="E176" s="121">
        <v>0</v>
      </c>
      <c r="F176" s="121">
        <v>0</v>
      </c>
      <c r="G176" s="122">
        <f t="shared" si="2"/>
        <v>0</v>
      </c>
    </row>
    <row r="177" spans="2:7" ht="15.75">
      <c r="B177" s="174"/>
      <c r="C177" s="96" t="s">
        <v>379</v>
      </c>
      <c r="D177" s="121">
        <v>0</v>
      </c>
      <c r="E177" s="121">
        <v>0</v>
      </c>
      <c r="F177" s="121">
        <v>0</v>
      </c>
      <c r="G177" s="122">
        <f t="shared" si="2"/>
        <v>0</v>
      </c>
    </row>
    <row r="178" spans="2:7" ht="31.5">
      <c r="B178" s="172" t="s">
        <v>380</v>
      </c>
      <c r="C178" s="96" t="s">
        <v>381</v>
      </c>
      <c r="D178" s="121">
        <v>0</v>
      </c>
      <c r="E178" s="121">
        <v>0</v>
      </c>
      <c r="F178" s="121">
        <v>0</v>
      </c>
      <c r="G178" s="122">
        <f t="shared" si="2"/>
        <v>0</v>
      </c>
    </row>
    <row r="179" spans="2:7" ht="32.25" thickBot="1">
      <c r="B179" s="177"/>
      <c r="C179" s="123" t="s">
        <v>382</v>
      </c>
      <c r="D179" s="124">
        <v>0</v>
      </c>
      <c r="E179" s="124">
        <v>0</v>
      </c>
      <c r="F179" s="124">
        <v>0</v>
      </c>
      <c r="G179" s="125">
        <f t="shared" si="2"/>
        <v>0</v>
      </c>
    </row>
    <row r="180" spans="2:7" ht="16.5" thickBot="1">
      <c r="B180" s="127" t="s">
        <v>383</v>
      </c>
      <c r="C180" s="128" t="s">
        <v>384</v>
      </c>
      <c r="D180" s="34">
        <v>32669.168025153944</v>
      </c>
      <c r="E180" s="34">
        <v>216.94290927575298</v>
      </c>
      <c r="F180" s="34">
        <v>49015.421781270299</v>
      </c>
      <c r="G180" s="52">
        <f t="shared" si="2"/>
        <v>81901.532715699999</v>
      </c>
    </row>
    <row r="181" spans="2:7" ht="15.75">
      <c r="B181" s="11"/>
      <c r="C181" s="11"/>
      <c r="D181" s="11"/>
      <c r="E181" s="11"/>
      <c r="F181" s="11"/>
      <c r="G181" s="11"/>
    </row>
    <row r="182" spans="2:7" ht="15.75">
      <c r="B182" s="10" t="s">
        <v>389</v>
      </c>
      <c r="C182" s="11"/>
      <c r="D182" s="11"/>
      <c r="E182" s="11"/>
      <c r="F182" s="11"/>
      <c r="G182" s="11"/>
    </row>
  </sheetData>
  <mergeCells count="31">
    <mergeCell ref="B167:B168"/>
    <mergeCell ref="B156:B166"/>
    <mergeCell ref="B152:B154"/>
    <mergeCell ref="B146:B151"/>
    <mergeCell ref="B144:B145"/>
    <mergeCell ref="B74:B78"/>
    <mergeCell ref="B139:B143"/>
    <mergeCell ref="B136:B138"/>
    <mergeCell ref="B117:B127"/>
    <mergeCell ref="B105:B116"/>
    <mergeCell ref="B103:B104"/>
    <mergeCell ref="B93:B102"/>
    <mergeCell ref="B86:B92"/>
    <mergeCell ref="B84:B85"/>
    <mergeCell ref="B79:B83"/>
    <mergeCell ref="B30:B35"/>
    <mergeCell ref="B128:B135"/>
    <mergeCell ref="B5:B6"/>
    <mergeCell ref="B178:B179"/>
    <mergeCell ref="B176:B177"/>
    <mergeCell ref="B169:B175"/>
    <mergeCell ref="B43:B48"/>
    <mergeCell ref="B36:B42"/>
    <mergeCell ref="B16:B29"/>
    <mergeCell ref="B8:B15"/>
    <mergeCell ref="B67:B73"/>
    <mergeCell ref="B64:B65"/>
    <mergeCell ref="B59:B63"/>
    <mergeCell ref="B56:B58"/>
    <mergeCell ref="B53:B55"/>
    <mergeCell ref="B49:B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1"/>
  <sheetViews>
    <sheetView workbookViewId="0">
      <selection activeCell="J197" sqref="J197"/>
    </sheetView>
  </sheetViews>
  <sheetFormatPr defaultRowHeight="15"/>
  <sheetData>
    <row r="2" spans="1:1">
      <c r="A2" s="1" t="s">
        <v>391</v>
      </c>
    </row>
    <row r="18" spans="1:1">
      <c r="A18" s="1" t="s">
        <v>424</v>
      </c>
    </row>
    <row r="35" spans="1:1">
      <c r="A35" s="1" t="s">
        <v>423</v>
      </c>
    </row>
    <row r="51" spans="1:1">
      <c r="A51" s="1" t="s">
        <v>392</v>
      </c>
    </row>
    <row r="67" spans="1:1">
      <c r="A67" s="1" t="s">
        <v>393</v>
      </c>
    </row>
    <row r="84" spans="1:1">
      <c r="A84" s="1" t="s">
        <v>394</v>
      </c>
    </row>
    <row r="100" spans="1:1">
      <c r="A100" s="1" t="s">
        <v>395</v>
      </c>
    </row>
    <row r="116" spans="1:1">
      <c r="A116" s="1" t="s">
        <v>396</v>
      </c>
    </row>
    <row r="133" spans="1:1">
      <c r="A133" s="1" t="s">
        <v>425</v>
      </c>
    </row>
    <row r="149" spans="1:1">
      <c r="A149" s="1" t="s">
        <v>397</v>
      </c>
    </row>
    <row r="165" spans="1:1">
      <c r="A165" s="2" t="s">
        <v>426</v>
      </c>
    </row>
    <row r="181" spans="1:1">
      <c r="A181" s="2" t="s">
        <v>427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17"/>
  <sheetViews>
    <sheetView workbookViewId="0">
      <selection activeCell="L9" sqref="L9"/>
    </sheetView>
  </sheetViews>
  <sheetFormatPr defaultRowHeight="15"/>
  <cols>
    <col min="2" max="2" width="32.7109375" customWidth="1"/>
    <col min="3" max="8" width="12.140625" customWidth="1"/>
  </cols>
  <sheetData>
    <row r="1" spans="2:8">
      <c r="B1" s="139" t="s">
        <v>421</v>
      </c>
    </row>
    <row r="2" spans="2:8" ht="58.5" customHeight="1">
      <c r="B2" s="142" t="s">
        <v>407</v>
      </c>
      <c r="C2" s="142" t="s">
        <v>408</v>
      </c>
      <c r="D2" s="143" t="s">
        <v>409</v>
      </c>
      <c r="E2" s="142" t="s">
        <v>410</v>
      </c>
      <c r="F2" s="142"/>
      <c r="G2" s="143" t="s">
        <v>411</v>
      </c>
      <c r="H2" s="143"/>
    </row>
    <row r="3" spans="2:8" ht="75">
      <c r="B3" s="142"/>
      <c r="C3" s="142"/>
      <c r="D3" s="143"/>
      <c r="E3" s="130" t="s">
        <v>412</v>
      </c>
      <c r="F3" s="130" t="s">
        <v>413</v>
      </c>
      <c r="G3" s="130" t="s">
        <v>414</v>
      </c>
      <c r="H3" s="130" t="s">
        <v>415</v>
      </c>
    </row>
    <row r="4" spans="2:8" ht="30">
      <c r="B4" s="131" t="s">
        <v>43</v>
      </c>
      <c r="C4" s="132">
        <v>2093</v>
      </c>
      <c r="D4" s="133">
        <v>1856</v>
      </c>
      <c r="E4" s="133">
        <v>176</v>
      </c>
      <c r="F4" s="134">
        <v>74.261603375527429</v>
      </c>
      <c r="G4" s="133">
        <v>13</v>
      </c>
      <c r="H4" s="133">
        <v>0.70043103448275867</v>
      </c>
    </row>
    <row r="5" spans="2:8" ht="30">
      <c r="B5" s="131" t="s">
        <v>42</v>
      </c>
      <c r="C5" s="132">
        <v>1188</v>
      </c>
      <c r="D5" s="133">
        <v>1102</v>
      </c>
      <c r="E5" s="133">
        <v>86</v>
      </c>
      <c r="F5" s="134">
        <v>100</v>
      </c>
      <c r="G5" s="133">
        <v>0</v>
      </c>
      <c r="H5" s="133">
        <v>0</v>
      </c>
    </row>
    <row r="6" spans="2:8" ht="30">
      <c r="B6" s="131" t="s">
        <v>41</v>
      </c>
      <c r="C6" s="132">
        <v>902</v>
      </c>
      <c r="D6" s="133">
        <v>821</v>
      </c>
      <c r="E6" s="133">
        <v>80</v>
      </c>
      <c r="F6" s="134">
        <v>98.76543209876543</v>
      </c>
      <c r="G6" s="133">
        <v>4</v>
      </c>
      <c r="H6" s="133">
        <v>0.48721071863580995</v>
      </c>
    </row>
    <row r="7" spans="2:8">
      <c r="B7" s="131" t="s">
        <v>40</v>
      </c>
      <c r="C7" s="132">
        <v>674</v>
      </c>
      <c r="D7" s="133">
        <v>518</v>
      </c>
      <c r="E7" s="133">
        <v>156</v>
      </c>
      <c r="F7" s="134">
        <v>100</v>
      </c>
      <c r="G7" s="133">
        <v>15</v>
      </c>
      <c r="H7" s="133">
        <v>2.8957528957528957</v>
      </c>
    </row>
    <row r="8" spans="2:8" ht="45">
      <c r="B8" s="131" t="s">
        <v>39</v>
      </c>
      <c r="C8" s="132">
        <v>581</v>
      </c>
      <c r="D8" s="133">
        <v>543</v>
      </c>
      <c r="E8" s="133">
        <v>38</v>
      </c>
      <c r="F8" s="134">
        <v>100</v>
      </c>
      <c r="G8" s="133">
        <v>9</v>
      </c>
      <c r="H8" s="133">
        <v>1.6574585635359116</v>
      </c>
    </row>
    <row r="9" spans="2:8" ht="30">
      <c r="B9" s="131" t="s">
        <v>38</v>
      </c>
      <c r="C9" s="132">
        <v>1191</v>
      </c>
      <c r="D9" s="133">
        <v>1010</v>
      </c>
      <c r="E9" s="133">
        <v>181</v>
      </c>
      <c r="F9" s="134">
        <v>100</v>
      </c>
      <c r="G9" s="133">
        <v>30</v>
      </c>
      <c r="H9" s="133">
        <v>2.9702970297029703</v>
      </c>
    </row>
    <row r="10" spans="2:8">
      <c r="B10" s="131" t="s">
        <v>37</v>
      </c>
      <c r="C10" s="132">
        <v>1362</v>
      </c>
      <c r="D10" s="133">
        <v>1182</v>
      </c>
      <c r="E10" s="133">
        <v>178</v>
      </c>
      <c r="F10" s="134">
        <v>98.888888888888886</v>
      </c>
      <c r="G10" s="133">
        <v>25</v>
      </c>
      <c r="H10" s="133">
        <v>2.1150592216582065</v>
      </c>
    </row>
    <row r="11" spans="2:8" ht="45">
      <c r="B11" s="131" t="s">
        <v>36</v>
      </c>
      <c r="C11" s="132">
        <v>950</v>
      </c>
      <c r="D11" s="133">
        <v>919</v>
      </c>
      <c r="E11" s="133">
        <v>31</v>
      </c>
      <c r="F11" s="134">
        <v>100</v>
      </c>
      <c r="G11" s="133">
        <v>0</v>
      </c>
      <c r="H11" s="133">
        <v>0</v>
      </c>
    </row>
    <row r="12" spans="2:8" ht="30">
      <c r="B12" s="131" t="s">
        <v>35</v>
      </c>
      <c r="C12" s="132">
        <v>2175</v>
      </c>
      <c r="D12" s="133">
        <v>2111</v>
      </c>
      <c r="E12" s="133">
        <v>64</v>
      </c>
      <c r="F12" s="134">
        <v>100</v>
      </c>
      <c r="G12" s="133">
        <v>1</v>
      </c>
      <c r="H12" s="133">
        <v>4.7370914258645196E-2</v>
      </c>
    </row>
    <row r="13" spans="2:8">
      <c r="B13" s="131" t="s">
        <v>34</v>
      </c>
      <c r="C13" s="132">
        <v>1684</v>
      </c>
      <c r="D13" s="133">
        <v>1308</v>
      </c>
      <c r="E13" s="133">
        <v>375</v>
      </c>
      <c r="F13" s="134">
        <v>99.7340425531915</v>
      </c>
      <c r="G13" s="133">
        <v>8</v>
      </c>
      <c r="H13" s="133">
        <v>0.6116207951070336</v>
      </c>
    </row>
    <row r="14" spans="2:8" ht="45">
      <c r="B14" s="131" t="s">
        <v>33</v>
      </c>
      <c r="C14" s="132">
        <v>661</v>
      </c>
      <c r="D14" s="133">
        <v>604</v>
      </c>
      <c r="E14" s="133">
        <v>57</v>
      </c>
      <c r="F14" s="134">
        <v>100</v>
      </c>
      <c r="G14" s="133">
        <v>1</v>
      </c>
      <c r="H14" s="133">
        <v>0.16556291390728478</v>
      </c>
    </row>
    <row r="15" spans="2:8" ht="45">
      <c r="B15" s="131" t="s">
        <v>32</v>
      </c>
      <c r="C15" s="132">
        <v>1533</v>
      </c>
      <c r="D15" s="133">
        <v>1332</v>
      </c>
      <c r="E15" s="133">
        <v>201</v>
      </c>
      <c r="F15" s="134">
        <v>100</v>
      </c>
      <c r="G15" s="133">
        <v>0</v>
      </c>
      <c r="H15" s="133">
        <v>0</v>
      </c>
    </row>
    <row r="16" spans="2:8">
      <c r="B16" s="131" t="s">
        <v>31</v>
      </c>
      <c r="C16" s="132">
        <v>767</v>
      </c>
      <c r="D16" s="133">
        <v>705</v>
      </c>
      <c r="E16" s="133">
        <v>62</v>
      </c>
      <c r="F16" s="134">
        <v>100</v>
      </c>
      <c r="G16" s="133">
        <v>32</v>
      </c>
      <c r="H16" s="133">
        <v>4.5390070921985819</v>
      </c>
    </row>
    <row r="17" spans="2:8">
      <c r="B17" s="135" t="s">
        <v>385</v>
      </c>
      <c r="C17" s="136">
        <v>15761</v>
      </c>
      <c r="D17" s="137">
        <v>14011</v>
      </c>
      <c r="E17" s="137">
        <v>1685</v>
      </c>
      <c r="F17" s="138">
        <v>96.285714285714292</v>
      </c>
      <c r="G17" s="137">
        <v>138</v>
      </c>
      <c r="H17" s="138">
        <v>0.98494040396831062</v>
      </c>
    </row>
  </sheetData>
  <mergeCells count="5"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5" sqref="F35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F17"/>
  <sheetViews>
    <sheetView workbookViewId="0">
      <selection activeCell="J10" sqref="J10"/>
    </sheetView>
  </sheetViews>
  <sheetFormatPr defaultRowHeight="15"/>
  <cols>
    <col min="2" max="2" width="42.140625" customWidth="1"/>
    <col min="3" max="6" width="15.5703125" customWidth="1"/>
  </cols>
  <sheetData>
    <row r="1" spans="2:6">
      <c r="B1" s="139" t="s">
        <v>422</v>
      </c>
    </row>
    <row r="2" spans="2:6" ht="54.75" customHeight="1">
      <c r="B2" s="144" t="s">
        <v>407</v>
      </c>
      <c r="C2" s="142" t="s">
        <v>416</v>
      </c>
      <c r="D2" s="142"/>
      <c r="E2" s="142" t="s">
        <v>417</v>
      </c>
      <c r="F2" s="142"/>
    </row>
    <row r="3" spans="2:6" ht="54.75" customHeight="1">
      <c r="B3" s="145"/>
      <c r="C3" s="140" t="s">
        <v>418</v>
      </c>
      <c r="D3" s="130" t="s">
        <v>419</v>
      </c>
      <c r="E3" s="130" t="s">
        <v>418</v>
      </c>
      <c r="F3" s="130" t="s">
        <v>419</v>
      </c>
    </row>
    <row r="4" spans="2:6" ht="30">
      <c r="B4" s="131" t="s">
        <v>43</v>
      </c>
      <c r="C4" s="132">
        <v>7</v>
      </c>
      <c r="D4" s="133">
        <v>53.846153846153847</v>
      </c>
      <c r="E4" s="133">
        <v>6</v>
      </c>
      <c r="F4" s="133">
        <v>46.153846153846153</v>
      </c>
    </row>
    <row r="5" spans="2:6">
      <c r="B5" s="131" t="s">
        <v>42</v>
      </c>
      <c r="C5" s="132">
        <v>0</v>
      </c>
      <c r="D5" s="141" t="s">
        <v>420</v>
      </c>
      <c r="E5" s="133">
        <v>0</v>
      </c>
      <c r="F5" s="133" t="s">
        <v>420</v>
      </c>
    </row>
    <row r="6" spans="2:6" ht="30">
      <c r="B6" s="131" t="s">
        <v>41</v>
      </c>
      <c r="C6" s="132">
        <v>1</v>
      </c>
      <c r="D6" s="133">
        <v>25</v>
      </c>
      <c r="E6" s="133">
        <v>3</v>
      </c>
      <c r="F6" s="133">
        <v>75</v>
      </c>
    </row>
    <row r="7" spans="2:6">
      <c r="B7" s="131" t="s">
        <v>40</v>
      </c>
      <c r="C7" s="132">
        <v>2</v>
      </c>
      <c r="D7" s="133">
        <v>13.333333333333334</v>
      </c>
      <c r="E7" s="133">
        <v>13</v>
      </c>
      <c r="F7" s="133">
        <v>86.666666666666671</v>
      </c>
    </row>
    <row r="8" spans="2:6" ht="30">
      <c r="B8" s="131" t="s">
        <v>39</v>
      </c>
      <c r="C8" s="132">
        <v>0</v>
      </c>
      <c r="D8" s="133">
        <v>0</v>
      </c>
      <c r="E8" s="133">
        <v>9</v>
      </c>
      <c r="F8" s="133">
        <v>100</v>
      </c>
    </row>
    <row r="9" spans="2:6" ht="30">
      <c r="B9" s="131" t="s">
        <v>38</v>
      </c>
      <c r="C9" s="132">
        <v>26</v>
      </c>
      <c r="D9" s="133">
        <v>86.666666666666671</v>
      </c>
      <c r="E9" s="133">
        <v>4</v>
      </c>
      <c r="F9" s="133">
        <v>13.333333333333334</v>
      </c>
    </row>
    <row r="10" spans="2:6">
      <c r="B10" s="131" t="s">
        <v>37</v>
      </c>
      <c r="C10" s="132">
        <v>0</v>
      </c>
      <c r="D10" s="133">
        <v>0</v>
      </c>
      <c r="E10" s="133">
        <v>25</v>
      </c>
      <c r="F10" s="133">
        <v>100</v>
      </c>
    </row>
    <row r="11" spans="2:6" ht="30">
      <c r="B11" s="131" t="s">
        <v>36</v>
      </c>
      <c r="C11" s="132">
        <v>0</v>
      </c>
      <c r="D11" s="141" t="s">
        <v>420</v>
      </c>
      <c r="E11" s="133">
        <v>0</v>
      </c>
      <c r="F11" s="133" t="s">
        <v>420</v>
      </c>
    </row>
    <row r="12" spans="2:6" ht="30">
      <c r="B12" s="131" t="s">
        <v>35</v>
      </c>
      <c r="C12" s="132">
        <v>1</v>
      </c>
      <c r="D12" s="133">
        <v>100</v>
      </c>
      <c r="E12" s="133">
        <v>0</v>
      </c>
      <c r="F12" s="133">
        <v>0</v>
      </c>
    </row>
    <row r="13" spans="2:6">
      <c r="B13" s="131" t="s">
        <v>34</v>
      </c>
      <c r="C13" s="132">
        <v>5</v>
      </c>
      <c r="D13" s="133">
        <v>62.5</v>
      </c>
      <c r="E13" s="133">
        <v>2</v>
      </c>
      <c r="F13" s="133">
        <v>25</v>
      </c>
    </row>
    <row r="14" spans="2:6" ht="30">
      <c r="B14" s="131" t="s">
        <v>33</v>
      </c>
      <c r="C14" s="132">
        <v>1</v>
      </c>
      <c r="D14" s="133">
        <v>100</v>
      </c>
      <c r="E14" s="133">
        <v>0</v>
      </c>
      <c r="F14" s="133">
        <v>0</v>
      </c>
    </row>
    <row r="15" spans="2:6" ht="30">
      <c r="B15" s="131" t="s">
        <v>32</v>
      </c>
      <c r="C15" s="132">
        <v>0</v>
      </c>
      <c r="D15" s="141" t="s">
        <v>420</v>
      </c>
      <c r="E15" s="133">
        <v>0</v>
      </c>
      <c r="F15" s="133" t="s">
        <v>420</v>
      </c>
    </row>
    <row r="16" spans="2:6">
      <c r="B16" s="131" t="s">
        <v>31</v>
      </c>
      <c r="C16" s="132">
        <v>31</v>
      </c>
      <c r="D16" s="133">
        <v>96.875</v>
      </c>
      <c r="E16" s="133">
        <v>0</v>
      </c>
      <c r="F16" s="133">
        <v>0</v>
      </c>
    </row>
    <row r="17" spans="2:6">
      <c r="B17" s="135" t="s">
        <v>385</v>
      </c>
      <c r="C17" s="136">
        <v>74</v>
      </c>
      <c r="D17" s="137">
        <v>53.623188405797109</v>
      </c>
      <c r="E17" s="137">
        <v>62</v>
      </c>
      <c r="F17" s="137">
        <v>44.927536231884055</v>
      </c>
    </row>
  </sheetData>
  <mergeCells count="3">
    <mergeCell ref="B2:B3"/>
    <mergeCell ref="C2:D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K13"/>
  <sheetViews>
    <sheetView workbookViewId="0">
      <selection activeCell="F20" sqref="F20"/>
    </sheetView>
  </sheetViews>
  <sheetFormatPr defaultRowHeight="12.75"/>
  <cols>
    <col min="1" max="1" width="3.85546875" style="56" customWidth="1"/>
    <col min="2" max="2" width="10.85546875" style="56" customWidth="1"/>
    <col min="3" max="3" width="16.28515625" style="56" customWidth="1"/>
    <col min="4" max="4" width="15.5703125" style="56" customWidth="1"/>
    <col min="5" max="5" width="8.42578125" style="56" customWidth="1"/>
    <col min="6" max="6" width="15.5703125" style="56" customWidth="1"/>
    <col min="7" max="7" width="8.42578125" style="56" customWidth="1"/>
    <col min="8" max="8" width="15.5703125" style="56" customWidth="1"/>
    <col min="9" max="9" width="8.42578125" style="56" customWidth="1"/>
    <col min="10" max="10" width="15.5703125" style="56" customWidth="1"/>
    <col min="11" max="11" width="8.42578125" style="56" customWidth="1"/>
    <col min="12" max="16384" width="9.140625" style="56"/>
  </cols>
  <sheetData>
    <row r="2" spans="2:11" ht="15">
      <c r="B2" s="55" t="s">
        <v>398</v>
      </c>
    </row>
    <row r="3" spans="2:11" ht="13.5" thickBot="1"/>
    <row r="4" spans="2:11" ht="51.75" customHeight="1">
      <c r="B4" s="150" t="s">
        <v>44</v>
      </c>
      <c r="C4" s="152" t="s">
        <v>45</v>
      </c>
      <c r="D4" s="154" t="s">
        <v>46</v>
      </c>
      <c r="E4" s="155"/>
      <c r="F4" s="156" t="s">
        <v>47</v>
      </c>
      <c r="G4" s="147"/>
      <c r="H4" s="156" t="s">
        <v>48</v>
      </c>
      <c r="I4" s="147"/>
      <c r="J4" s="146" t="s">
        <v>49</v>
      </c>
      <c r="K4" s="147"/>
    </row>
    <row r="5" spans="2:11" ht="16.5" thickBot="1">
      <c r="B5" s="151"/>
      <c r="C5" s="153"/>
      <c r="D5" s="57" t="s">
        <v>50</v>
      </c>
      <c r="E5" s="58" t="s">
        <v>0</v>
      </c>
      <c r="F5" s="57" t="s">
        <v>50</v>
      </c>
      <c r="G5" s="58" t="s">
        <v>0</v>
      </c>
      <c r="H5" s="57" t="s">
        <v>50</v>
      </c>
      <c r="I5" s="58" t="s">
        <v>0</v>
      </c>
      <c r="J5" s="59" t="s">
        <v>50</v>
      </c>
      <c r="K5" s="58" t="s">
        <v>0</v>
      </c>
    </row>
    <row r="6" spans="2:11" s="62" customFormat="1" ht="51" customHeight="1">
      <c r="B6" s="60">
        <v>0</v>
      </c>
      <c r="C6" s="61" t="s">
        <v>51</v>
      </c>
      <c r="D6" s="3">
        <v>644970.60690559715</v>
      </c>
      <c r="E6" s="4">
        <v>80.653060864835268</v>
      </c>
      <c r="F6" s="3">
        <v>617818.83050614095</v>
      </c>
      <c r="G6" s="4">
        <v>80.003344119991851</v>
      </c>
      <c r="H6" s="3">
        <v>660992.8991750275</v>
      </c>
      <c r="I6" s="4">
        <v>80.527548876041095</v>
      </c>
      <c r="J6" s="5">
        <v>604297.67362799775</v>
      </c>
      <c r="K6" s="4">
        <v>80.432551121258342</v>
      </c>
    </row>
    <row r="7" spans="2:11" s="62" customFormat="1" ht="69" customHeight="1">
      <c r="B7" s="63">
        <v>1</v>
      </c>
      <c r="C7" s="64" t="s">
        <v>52</v>
      </c>
      <c r="D7" s="6">
        <v>2141.1191180829205</v>
      </c>
      <c r="E7" s="7">
        <v>0.26774524094689495</v>
      </c>
      <c r="F7" s="6">
        <v>2138.5505314972897</v>
      </c>
      <c r="G7" s="7">
        <v>0.27692777500680033</v>
      </c>
      <c r="H7" s="6">
        <v>2372.8530176715872</v>
      </c>
      <c r="I7" s="7">
        <v>0.28908031779871413</v>
      </c>
      <c r="J7" s="8">
        <v>1709.0165259593241</v>
      </c>
      <c r="K7" s="7">
        <v>0.22747160065342006</v>
      </c>
    </row>
    <row r="8" spans="2:11" s="62" customFormat="1" ht="41.25" customHeight="1" thickBot="1">
      <c r="B8" s="63">
        <v>2</v>
      </c>
      <c r="C8" s="64" t="s">
        <v>53</v>
      </c>
      <c r="D8" s="6">
        <v>152573.49359432</v>
      </c>
      <c r="E8" s="7">
        <v>19.079193894217845</v>
      </c>
      <c r="F8" s="6">
        <v>152283.87625220013</v>
      </c>
      <c r="G8" s="7">
        <v>19.719728105001362</v>
      </c>
      <c r="H8" s="6">
        <v>157462.53377998987</v>
      </c>
      <c r="I8" s="7">
        <v>19.183370806160188</v>
      </c>
      <c r="J8" s="8">
        <v>145303.15294298989</v>
      </c>
      <c r="K8" s="7">
        <v>19.339977278088234</v>
      </c>
    </row>
    <row r="9" spans="2:11" s="62" customFormat="1" ht="16.5" customHeight="1" thickBot="1">
      <c r="B9" s="148" t="s">
        <v>54</v>
      </c>
      <c r="C9" s="149"/>
      <c r="D9" s="47">
        <v>799685.21961799997</v>
      </c>
      <c r="E9" s="48">
        <v>100</v>
      </c>
      <c r="F9" s="47">
        <v>772241.2572898384</v>
      </c>
      <c r="G9" s="48">
        <v>100</v>
      </c>
      <c r="H9" s="47">
        <v>820828.28597268893</v>
      </c>
      <c r="I9" s="48">
        <v>100</v>
      </c>
      <c r="J9" s="49">
        <v>751309.84309694706</v>
      </c>
      <c r="K9" s="48">
        <v>100</v>
      </c>
    </row>
    <row r="11" spans="2:11">
      <c r="B11" s="65"/>
      <c r="C11" s="65"/>
      <c r="D11" s="65"/>
      <c r="E11" s="65"/>
      <c r="F11" s="65"/>
    </row>
    <row r="12" spans="2:11">
      <c r="B12" s="65" t="s">
        <v>55</v>
      </c>
      <c r="C12" s="65"/>
      <c r="D12" s="65"/>
      <c r="E12" s="65"/>
      <c r="F12" s="65"/>
    </row>
    <row r="13" spans="2:11">
      <c r="B13" s="10" t="s">
        <v>172</v>
      </c>
      <c r="C13" s="65"/>
      <c r="D13" s="65"/>
      <c r="E13" s="65"/>
      <c r="F13" s="65"/>
    </row>
  </sheetData>
  <mergeCells count="7">
    <mergeCell ref="J4:K4"/>
    <mergeCell ref="B9:C9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H27"/>
  <sheetViews>
    <sheetView topLeftCell="B1" workbookViewId="0">
      <selection activeCell="N7" sqref="N7"/>
    </sheetView>
  </sheetViews>
  <sheetFormatPr defaultRowHeight="15.75"/>
  <cols>
    <col min="1" max="2" width="9.140625" style="11"/>
    <col min="3" max="3" width="11.85546875" style="11" customWidth="1"/>
    <col min="4" max="4" width="26.28515625" style="11" customWidth="1"/>
    <col min="5" max="5" width="15.42578125" style="11" customWidth="1"/>
    <col min="6" max="6" width="17.5703125" style="11" customWidth="1"/>
    <col min="7" max="7" width="14.7109375" style="11" customWidth="1"/>
    <col min="8" max="8" width="13.85546875" style="11" customWidth="1"/>
    <col min="9" max="16384" width="9.140625" style="11"/>
  </cols>
  <sheetData>
    <row r="1" spans="3:8">
      <c r="C1" s="2" t="s">
        <v>399</v>
      </c>
    </row>
    <row r="2" spans="3:8" ht="16.5" thickBot="1">
      <c r="C2" s="12"/>
      <c r="D2" s="12"/>
      <c r="E2" s="12"/>
      <c r="F2" s="12"/>
    </row>
    <row r="3" spans="3:8" ht="63.75" thickBot="1">
      <c r="C3" s="66" t="s">
        <v>56</v>
      </c>
      <c r="D3" s="67" t="s">
        <v>57</v>
      </c>
      <c r="E3" s="67" t="s">
        <v>58</v>
      </c>
      <c r="F3" s="67" t="s">
        <v>59</v>
      </c>
      <c r="G3" s="67" t="s">
        <v>60</v>
      </c>
      <c r="H3" s="68" t="s">
        <v>61</v>
      </c>
    </row>
    <row r="4" spans="3:8" s="15" customFormat="1" ht="31.5">
      <c r="C4" s="69" t="s">
        <v>152</v>
      </c>
      <c r="D4" s="70" t="s">
        <v>62</v>
      </c>
      <c r="E4" s="13">
        <v>44.142643347989996</v>
      </c>
      <c r="F4" s="13">
        <v>9.2354749120100035</v>
      </c>
      <c r="G4" s="13">
        <v>14361.060153920002</v>
      </c>
      <c r="H4" s="14">
        <v>14414.438272180003</v>
      </c>
    </row>
    <row r="5" spans="3:8" s="15" customFormat="1">
      <c r="C5" s="71" t="s">
        <v>153</v>
      </c>
      <c r="D5" s="72" t="s">
        <v>63</v>
      </c>
      <c r="E5" s="16">
        <v>11801.206224400394</v>
      </c>
      <c r="F5" s="16">
        <v>22.911138589599997</v>
      </c>
      <c r="G5" s="16">
        <v>1540.78074395</v>
      </c>
      <c r="H5" s="17">
        <v>13364.898106939994</v>
      </c>
    </row>
    <row r="6" spans="3:8" s="15" customFormat="1" ht="31.5">
      <c r="C6" s="71" t="s">
        <v>160</v>
      </c>
      <c r="D6" s="72" t="s">
        <v>64</v>
      </c>
      <c r="E6" s="16">
        <v>0</v>
      </c>
      <c r="F6" s="16">
        <v>0</v>
      </c>
      <c r="G6" s="16">
        <v>3.4212739399999994</v>
      </c>
      <c r="H6" s="17">
        <v>3.4212739399999994</v>
      </c>
    </row>
    <row r="7" spans="3:8" s="15" customFormat="1" ht="51" customHeight="1">
      <c r="C7" s="71" t="s">
        <v>154</v>
      </c>
      <c r="D7" s="72" t="s">
        <v>65</v>
      </c>
      <c r="E7" s="16">
        <v>137598.25167739144</v>
      </c>
      <c r="F7" s="16">
        <v>1960.1739855485796</v>
      </c>
      <c r="G7" s="16">
        <v>123654.51576700002</v>
      </c>
      <c r="H7" s="17">
        <v>263212.94142994005</v>
      </c>
    </row>
    <row r="8" spans="3:8" s="15" customFormat="1" ht="54.75" customHeight="1">
      <c r="C8" s="71" t="s">
        <v>155</v>
      </c>
      <c r="D8" s="72" t="s">
        <v>66</v>
      </c>
      <c r="E8" s="16">
        <v>3478.7398356855001</v>
      </c>
      <c r="F8" s="16">
        <v>0.89803442449999971</v>
      </c>
      <c r="G8" s="16">
        <v>11732.453763010004</v>
      </c>
      <c r="H8" s="17">
        <v>15212.091633120004</v>
      </c>
    </row>
    <row r="9" spans="3:8" s="15" customFormat="1" ht="31.5">
      <c r="C9" s="71" t="s">
        <v>156</v>
      </c>
      <c r="D9" s="72" t="s">
        <v>67</v>
      </c>
      <c r="E9" s="16">
        <v>6396.3579079799993</v>
      </c>
      <c r="F9" s="16">
        <v>3.2812620000000001E-2</v>
      </c>
      <c r="G9" s="16">
        <v>578.52673019000008</v>
      </c>
      <c r="H9" s="17">
        <v>6974.9174507899988</v>
      </c>
    </row>
    <row r="10" spans="3:8" ht="31.5">
      <c r="C10" s="73" t="s">
        <v>157</v>
      </c>
      <c r="D10" s="74" t="s">
        <v>68</v>
      </c>
      <c r="E10" s="18">
        <v>1669.7126770973991</v>
      </c>
      <c r="F10" s="18">
        <v>0.44728910260000004</v>
      </c>
      <c r="G10" s="18">
        <v>0</v>
      </c>
      <c r="H10" s="19">
        <v>1670.1599661999994</v>
      </c>
    </row>
    <row r="11" spans="3:8" ht="31.5">
      <c r="C11" s="73" t="s">
        <v>158</v>
      </c>
      <c r="D11" s="74" t="s">
        <v>69</v>
      </c>
      <c r="E11" s="18">
        <v>15250.409367620001</v>
      </c>
      <c r="F11" s="18">
        <v>0</v>
      </c>
      <c r="G11" s="18">
        <v>0</v>
      </c>
      <c r="H11" s="19">
        <v>15250.409367620001</v>
      </c>
    </row>
    <row r="12" spans="3:8" ht="31.5">
      <c r="C12" s="73" t="s">
        <v>159</v>
      </c>
      <c r="D12" s="74" t="s">
        <v>70</v>
      </c>
      <c r="E12" s="18">
        <v>70579.922919460078</v>
      </c>
      <c r="F12" s="18">
        <v>0</v>
      </c>
      <c r="G12" s="18">
        <v>5.5000000000000003E-4</v>
      </c>
      <c r="H12" s="19">
        <v>70579.923469460089</v>
      </c>
    </row>
    <row r="13" spans="3:8" ht="31.5">
      <c r="C13" s="73" t="s">
        <v>161</v>
      </c>
      <c r="D13" s="74" t="s">
        <v>71</v>
      </c>
      <c r="E13" s="18">
        <v>64145.338227770015</v>
      </c>
      <c r="F13" s="18">
        <v>0</v>
      </c>
      <c r="G13" s="18">
        <v>3.7094000000000002E-2</v>
      </c>
      <c r="H13" s="19">
        <v>64145.375321770014</v>
      </c>
    </row>
    <row r="14" spans="3:8">
      <c r="C14" s="73" t="s">
        <v>162</v>
      </c>
      <c r="D14" s="74" t="s">
        <v>72</v>
      </c>
      <c r="E14" s="18">
        <v>387.393351</v>
      </c>
      <c r="F14" s="18">
        <v>0</v>
      </c>
      <c r="G14" s="18">
        <v>0</v>
      </c>
      <c r="H14" s="19">
        <v>387.393351</v>
      </c>
    </row>
    <row r="15" spans="3:8">
      <c r="C15" s="73" t="s">
        <v>163</v>
      </c>
      <c r="D15" s="74" t="s">
        <v>73</v>
      </c>
      <c r="E15" s="18">
        <v>1474.0977775099998</v>
      </c>
      <c r="F15" s="18">
        <v>0</v>
      </c>
      <c r="G15" s="18">
        <v>298.27293813</v>
      </c>
      <c r="H15" s="19">
        <v>1772.3707156399998</v>
      </c>
    </row>
    <row r="16" spans="3:8" ht="31.5">
      <c r="C16" s="73" t="s">
        <v>164</v>
      </c>
      <c r="D16" s="74" t="s">
        <v>74</v>
      </c>
      <c r="E16" s="18">
        <v>4878.2881102400024</v>
      </c>
      <c r="F16" s="18">
        <v>15</v>
      </c>
      <c r="G16" s="18">
        <v>31.083980740000001</v>
      </c>
      <c r="H16" s="19">
        <v>4924.3720909800022</v>
      </c>
    </row>
    <row r="17" spans="3:8" ht="31.5">
      <c r="C17" s="73" t="s">
        <v>165</v>
      </c>
      <c r="D17" s="74" t="s">
        <v>75</v>
      </c>
      <c r="E17" s="18">
        <v>20185.006660150011</v>
      </c>
      <c r="F17" s="18">
        <v>0</v>
      </c>
      <c r="G17" s="18">
        <v>13.125140999999999</v>
      </c>
      <c r="H17" s="19">
        <v>20198.131801150012</v>
      </c>
    </row>
    <row r="18" spans="3:8" ht="39.75" customHeight="1">
      <c r="C18" s="73" t="s">
        <v>166</v>
      </c>
      <c r="D18" s="74" t="s">
        <v>76</v>
      </c>
      <c r="E18" s="18">
        <v>10874.156334330006</v>
      </c>
      <c r="F18" s="18">
        <v>0</v>
      </c>
      <c r="G18" s="18">
        <v>0.58350000000000002</v>
      </c>
      <c r="H18" s="19">
        <v>10874.739834330006</v>
      </c>
    </row>
    <row r="19" spans="3:8" ht="63">
      <c r="C19" s="73" t="s">
        <v>167</v>
      </c>
      <c r="D19" s="74" t="s">
        <v>77</v>
      </c>
      <c r="E19" s="18">
        <v>33.577944430000009</v>
      </c>
      <c r="F19" s="18">
        <v>0</v>
      </c>
      <c r="G19" s="18">
        <v>70.014616319999988</v>
      </c>
      <c r="H19" s="19">
        <v>103.59256075</v>
      </c>
    </row>
    <row r="20" spans="3:8" ht="31.5">
      <c r="C20" s="73" t="s">
        <v>168</v>
      </c>
      <c r="D20" s="74" t="s">
        <v>78</v>
      </c>
      <c r="E20" s="18">
        <v>560.41249553</v>
      </c>
      <c r="F20" s="18">
        <v>0</v>
      </c>
      <c r="G20" s="18">
        <v>0</v>
      </c>
      <c r="H20" s="19">
        <v>560.41249553</v>
      </c>
    </row>
    <row r="21" spans="3:8" ht="31.5">
      <c r="C21" s="73" t="s">
        <v>169</v>
      </c>
      <c r="D21" s="74" t="s">
        <v>79</v>
      </c>
      <c r="E21" s="18">
        <v>2966.5075984500004</v>
      </c>
      <c r="F21" s="18">
        <v>0</v>
      </c>
      <c r="G21" s="18">
        <v>0</v>
      </c>
      <c r="H21" s="19">
        <v>2966.5075984500004</v>
      </c>
    </row>
    <row r="22" spans="3:8" ht="31.5">
      <c r="C22" s="73" t="s">
        <v>170</v>
      </c>
      <c r="D22" s="74" t="s">
        <v>80</v>
      </c>
      <c r="E22" s="18">
        <v>23422.956400760002</v>
      </c>
      <c r="F22" s="18">
        <v>129.85179630000002</v>
      </c>
      <c r="G22" s="18">
        <v>0</v>
      </c>
      <c r="H22" s="19">
        <v>23552.80819706</v>
      </c>
    </row>
    <row r="23" spans="3:8" ht="32.25" thickBot="1">
      <c r="C23" s="75" t="s">
        <v>171</v>
      </c>
      <c r="D23" s="76" t="s">
        <v>81</v>
      </c>
      <c r="E23" s="20">
        <v>242072.35235298998</v>
      </c>
      <c r="F23" s="20">
        <v>0</v>
      </c>
      <c r="G23" s="20">
        <v>0</v>
      </c>
      <c r="H23" s="21">
        <v>242072.35235298998</v>
      </c>
    </row>
    <row r="24" spans="3:8" ht="16.5" thickBot="1">
      <c r="C24" s="157" t="s">
        <v>82</v>
      </c>
      <c r="D24" s="158"/>
      <c r="E24" s="50">
        <v>617818.83050614293</v>
      </c>
      <c r="F24" s="50">
        <v>2138.5505314972897</v>
      </c>
      <c r="G24" s="50">
        <v>152283.87625220005</v>
      </c>
      <c r="H24" s="51">
        <v>772241.25728984026</v>
      </c>
    </row>
    <row r="26" spans="3:8">
      <c r="C26" s="9"/>
    </row>
    <row r="27" spans="3:8">
      <c r="C27" s="10" t="s">
        <v>172</v>
      </c>
    </row>
  </sheetData>
  <mergeCells count="1">
    <mergeCell ref="C24:D24"/>
  </mergeCells>
  <pageMargins left="0.7" right="0.7" top="0.75" bottom="0.75" header="0.3" footer="0.3"/>
  <pageSetup paperSize="9" orientation="portrait" r:id="rId1"/>
  <ignoredErrors>
    <ignoredError sqref="C4 C5:D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L30"/>
  <sheetViews>
    <sheetView zoomScaleNormal="100" workbookViewId="0">
      <selection activeCell="P9" sqref="P9"/>
    </sheetView>
  </sheetViews>
  <sheetFormatPr defaultRowHeight="15.75"/>
  <cols>
    <col min="1" max="1" width="9.140625" style="11"/>
    <col min="2" max="2" width="13.28515625" style="11" customWidth="1"/>
    <col min="3" max="3" width="12.5703125" style="11" customWidth="1"/>
    <col min="4" max="4" width="17.85546875" style="11" customWidth="1"/>
    <col min="5" max="5" width="12.42578125" style="11" customWidth="1"/>
    <col min="6" max="6" width="8.140625" style="11" customWidth="1"/>
    <col min="7" max="7" width="12.42578125" style="11" customWidth="1"/>
    <col min="8" max="8" width="8.140625" style="11" customWidth="1"/>
    <col min="9" max="9" width="12.42578125" style="11" customWidth="1"/>
    <col min="10" max="10" width="8.140625" style="11" customWidth="1"/>
    <col min="11" max="11" width="12.42578125" style="11" customWidth="1"/>
    <col min="12" max="12" width="8.140625" style="11" customWidth="1"/>
    <col min="13" max="16384" width="9.140625" style="11"/>
  </cols>
  <sheetData>
    <row r="1" spans="2:12">
      <c r="B1" s="2" t="s">
        <v>400</v>
      </c>
    </row>
    <row r="2" spans="2:12" ht="16.5" thickBot="1"/>
    <row r="3" spans="2:12" ht="52.5" customHeight="1">
      <c r="B3" s="165" t="s">
        <v>83</v>
      </c>
      <c r="C3" s="167" t="s">
        <v>84</v>
      </c>
      <c r="D3" s="167" t="s">
        <v>85</v>
      </c>
      <c r="E3" s="159" t="s">
        <v>86</v>
      </c>
      <c r="F3" s="160"/>
      <c r="G3" s="159" t="s">
        <v>87</v>
      </c>
      <c r="H3" s="160"/>
      <c r="I3" s="159" t="s">
        <v>88</v>
      </c>
      <c r="J3" s="160"/>
      <c r="K3" s="159" t="s">
        <v>89</v>
      </c>
      <c r="L3" s="161"/>
    </row>
    <row r="4" spans="2:12" ht="39" customHeight="1" thickBot="1">
      <c r="B4" s="166"/>
      <c r="C4" s="168"/>
      <c r="D4" s="168"/>
      <c r="E4" s="118" t="s">
        <v>50</v>
      </c>
      <c r="F4" s="118" t="s">
        <v>0</v>
      </c>
      <c r="G4" s="118" t="s">
        <v>50</v>
      </c>
      <c r="H4" s="118" t="s">
        <v>0</v>
      </c>
      <c r="I4" s="118" t="s">
        <v>50</v>
      </c>
      <c r="J4" s="118" t="s">
        <v>0</v>
      </c>
      <c r="K4" s="118" t="s">
        <v>90</v>
      </c>
      <c r="L4" s="77" t="s">
        <v>0</v>
      </c>
    </row>
    <row r="5" spans="2:12" ht="47.25">
      <c r="B5" s="162" t="s">
        <v>91</v>
      </c>
      <c r="C5" s="78" t="s">
        <v>152</v>
      </c>
      <c r="D5" s="79" t="s">
        <v>62</v>
      </c>
      <c r="E5" s="22">
        <v>45.965834522000002</v>
      </c>
      <c r="F5" s="23">
        <v>7.1268107460791498E-3</v>
      </c>
      <c r="G5" s="22">
        <v>44.142643347989996</v>
      </c>
      <c r="H5" s="23">
        <v>7.1449171129708859E-3</v>
      </c>
      <c r="I5" s="22">
        <v>47.110457861500002</v>
      </c>
      <c r="J5" s="23">
        <v>7.1249549841796546E-3</v>
      </c>
      <c r="K5" s="22">
        <v>41.747576876069999</v>
      </c>
      <c r="L5" s="24">
        <v>6.9084457375835221E-3</v>
      </c>
    </row>
    <row r="6" spans="2:12" ht="31.5">
      <c r="B6" s="162"/>
      <c r="C6" s="80" t="s">
        <v>153</v>
      </c>
      <c r="D6" s="81" t="s">
        <v>63</v>
      </c>
      <c r="E6" s="25">
        <v>12172.240817451002</v>
      </c>
      <c r="F6" s="26">
        <v>1.8872551225008967</v>
      </c>
      <c r="G6" s="25">
        <v>11801.206224400401</v>
      </c>
      <c r="H6" s="26">
        <v>1.9101402614634393</v>
      </c>
      <c r="I6" s="25">
        <v>13320.703559058493</v>
      </c>
      <c r="J6" s="26">
        <v>2.0146145362228824</v>
      </c>
      <c r="K6" s="25">
        <v>11358.671338676855</v>
      </c>
      <c r="L6" s="27">
        <v>1.8796483644365529</v>
      </c>
    </row>
    <row r="7" spans="2:12" ht="63">
      <c r="B7" s="162"/>
      <c r="C7" s="80" t="s">
        <v>154</v>
      </c>
      <c r="D7" s="81" t="s">
        <v>65</v>
      </c>
      <c r="E7" s="25">
        <v>138195.29001695776</v>
      </c>
      <c r="F7" s="26">
        <v>21.426602784269999</v>
      </c>
      <c r="G7" s="25">
        <v>137598.25167739144</v>
      </c>
      <c r="H7" s="26">
        <v>22.271618293774768</v>
      </c>
      <c r="I7" s="25">
        <v>143418.19799867462</v>
      </c>
      <c r="J7" s="26">
        <v>21.690474918686885</v>
      </c>
      <c r="K7" s="25">
        <v>137035.58467149988</v>
      </c>
      <c r="L7" s="27">
        <v>22.676834721004987</v>
      </c>
    </row>
    <row r="8" spans="2:12" ht="78.75">
      <c r="B8" s="162"/>
      <c r="C8" s="80" t="s">
        <v>155</v>
      </c>
      <c r="D8" s="81" t="s">
        <v>66</v>
      </c>
      <c r="E8" s="25">
        <v>3718.1547809599997</v>
      </c>
      <c r="F8" s="26">
        <v>0.5764843763654206</v>
      </c>
      <c r="G8" s="25">
        <v>3478.7398356854997</v>
      </c>
      <c r="H8" s="26">
        <v>0.56306795194888626</v>
      </c>
      <c r="I8" s="25">
        <v>4174.0662684899989</v>
      </c>
      <c r="J8" s="26">
        <v>0.63128306567103842</v>
      </c>
      <c r="K8" s="25">
        <v>3641.3874025054993</v>
      </c>
      <c r="L8" s="27">
        <v>0.60258173437005469</v>
      </c>
    </row>
    <row r="9" spans="2:12" ht="47.25">
      <c r="B9" s="162"/>
      <c r="C9" s="80" t="s">
        <v>156</v>
      </c>
      <c r="D9" s="81" t="s">
        <v>67</v>
      </c>
      <c r="E9" s="25">
        <v>6577.2383404900002</v>
      </c>
      <c r="F9" s="26">
        <v>1.0197733462685836</v>
      </c>
      <c r="G9" s="25">
        <v>6396.3579079799993</v>
      </c>
      <c r="H9" s="26">
        <v>1.0353128768736033</v>
      </c>
      <c r="I9" s="25">
        <v>7512.0816633600016</v>
      </c>
      <c r="J9" s="26">
        <v>1.1361223413763963</v>
      </c>
      <c r="K9" s="25">
        <v>6197.316876249999</v>
      </c>
      <c r="L9" s="27">
        <v>1.0255404160408867</v>
      </c>
    </row>
    <row r="10" spans="2:12" ht="47.25">
      <c r="B10" s="162"/>
      <c r="C10" s="80" t="s">
        <v>157</v>
      </c>
      <c r="D10" s="81" t="s">
        <v>68</v>
      </c>
      <c r="E10" s="25">
        <v>1746.1400085962998</v>
      </c>
      <c r="F10" s="26">
        <v>0.27073171860867118</v>
      </c>
      <c r="G10" s="25">
        <v>1669.7126770973991</v>
      </c>
      <c r="H10" s="26">
        <v>0.27025927256530868</v>
      </c>
      <c r="I10" s="25">
        <v>1764.3006822263003</v>
      </c>
      <c r="J10" s="26">
        <v>0.26683168684914993</v>
      </c>
      <c r="K10" s="25">
        <v>1635.7723549973596</v>
      </c>
      <c r="L10" s="27">
        <v>0.27068983158196364</v>
      </c>
    </row>
    <row r="11" spans="2:12" ht="47.25">
      <c r="B11" s="162"/>
      <c r="C11" s="80" t="s">
        <v>158</v>
      </c>
      <c r="D11" s="81" t="s">
        <v>69</v>
      </c>
      <c r="E11" s="25">
        <v>17200</v>
      </c>
      <c r="F11" s="26">
        <v>2.6667881940420779</v>
      </c>
      <c r="G11" s="25">
        <v>15250.409367620001</v>
      </c>
      <c r="H11" s="26">
        <v>2.4684274118233382</v>
      </c>
      <c r="I11" s="25">
        <v>17200</v>
      </c>
      <c r="J11" s="26">
        <v>2.6013168050323863</v>
      </c>
      <c r="K11" s="25">
        <v>15250.409367620001</v>
      </c>
      <c r="L11" s="27">
        <v>2.5236584605831185</v>
      </c>
    </row>
    <row r="12" spans="2:12" ht="63">
      <c r="B12" s="162"/>
      <c r="C12" s="80" t="s">
        <v>159</v>
      </c>
      <c r="D12" s="81" t="s">
        <v>70</v>
      </c>
      <c r="E12" s="25">
        <v>77384.775972000003</v>
      </c>
      <c r="F12" s="26">
        <v>11.998186451204688</v>
      </c>
      <c r="G12" s="25">
        <v>70579.922919460078</v>
      </c>
      <c r="H12" s="26">
        <v>11.42404851299823</v>
      </c>
      <c r="I12" s="25">
        <v>76922.592916310008</v>
      </c>
      <c r="J12" s="26">
        <v>11.633722886038514</v>
      </c>
      <c r="K12" s="25">
        <v>70544.731174390079</v>
      </c>
      <c r="L12" s="27">
        <v>11.673837953216525</v>
      </c>
    </row>
    <row r="13" spans="2:12" ht="47.25">
      <c r="B13" s="162"/>
      <c r="C13" s="80" t="s">
        <v>161</v>
      </c>
      <c r="D13" s="81" t="s">
        <v>71</v>
      </c>
      <c r="E13" s="25">
        <v>69535.306521999999</v>
      </c>
      <c r="F13" s="26">
        <v>10.781158982672483</v>
      </c>
      <c r="G13" s="25">
        <v>64145.338227770015</v>
      </c>
      <c r="H13" s="26">
        <v>10.382548258559792</v>
      </c>
      <c r="I13" s="25">
        <v>70824.264464890002</v>
      </c>
      <c r="J13" s="26">
        <v>10.711415660266072</v>
      </c>
      <c r="K13" s="25">
        <v>62517.885450220019</v>
      </c>
      <c r="L13" s="27">
        <v>10.345544617917124</v>
      </c>
    </row>
    <row r="14" spans="2:12">
      <c r="B14" s="162"/>
      <c r="C14" s="80" t="s">
        <v>162</v>
      </c>
      <c r="D14" s="81" t="s">
        <v>72</v>
      </c>
      <c r="E14" s="25">
        <v>1027.3933509999999</v>
      </c>
      <c r="F14" s="26">
        <v>0.15929304994675167</v>
      </c>
      <c r="G14" s="25">
        <v>387.393351</v>
      </c>
      <c r="H14" s="26">
        <v>6.2703390034685599E-2</v>
      </c>
      <c r="I14" s="25">
        <v>1027.3933509999999</v>
      </c>
      <c r="J14" s="26">
        <v>0.15538230170551379</v>
      </c>
      <c r="K14" s="25">
        <v>387.393351</v>
      </c>
      <c r="L14" s="27">
        <v>6.4106378016354118E-2</v>
      </c>
    </row>
    <row r="15" spans="2:12" ht="32.25" thickBot="1">
      <c r="B15" s="163"/>
      <c r="C15" s="82" t="s">
        <v>163</v>
      </c>
      <c r="D15" s="83" t="s">
        <v>73</v>
      </c>
      <c r="E15" s="28">
        <v>2686.9906937199999</v>
      </c>
      <c r="F15" s="29">
        <v>0.41660668950659463</v>
      </c>
      <c r="G15" s="28">
        <v>1474.0977775099998</v>
      </c>
      <c r="H15" s="29">
        <v>0.23859709428124057</v>
      </c>
      <c r="I15" s="28">
        <v>3880.0522168400012</v>
      </c>
      <c r="J15" s="29">
        <v>0.58681657186448022</v>
      </c>
      <c r="K15" s="28">
        <v>1738.8282434099992</v>
      </c>
      <c r="L15" s="30">
        <v>0.28774366000296792</v>
      </c>
    </row>
    <row r="16" spans="2:12" ht="32.25" thickBot="1">
      <c r="B16" s="84" t="s">
        <v>92</v>
      </c>
      <c r="C16" s="85"/>
      <c r="D16" s="86"/>
      <c r="E16" s="31">
        <v>330289.49633769703</v>
      </c>
      <c r="F16" s="32">
        <v>51.210007526132237</v>
      </c>
      <c r="G16" s="31">
        <v>312825.57260926283</v>
      </c>
      <c r="H16" s="32">
        <v>50.633868241436254</v>
      </c>
      <c r="I16" s="31">
        <v>340090.76357871102</v>
      </c>
      <c r="J16" s="32">
        <v>51.435105728697508</v>
      </c>
      <c r="K16" s="31">
        <v>310349.72780744568</v>
      </c>
      <c r="L16" s="33">
        <v>51.357094582908104</v>
      </c>
    </row>
    <row r="17" spans="2:12" ht="63">
      <c r="B17" s="164" t="s">
        <v>93</v>
      </c>
      <c r="C17" s="78" t="s">
        <v>164</v>
      </c>
      <c r="D17" s="79" t="s">
        <v>74</v>
      </c>
      <c r="E17" s="22">
        <v>4979.2311986200002</v>
      </c>
      <c r="F17" s="23">
        <v>0.77200901022591861</v>
      </c>
      <c r="G17" s="22">
        <v>4878.288110239997</v>
      </c>
      <c r="H17" s="23">
        <v>0.78959848249421272</v>
      </c>
      <c r="I17" s="22">
        <v>5890.2064025</v>
      </c>
      <c r="J17" s="23">
        <v>0.89083098255422122</v>
      </c>
      <c r="K17" s="22">
        <v>4274.2649550299975</v>
      </c>
      <c r="L17" s="24">
        <v>0.70731117155701484</v>
      </c>
    </row>
    <row r="18" spans="2:12" ht="31.5">
      <c r="B18" s="162"/>
      <c r="C18" s="80" t="s">
        <v>165</v>
      </c>
      <c r="D18" s="81" t="s">
        <v>75</v>
      </c>
      <c r="E18" s="25">
        <v>20283.558746999999</v>
      </c>
      <c r="F18" s="26">
        <v>3.1448811046313092</v>
      </c>
      <c r="G18" s="25">
        <v>20185.006660150008</v>
      </c>
      <c r="H18" s="26">
        <v>3.2671400843534681</v>
      </c>
      <c r="I18" s="25">
        <v>21438.006556020006</v>
      </c>
      <c r="J18" s="26">
        <v>3.2422701581726345</v>
      </c>
      <c r="K18" s="25">
        <v>14804.988480429993</v>
      </c>
      <c r="L18" s="27">
        <v>2.449949607044787</v>
      </c>
    </row>
    <row r="19" spans="2:12" ht="47.25">
      <c r="B19" s="162"/>
      <c r="C19" s="80" t="s">
        <v>166</v>
      </c>
      <c r="D19" s="81" t="s">
        <v>76</v>
      </c>
      <c r="E19" s="25">
        <v>10988.080801</v>
      </c>
      <c r="F19" s="26">
        <v>1.7036560555399545</v>
      </c>
      <c r="G19" s="25">
        <v>10874.156334330006</v>
      </c>
      <c r="H19" s="26">
        <v>1.760088200196398</v>
      </c>
      <c r="I19" s="25">
        <v>13964.602277210002</v>
      </c>
      <c r="J19" s="26">
        <v>2.1119973592616228</v>
      </c>
      <c r="K19" s="25">
        <v>11785.974267520009</v>
      </c>
      <c r="L19" s="27">
        <v>1.9503590336135117</v>
      </c>
    </row>
    <row r="20" spans="2:12" ht="78.75">
      <c r="B20" s="162"/>
      <c r="C20" s="80" t="s">
        <v>167</v>
      </c>
      <c r="D20" s="81" t="s">
        <v>77</v>
      </c>
      <c r="E20" s="25">
        <v>35.693235000000001</v>
      </c>
      <c r="F20" s="26">
        <v>5.5340870758819466E-3</v>
      </c>
      <c r="G20" s="25">
        <v>33.577944430000009</v>
      </c>
      <c r="H20" s="26">
        <v>5.4349176120921331E-3</v>
      </c>
      <c r="I20" s="25">
        <v>37.185210189999999</v>
      </c>
      <c r="J20" s="26">
        <v>5.6238669863900312E-3</v>
      </c>
      <c r="K20" s="25">
        <v>28.414074790000004</v>
      </c>
      <c r="L20" s="27">
        <v>4.7019996981638897E-3</v>
      </c>
    </row>
    <row r="21" spans="2:12" ht="47.25">
      <c r="B21" s="162"/>
      <c r="C21" s="80" t="s">
        <v>168</v>
      </c>
      <c r="D21" s="81" t="s">
        <v>78</v>
      </c>
      <c r="E21" s="25">
        <v>568.09379200000001</v>
      </c>
      <c r="F21" s="26">
        <v>8.8080570791523011E-2</v>
      </c>
      <c r="G21" s="25">
        <v>560.41249553</v>
      </c>
      <c r="H21" s="26">
        <v>9.0708225107170443E-2</v>
      </c>
      <c r="I21" s="25">
        <v>673.03679870000008</v>
      </c>
      <c r="J21" s="26">
        <v>0.10178964737578544</v>
      </c>
      <c r="K21" s="25">
        <v>441.11093533999997</v>
      </c>
      <c r="L21" s="27">
        <v>7.2995636850911191E-2</v>
      </c>
    </row>
    <row r="22" spans="2:12" ht="63">
      <c r="B22" s="162"/>
      <c r="C22" s="80" t="s">
        <v>169</v>
      </c>
      <c r="D22" s="81" t="s">
        <v>79</v>
      </c>
      <c r="E22" s="25">
        <v>3130.9551582799995</v>
      </c>
      <c r="F22" s="26">
        <v>0.48544152628931675</v>
      </c>
      <c r="G22" s="25">
        <v>2966.5075984500004</v>
      </c>
      <c r="H22" s="26">
        <v>0.48015817129104232</v>
      </c>
      <c r="I22" s="25">
        <v>3398.2521006299999</v>
      </c>
      <c r="J22" s="26">
        <v>0.5139494358782225</v>
      </c>
      <c r="K22" s="25">
        <v>2106.2918183399993</v>
      </c>
      <c r="L22" s="27">
        <v>0.3485520315996799</v>
      </c>
    </row>
    <row r="23" spans="2:12" ht="48" thickBot="1">
      <c r="B23" s="163"/>
      <c r="C23" s="82" t="s">
        <v>170</v>
      </c>
      <c r="D23" s="83" t="s">
        <v>80</v>
      </c>
      <c r="E23" s="28">
        <v>23468.121040999999</v>
      </c>
      <c r="F23" s="29">
        <v>3.6386341935168183</v>
      </c>
      <c r="G23" s="28">
        <v>23422.956400760002</v>
      </c>
      <c r="H23" s="29">
        <v>3.791233812276479</v>
      </c>
      <c r="I23" s="28">
        <v>24852.794839999999</v>
      </c>
      <c r="J23" s="29">
        <v>3.7587205156578012</v>
      </c>
      <c r="K23" s="28">
        <v>18560.379886514998</v>
      </c>
      <c r="L23" s="30">
        <v>3.071396878807211</v>
      </c>
    </row>
    <row r="24" spans="2:12" ht="32.25" thickBot="1">
      <c r="B24" s="84" t="s">
        <v>94</v>
      </c>
      <c r="C24" s="85"/>
      <c r="D24" s="86"/>
      <c r="E24" s="31">
        <v>63453.733972899994</v>
      </c>
      <c r="F24" s="32">
        <v>9.8382365480707215</v>
      </c>
      <c r="G24" s="31">
        <v>62920.905543890018</v>
      </c>
      <c r="H24" s="32">
        <v>10.184361893330864</v>
      </c>
      <c r="I24" s="31">
        <v>70254.084185250002</v>
      </c>
      <c r="J24" s="32">
        <v>10.625181965886677</v>
      </c>
      <c r="K24" s="31">
        <v>52001.424417964998</v>
      </c>
      <c r="L24" s="33">
        <v>8.6052663591712797</v>
      </c>
    </row>
    <row r="25" spans="2:12" ht="63.75" thickBot="1">
      <c r="B25" s="87" t="s">
        <v>95</v>
      </c>
      <c r="C25" s="88"/>
      <c r="D25" s="89"/>
      <c r="E25" s="34">
        <v>393743.23031059699</v>
      </c>
      <c r="F25" s="35">
        <v>61.048244074202962</v>
      </c>
      <c r="G25" s="34">
        <v>375746.47815315286</v>
      </c>
      <c r="H25" s="35">
        <v>60.818230134767127</v>
      </c>
      <c r="I25" s="34">
        <v>410344.84776396101</v>
      </c>
      <c r="J25" s="35">
        <v>62.06028769458419</v>
      </c>
      <c r="K25" s="34">
        <v>362351.15222541068</v>
      </c>
      <c r="L25" s="36">
        <v>59.962360942079385</v>
      </c>
    </row>
    <row r="26" spans="2:12" ht="63.75" thickBot="1">
      <c r="B26" s="119" t="s">
        <v>96</v>
      </c>
      <c r="C26" s="90" t="s">
        <v>171</v>
      </c>
      <c r="D26" s="91" t="s">
        <v>81</v>
      </c>
      <c r="E26" s="37">
        <v>251227.37659500001</v>
      </c>
      <c r="F26" s="38">
        <v>38.951755925797038</v>
      </c>
      <c r="G26" s="37">
        <v>242072.35235298998</v>
      </c>
      <c r="H26" s="38">
        <v>39.181769865232859</v>
      </c>
      <c r="I26" s="37">
        <v>250858.73830927999</v>
      </c>
      <c r="J26" s="38">
        <v>37.939712305415803</v>
      </c>
      <c r="K26" s="37">
        <v>241946.52140259003</v>
      </c>
      <c r="L26" s="39">
        <v>40.037639057920607</v>
      </c>
    </row>
    <row r="27" spans="2:12" ht="32.25" thickBot="1">
      <c r="B27" s="92" t="s">
        <v>82</v>
      </c>
      <c r="C27" s="88"/>
      <c r="D27" s="89"/>
      <c r="E27" s="34">
        <v>644970.60690559703</v>
      </c>
      <c r="F27" s="35">
        <v>100</v>
      </c>
      <c r="G27" s="34">
        <v>617818.83050614293</v>
      </c>
      <c r="H27" s="35">
        <v>100</v>
      </c>
      <c r="I27" s="34">
        <v>661203.58607324108</v>
      </c>
      <c r="J27" s="35">
        <v>100</v>
      </c>
      <c r="K27" s="34">
        <v>604297.67362800078</v>
      </c>
      <c r="L27" s="36">
        <v>100</v>
      </c>
    </row>
    <row r="29" spans="2:12">
      <c r="B29" s="9" t="s">
        <v>55</v>
      </c>
    </row>
    <row r="30" spans="2:12">
      <c r="B30" s="10" t="s">
        <v>172</v>
      </c>
    </row>
  </sheetData>
  <mergeCells count="9">
    <mergeCell ref="I3:J3"/>
    <mergeCell ref="K3:L3"/>
    <mergeCell ref="B5:B15"/>
    <mergeCell ref="B17:B23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orientation="portrait" r:id="rId1"/>
  <ignoredErrors>
    <ignoredError sqref="C5:C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41"/>
  <sheetViews>
    <sheetView workbookViewId="0">
      <selection activeCell="J13" sqref="J13"/>
    </sheetView>
  </sheetViews>
  <sheetFormatPr defaultRowHeight="15.75"/>
  <cols>
    <col min="1" max="1" width="9.140625" style="11"/>
    <col min="2" max="2" width="9.28515625" style="11" customWidth="1"/>
    <col min="3" max="3" width="37.7109375" style="11" customWidth="1"/>
    <col min="4" max="4" width="12.140625" style="11" customWidth="1"/>
    <col min="5" max="5" width="18.28515625" style="11" customWidth="1"/>
    <col min="6" max="6" width="11.28515625" style="11" customWidth="1"/>
    <col min="7" max="7" width="11.5703125" style="11" customWidth="1"/>
    <col min="8" max="16384" width="9.140625" style="11"/>
  </cols>
  <sheetData>
    <row r="1" spans="2:7">
      <c r="B1" s="2" t="s">
        <v>401</v>
      </c>
    </row>
    <row r="2" spans="2:7" ht="16.5" thickBot="1"/>
    <row r="3" spans="2:7" ht="63.75" thickBot="1">
      <c r="B3" s="66" t="s">
        <v>97</v>
      </c>
      <c r="C3" s="67" t="s">
        <v>98</v>
      </c>
      <c r="D3" s="67" t="s">
        <v>58</v>
      </c>
      <c r="E3" s="67" t="s">
        <v>59</v>
      </c>
      <c r="F3" s="67" t="s">
        <v>60</v>
      </c>
      <c r="G3" s="68" t="s">
        <v>99</v>
      </c>
    </row>
    <row r="4" spans="2:7" ht="47.25">
      <c r="B4" s="93" t="s">
        <v>118</v>
      </c>
      <c r="C4" s="79" t="s">
        <v>100</v>
      </c>
      <c r="D4" s="41">
        <v>2562.2627102855499</v>
      </c>
      <c r="E4" s="41">
        <v>0.35341409444999694</v>
      </c>
      <c r="F4" s="41">
        <v>0</v>
      </c>
      <c r="G4" s="42">
        <v>2562.6161243800002</v>
      </c>
    </row>
    <row r="5" spans="2:7" ht="47.25">
      <c r="B5" s="73" t="s">
        <v>119</v>
      </c>
      <c r="C5" s="81" t="s">
        <v>2</v>
      </c>
      <c r="D5" s="43">
        <v>164.10363040999999</v>
      </c>
      <c r="E5" s="43">
        <v>0</v>
      </c>
      <c r="F5" s="43">
        <v>1.8389019999999999E-2</v>
      </c>
      <c r="G5" s="44">
        <v>164.12201942999999</v>
      </c>
    </row>
    <row r="6" spans="2:7" ht="31.5">
      <c r="B6" s="73" t="s">
        <v>120</v>
      </c>
      <c r="C6" s="81" t="s">
        <v>3</v>
      </c>
      <c r="D6" s="43">
        <v>119169.49288549005</v>
      </c>
      <c r="E6" s="43">
        <v>1.5005969999999999E-2</v>
      </c>
      <c r="F6" s="43">
        <v>0.35992653000000002</v>
      </c>
      <c r="G6" s="44">
        <v>119169.86781799005</v>
      </c>
    </row>
    <row r="7" spans="2:7">
      <c r="B7" s="73" t="s">
        <v>121</v>
      </c>
      <c r="C7" s="81" t="s">
        <v>4</v>
      </c>
      <c r="D7" s="43">
        <v>22782.945386437026</v>
      </c>
      <c r="E7" s="43">
        <v>162.59742425296008</v>
      </c>
      <c r="F7" s="43">
        <v>488.04542750000002</v>
      </c>
      <c r="G7" s="44">
        <v>23433.588238189983</v>
      </c>
    </row>
    <row r="8" spans="2:7">
      <c r="B8" s="73" t="s">
        <v>122</v>
      </c>
      <c r="C8" s="81" t="s">
        <v>5</v>
      </c>
      <c r="D8" s="43">
        <v>4483.1962086136</v>
      </c>
      <c r="E8" s="43">
        <v>6.9949914164000004</v>
      </c>
      <c r="F8" s="43">
        <v>308.45008538000002</v>
      </c>
      <c r="G8" s="44">
        <v>4798.6412854099999</v>
      </c>
    </row>
    <row r="9" spans="2:7">
      <c r="B9" s="73" t="s">
        <v>123</v>
      </c>
      <c r="C9" s="81" t="s">
        <v>6</v>
      </c>
      <c r="D9" s="43">
        <v>2459.3790136895013</v>
      </c>
      <c r="E9" s="43">
        <v>1.3197262204999998</v>
      </c>
      <c r="F9" s="43">
        <v>308.23383971999993</v>
      </c>
      <c r="G9" s="44">
        <v>2768.9325796300009</v>
      </c>
    </row>
    <row r="10" spans="2:7">
      <c r="B10" s="73" t="s">
        <v>124</v>
      </c>
      <c r="C10" s="81" t="s">
        <v>7</v>
      </c>
      <c r="D10" s="43">
        <v>2439.9334263782011</v>
      </c>
      <c r="E10" s="43">
        <v>3.5188645618000001</v>
      </c>
      <c r="F10" s="43">
        <v>336.99834506999991</v>
      </c>
      <c r="G10" s="44">
        <v>2780.4506360100013</v>
      </c>
    </row>
    <row r="11" spans="2:7">
      <c r="B11" s="73" t="s">
        <v>125</v>
      </c>
      <c r="C11" s="81" t="s">
        <v>8</v>
      </c>
      <c r="D11" s="43">
        <v>4061.4064377699997</v>
      </c>
      <c r="E11" s="43">
        <v>0</v>
      </c>
      <c r="F11" s="43">
        <v>114.81539504999999</v>
      </c>
      <c r="G11" s="44">
        <v>4176.2218328199997</v>
      </c>
    </row>
    <row r="12" spans="2:7" ht="31.5">
      <c r="B12" s="73" t="s">
        <v>126</v>
      </c>
      <c r="C12" s="81" t="s">
        <v>9</v>
      </c>
      <c r="D12" s="43">
        <v>928.61571750999997</v>
      </c>
      <c r="E12" s="43">
        <v>0</v>
      </c>
      <c r="F12" s="43">
        <v>0.20803679</v>
      </c>
      <c r="G12" s="44">
        <v>928.82375429999991</v>
      </c>
    </row>
    <row r="13" spans="2:7" ht="31.5">
      <c r="B13" s="73" t="s">
        <v>127</v>
      </c>
      <c r="C13" s="81" t="s">
        <v>10</v>
      </c>
      <c r="D13" s="43">
        <v>387.12095369999997</v>
      </c>
      <c r="E13" s="43">
        <v>0</v>
      </c>
      <c r="F13" s="43">
        <v>0</v>
      </c>
      <c r="G13" s="44">
        <v>387.12095369999997</v>
      </c>
    </row>
    <row r="14" spans="2:7" ht="31.5">
      <c r="B14" s="73" t="s">
        <v>128</v>
      </c>
      <c r="C14" s="81" t="s">
        <v>11</v>
      </c>
      <c r="D14" s="43">
        <v>12766.125873699995</v>
      </c>
      <c r="E14" s="43">
        <v>0</v>
      </c>
      <c r="F14" s="43">
        <v>8742.76</v>
      </c>
      <c r="G14" s="44">
        <v>21508.885873699997</v>
      </c>
    </row>
    <row r="15" spans="2:7">
      <c r="B15" s="73" t="s">
        <v>129</v>
      </c>
      <c r="C15" s="81" t="s">
        <v>12</v>
      </c>
      <c r="D15" s="43">
        <v>25.567477049999997</v>
      </c>
      <c r="E15" s="43">
        <v>0</v>
      </c>
      <c r="F15" s="43">
        <v>0</v>
      </c>
      <c r="G15" s="44">
        <v>25.567477049999997</v>
      </c>
    </row>
    <row r="16" spans="2:7" ht="31.5">
      <c r="B16" s="73" t="s">
        <v>130</v>
      </c>
      <c r="C16" s="81" t="s">
        <v>13</v>
      </c>
      <c r="D16" s="43">
        <v>11992.464721460005</v>
      </c>
      <c r="E16" s="43">
        <v>0</v>
      </c>
      <c r="F16" s="43">
        <v>0</v>
      </c>
      <c r="G16" s="44">
        <v>11992.464721460005</v>
      </c>
    </row>
    <row r="17" spans="2:7">
      <c r="B17" s="73" t="s">
        <v>131</v>
      </c>
      <c r="C17" s="81" t="s">
        <v>14</v>
      </c>
      <c r="D17" s="43">
        <v>4989.3432406500024</v>
      </c>
      <c r="E17" s="43">
        <v>0</v>
      </c>
      <c r="F17" s="43">
        <v>0</v>
      </c>
      <c r="G17" s="44">
        <v>4989.3432406500024</v>
      </c>
    </row>
    <row r="18" spans="2:7">
      <c r="B18" s="73" t="s">
        <v>132</v>
      </c>
      <c r="C18" s="81" t="s">
        <v>15</v>
      </c>
      <c r="D18" s="43">
        <v>705.37798707000002</v>
      </c>
      <c r="E18" s="43">
        <v>0</v>
      </c>
      <c r="F18" s="43">
        <v>0</v>
      </c>
      <c r="G18" s="44">
        <v>705.37798707000002</v>
      </c>
    </row>
    <row r="19" spans="2:7" ht="47.25">
      <c r="B19" s="73" t="s">
        <v>133</v>
      </c>
      <c r="C19" s="81" t="s">
        <v>16</v>
      </c>
      <c r="D19" s="43">
        <v>271.66471055</v>
      </c>
      <c r="E19" s="43">
        <v>0</v>
      </c>
      <c r="F19" s="43">
        <v>0</v>
      </c>
      <c r="G19" s="44">
        <v>271.66471055</v>
      </c>
    </row>
    <row r="20" spans="2:7">
      <c r="B20" s="73" t="s">
        <v>134</v>
      </c>
      <c r="C20" s="81" t="s">
        <v>17</v>
      </c>
      <c r="D20" s="43">
        <v>2951.6398308500006</v>
      </c>
      <c r="E20" s="43">
        <v>0</v>
      </c>
      <c r="F20" s="43">
        <v>0</v>
      </c>
      <c r="G20" s="44">
        <v>2951.6398308500006</v>
      </c>
    </row>
    <row r="21" spans="2:7" ht="31.5">
      <c r="B21" s="73" t="s">
        <v>135</v>
      </c>
      <c r="C21" s="81" t="s">
        <v>18</v>
      </c>
      <c r="D21" s="43">
        <v>1008.3124736999998</v>
      </c>
      <c r="E21" s="43">
        <v>0.22440884999999999</v>
      </c>
      <c r="F21" s="43">
        <v>23.955133119999999</v>
      </c>
      <c r="G21" s="44">
        <v>1032.4920156699998</v>
      </c>
    </row>
    <row r="22" spans="2:7">
      <c r="B22" s="73" t="s">
        <v>136</v>
      </c>
      <c r="C22" s="81" t="s">
        <v>19</v>
      </c>
      <c r="D22" s="43">
        <v>390.59115939999998</v>
      </c>
      <c r="E22" s="43">
        <v>0</v>
      </c>
      <c r="F22" s="43">
        <v>0</v>
      </c>
      <c r="G22" s="44">
        <v>390.59115939999998</v>
      </c>
    </row>
    <row r="23" spans="2:7">
      <c r="B23" s="73" t="s">
        <v>137</v>
      </c>
      <c r="C23" s="81" t="s">
        <v>20</v>
      </c>
      <c r="D23" s="43">
        <v>2119.5710555699998</v>
      </c>
      <c r="E23" s="43">
        <v>0.169989</v>
      </c>
      <c r="F23" s="43">
        <v>10.54132261</v>
      </c>
      <c r="G23" s="44">
        <v>2130.2823671799997</v>
      </c>
    </row>
    <row r="24" spans="2:7" ht="31.5">
      <c r="B24" s="73" t="s">
        <v>138</v>
      </c>
      <c r="C24" s="81" t="s">
        <v>21</v>
      </c>
      <c r="D24" s="43">
        <v>1658.1120184700001</v>
      </c>
      <c r="E24" s="43">
        <v>0</v>
      </c>
      <c r="F24" s="43">
        <v>0</v>
      </c>
      <c r="G24" s="44">
        <v>1658.1120184700001</v>
      </c>
    </row>
    <row r="25" spans="2:7">
      <c r="B25" s="73" t="s">
        <v>139</v>
      </c>
      <c r="C25" s="81" t="s">
        <v>22</v>
      </c>
      <c r="D25" s="43">
        <v>486.31714356999993</v>
      </c>
      <c r="E25" s="43">
        <v>33.965169200000005</v>
      </c>
      <c r="F25" s="43">
        <v>2414.6463131400001</v>
      </c>
      <c r="G25" s="44">
        <v>2934.9286259099999</v>
      </c>
    </row>
    <row r="26" spans="2:7" ht="31.5">
      <c r="B26" s="73" t="s">
        <v>140</v>
      </c>
      <c r="C26" s="81" t="s">
        <v>23</v>
      </c>
      <c r="D26" s="43">
        <v>7240.9039945900004</v>
      </c>
      <c r="E26" s="43">
        <v>0</v>
      </c>
      <c r="F26" s="43">
        <v>266.15026345000001</v>
      </c>
      <c r="G26" s="44">
        <v>7507.0542580399997</v>
      </c>
    </row>
    <row r="27" spans="2:7" ht="31.5">
      <c r="B27" s="73" t="s">
        <v>141</v>
      </c>
      <c r="C27" s="81" t="s">
        <v>24</v>
      </c>
      <c r="D27" s="43">
        <v>921.02687845622961</v>
      </c>
      <c r="E27" s="43">
        <v>1307.7372376337701</v>
      </c>
      <c r="F27" s="43">
        <v>29840.92095277</v>
      </c>
      <c r="G27" s="44">
        <v>32069.685068859999</v>
      </c>
    </row>
    <row r="28" spans="2:7">
      <c r="B28" s="73" t="s">
        <v>142</v>
      </c>
      <c r="C28" s="81" t="s">
        <v>25</v>
      </c>
      <c r="D28" s="43">
        <v>584.52956080999991</v>
      </c>
      <c r="E28" s="43">
        <v>619.6</v>
      </c>
      <c r="F28" s="43">
        <v>91134.81765360001</v>
      </c>
      <c r="G28" s="44">
        <v>92338.94721441</v>
      </c>
    </row>
    <row r="29" spans="2:7">
      <c r="B29" s="73" t="s">
        <v>143</v>
      </c>
      <c r="C29" s="81" t="s">
        <v>26</v>
      </c>
      <c r="D29" s="43">
        <v>394.0229464200001</v>
      </c>
      <c r="E29" s="43">
        <v>4.8694419999999995E-2</v>
      </c>
      <c r="F29" s="43">
        <v>11000.898325959999</v>
      </c>
      <c r="G29" s="44">
        <v>11394.969966799999</v>
      </c>
    </row>
    <row r="30" spans="2:7" ht="31.5">
      <c r="B30" s="73" t="s">
        <v>144</v>
      </c>
      <c r="C30" s="81" t="s">
        <v>27</v>
      </c>
      <c r="D30" s="43">
        <v>1338.1079511199996</v>
      </c>
      <c r="E30" s="43">
        <v>0</v>
      </c>
      <c r="F30" s="43">
        <v>2569.1566001399997</v>
      </c>
      <c r="G30" s="44">
        <v>3907.2645512599993</v>
      </c>
    </row>
    <row r="31" spans="2:7">
      <c r="B31" s="73" t="s">
        <v>145</v>
      </c>
      <c r="C31" s="81" t="s">
        <v>101</v>
      </c>
      <c r="D31" s="43">
        <v>4129.13809305</v>
      </c>
      <c r="E31" s="43">
        <v>0</v>
      </c>
      <c r="F31" s="43">
        <v>16.600717</v>
      </c>
      <c r="G31" s="44">
        <v>4145.7388100500002</v>
      </c>
    </row>
    <row r="32" spans="2:7" ht="31.5">
      <c r="B32" s="73" t="s">
        <v>146</v>
      </c>
      <c r="C32" s="81" t="s">
        <v>28</v>
      </c>
      <c r="D32" s="43">
        <v>93995.958302742598</v>
      </c>
      <c r="E32" s="43">
        <v>3.7849757400000003E-2</v>
      </c>
      <c r="F32" s="43">
        <v>2937.0381209799998</v>
      </c>
      <c r="G32" s="44">
        <v>96933.034273479992</v>
      </c>
    </row>
    <row r="33" spans="2:7">
      <c r="B33" s="73" t="s">
        <v>147</v>
      </c>
      <c r="C33" s="81" t="s">
        <v>102</v>
      </c>
      <c r="D33" s="43">
        <v>833.85600677000014</v>
      </c>
      <c r="E33" s="43">
        <v>0</v>
      </c>
      <c r="F33" s="43">
        <v>6.3342330000000002</v>
      </c>
      <c r="G33" s="44">
        <v>840.19023977000006</v>
      </c>
    </row>
    <row r="34" spans="2:7">
      <c r="B34" s="73" t="s">
        <v>148</v>
      </c>
      <c r="C34" s="81" t="s">
        <v>29</v>
      </c>
      <c r="D34" s="43">
        <v>43.232977619999993</v>
      </c>
      <c r="E34" s="43">
        <v>0</v>
      </c>
      <c r="F34" s="43">
        <v>0</v>
      </c>
      <c r="G34" s="44">
        <v>43.232977619999993</v>
      </c>
    </row>
    <row r="35" spans="2:7" ht="31.5">
      <c r="B35" s="73" t="s">
        <v>149</v>
      </c>
      <c r="C35" s="81" t="s">
        <v>30</v>
      </c>
      <c r="D35" s="43">
        <v>1304.9253696099906</v>
      </c>
      <c r="E35" s="43">
        <v>1.9677561200099998</v>
      </c>
      <c r="F35" s="43">
        <v>736.98100036999983</v>
      </c>
      <c r="G35" s="44">
        <v>2043.8741261000005</v>
      </c>
    </row>
    <row r="36" spans="2:7">
      <c r="B36" s="73" t="s">
        <v>150</v>
      </c>
      <c r="C36" s="81" t="s">
        <v>103</v>
      </c>
      <c r="D36" s="43">
        <v>852.89135299999998</v>
      </c>
      <c r="E36" s="43">
        <v>0</v>
      </c>
      <c r="F36" s="43">
        <v>1025.946171</v>
      </c>
      <c r="G36" s="44">
        <v>1878.837524</v>
      </c>
    </row>
    <row r="37" spans="2:7" ht="16.5" thickBot="1">
      <c r="B37" s="75" t="s">
        <v>151</v>
      </c>
      <c r="C37" s="83" t="s">
        <v>104</v>
      </c>
      <c r="D37" s="45">
        <v>307376.69300962996</v>
      </c>
      <c r="E37" s="45">
        <v>0</v>
      </c>
      <c r="F37" s="45">
        <v>0</v>
      </c>
      <c r="G37" s="46">
        <v>307376.69300962996</v>
      </c>
    </row>
    <row r="38" spans="2:7" ht="16.5" thickBot="1">
      <c r="B38" s="94" t="s">
        <v>105</v>
      </c>
      <c r="C38" s="95"/>
      <c r="D38" s="53">
        <v>617818.83050614281</v>
      </c>
      <c r="E38" s="53">
        <v>2138.5505314972897</v>
      </c>
      <c r="F38" s="53">
        <v>152283.87625220002</v>
      </c>
      <c r="G38" s="54">
        <v>772241.25728983979</v>
      </c>
    </row>
    <row r="41" spans="2:7">
      <c r="B41" s="40" t="s">
        <v>172</v>
      </c>
    </row>
  </sheetData>
  <pageMargins left="0.7" right="0.7" top="0.75" bottom="0.75" header="0.3" footer="0.3"/>
  <pageSetup paperSize="9" orientation="portrait" r:id="rId1"/>
  <ignoredErrors>
    <ignoredError sqref="B4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Fig. 5.1.1</vt:lpstr>
      <vt:lpstr>Fig.5.3.1-5.3.12</vt:lpstr>
      <vt:lpstr>Tav 5.2.1</vt:lpstr>
      <vt:lpstr>Tav. 5.2.2</vt:lpstr>
      <vt:lpstr>Tav 5.2.2</vt:lpstr>
      <vt:lpstr>Tav 5.3.1</vt:lpstr>
      <vt:lpstr>Tav 5.3.2</vt:lpstr>
      <vt:lpstr>Tav 5.3.3</vt:lpstr>
      <vt:lpstr>Tav 5.3.4</vt:lpstr>
      <vt:lpstr>Tav 5.3.5</vt:lpstr>
      <vt:lpstr>Tav 5.3.6</vt:lpstr>
      <vt:lpstr>Tav 5.3.7</vt:lpstr>
      <vt:lpstr>Tav 5.3.8</vt:lpstr>
      <vt:lpstr>Tav 5.3.9</vt:lpstr>
      <vt:lpstr>Tav 5.3.10</vt:lpstr>
    </vt:vector>
  </TitlesOfParts>
  <Company>Ministero Economia e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fabiana.scampamorte</dc:creator>
  <cp:lastModifiedBy>luciano.iatarola</cp:lastModifiedBy>
  <dcterms:created xsi:type="dcterms:W3CDTF">2017-09-05T08:04:11Z</dcterms:created>
  <dcterms:modified xsi:type="dcterms:W3CDTF">2018-09-20T09:51:18Z</dcterms:modified>
</cp:coreProperties>
</file>