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20" yWindow="375" windowWidth="15195" windowHeight="7815" activeTab="0"/>
  </bookViews>
  <sheets>
    <sheet name="CON DATI 201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<sst xmlns="http://schemas.openxmlformats.org/spreadsheetml/2006/main" count="32" uniqueCount="32">
  <si>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REGIONI</t>
  </si>
  <si>
    <t>(1)</t>
  </si>
  <si>
    <t>(2)</t>
  </si>
  <si>
    <t>PIEMONTE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</si>
  <si>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</si>
  <si>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</si>
  <si>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</si>
  <si>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</si>
  <si>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</si>
  <si>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</si>
  <si>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</si>
  <si>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</si>
  <si>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</si>
  <si>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</si>
  <si>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</si>
  <si>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</si>
  <si>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</si>
  <si>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</si>
  <si>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TOTALE</t>
  </si>
  <si>
    <t>(3)</t>
  </si>
  <si>
    <t>QUOTE PREMIALI DA ACCANTONARE</t>
  </si>
  <si>
    <t>(4)=(2)-(3)</t>
  </si>
  <si>
    <t>(5)=(4)/12</t>
  </si>
  <si>
    <t>COMPARTECIPAZIONE
IVA 2014</t>
  </si>
  <si>
    <t>EX FSN DI PARTE CORRENTE 2014</t>
  </si>
  <si>
    <r>
      <t xml:space="preserve">(1)  IMPORTI DI CUI ALLA TABELLA E ALLEGATA AL  DPCM 23 settembre 2016 ( G.U. 07/11/2016, n. 260), EX ART. 2, C. 4, D.L.VO 56/2000, 
</t>
    </r>
    <r>
      <rPr>
        <b/>
        <i/>
        <sz val="22"/>
        <color indexed="8"/>
        <rFont val="Arial"/>
        <family val="2"/>
      </rPr>
      <t>Si evidenzia che il totale di colonna è la somma effettiva delle singole quote regionali mentre l'importo totale riportato nella tabella E del DPCM di € 58.991.395.279,00 risente di precedenti  arrotondamenti che si sviluppano nelle tabelle propedeutiche allegate al DPCM.</t>
    </r>
  </si>
  <si>
    <t>(2)  IMPORTI DI CUI ALLA TABELLA 2 ALLEGATA AL DPCM 09/06/2016 ( G.U. n. 169 del 21/07/2016), EX ART.5, C. 1, D. L.VO 56/2000</t>
  </si>
  <si>
    <t>si evidenzia che il totale di colonna è la somma effettiva delle singole quote regionali mentre l'importo totale riportato nella tabella 2 del DPCM di € 58.567.803.993,00 risente di precedenti arrotondamenti che si sviluppano nelle tabelle propedeutiche allegate al DPCM.</t>
  </si>
  <si>
    <t>(3) QUOTE COMUNICATE DA IGESPES CON NOTA 93491 DEL 16/12/2016</t>
  </si>
  <si>
    <t xml:space="preserve"> QUOTE SPETTANTI PER L'ANNO 2017 SU BASE DPCM 2014</t>
  </si>
  <si>
    <t xml:space="preserve"> QUOTE MENSILI PER L'ANNO 2017 SU BASE DPCM 2014</t>
  </si>
  <si>
    <t xml:space="preserve">
COMPARTECIPAZIONE IVA 2017
RIDETERMINAZIONE DELLE QUOTE MENSILI - DATI IVA 2014
QUOTA SANITA'-APRILE 2017
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</si>
</sst>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2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36"/>
      <color indexed="8"/>
      <name val="Arial"/>
      <family val="2"/>
    </font>
    <font>
      <b/>
      <sz val="28"/>
      <color indexed="8"/>
      <name val="Calibri"/>
      <family val="2"/>
    </font>
    <font>
      <sz val="26"/>
      <color indexed="8"/>
      <name val="Arial"/>
      <family val="2"/>
    </font>
    <font>
      <b/>
      <i/>
      <sz val="22"/>
      <color indexed="8"/>
      <name val="Arial"/>
      <family val="2"/>
    </font>
    <font>
      <sz val="22"/>
      <color indexed="8"/>
      <name val="Calibri"/>
      <family val="2"/>
    </font>
    <font>
      <sz val="28"/>
      <color indexed="8"/>
      <name val="Arial"/>
      <family val="2"/>
    </font>
    <font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Calibri"/>
      <family val="2"/>
    </font>
    <font>
      <b/>
      <sz val="28"/>
      <color theme="1"/>
      <name val="Arial"/>
      <family val="2"/>
    </font>
    <font>
      <sz val="22"/>
      <color theme="1"/>
      <name val="Calibri"/>
      <family val="2"/>
    </font>
    <font>
      <b/>
      <sz val="8"/>
      <color theme="1"/>
      <name val="Arial"/>
      <family val="2"/>
    </font>
    <font>
      <sz val="36"/>
      <color theme="1"/>
      <name val="Calibri"/>
      <family val="2"/>
    </font>
    <font>
      <b/>
      <i/>
      <sz val="22"/>
      <color theme="1"/>
      <name val="Arial"/>
      <family val="2"/>
    </font>
    <font>
      <b/>
      <sz val="36"/>
      <color theme="1"/>
      <name val="Arial"/>
      <family val="2"/>
    </font>
    <font>
      <b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4" fontId="49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3" fillId="0" borderId="0" xfId="0" applyNumberFormat="1" applyFont="1" applyFill="1" applyBorder="1" applyAlignment="1">
      <alignment vertical="center"/>
    </xf>
    <xf numFmtId="43" fontId="54" fillId="0" borderId="11" xfId="0" applyNumberFormat="1" applyFont="1" applyBorder="1" applyAlignment="1">
      <alignment vertical="center"/>
    </xf>
    <xf numFmtId="4" fontId="55" fillId="0" borderId="12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 wrapText="1"/>
    </xf>
    <xf numFmtId="43" fontId="57" fillId="0" borderId="13" xfId="0" applyNumberFormat="1" applyFont="1" applyBorder="1" applyAlignment="1">
      <alignment vertical="center"/>
    </xf>
    <xf numFmtId="4" fontId="53" fillId="0" borderId="0" xfId="0" applyNumberFormat="1" applyFont="1" applyFill="1" applyBorder="1" applyAlignment="1">
      <alignment horizontal="left" vertical="center"/>
    </xf>
    <xf numFmtId="43" fontId="58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9" fillId="0" borderId="11" xfId="0" applyFont="1" applyBorder="1" applyAlignment="1">
      <alignment horizontal="center" vertical="center" wrapText="1"/>
    </xf>
    <xf numFmtId="43" fontId="60" fillId="0" borderId="0" xfId="0" applyNumberFormat="1" applyFont="1" applyAlignment="1">
      <alignment/>
    </xf>
    <xf numFmtId="4" fontId="61" fillId="0" borderId="0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left" vertical="center"/>
    </xf>
    <xf numFmtId="4" fontId="53" fillId="0" borderId="0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4" fontId="55" fillId="0" borderId="1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40" zoomScaleNormal="40" zoomScaleSheetLayoutView="30" zoomScalePageLayoutView="0" workbookViewId="0" topLeftCell="A1">
      <selection activeCell="G1" sqref="G1"/>
    </sheetView>
  </sheetViews>
  <sheetFormatPr defaultColWidth="9.140625" defaultRowHeight="15"/>
  <cols>
    <col min="1" max="1" width="42.57421875" style="1" customWidth="1"/>
    <col min="2" max="2" width="50.8515625" style="1" customWidth="1"/>
    <col min="3" max="3" width="57.00390625" style="1" customWidth="1"/>
    <col min="4" max="4" width="47.7109375" style="1" customWidth="1"/>
    <col min="5" max="6" width="64.00390625" style="1" customWidth="1"/>
    <col min="7" max="7" width="70.28125" style="1" customWidth="1"/>
    <col min="8" max="8" width="51.28125" style="1" customWidth="1"/>
    <col min="9" max="233" width="9.140625" style="1" customWidth="1"/>
    <col min="234" max="234" width="47.8515625" style="1" customWidth="1"/>
    <col min="235" max="235" width="50.28125" style="1" customWidth="1"/>
    <col min="236" max="236" width="47.421875" style="1" customWidth="1"/>
    <col min="237" max="237" width="47.140625" style="1" customWidth="1"/>
    <col min="238" max="238" width="48.7109375" style="1" customWidth="1"/>
    <col min="239" max="239" width="43.140625" style="1" customWidth="1"/>
    <col min="240" max="240" width="31.7109375" style="1" customWidth="1"/>
    <col min="241" max="241" width="47.421875" style="1" customWidth="1"/>
    <col min="242" max="242" width="45.421875" style="1" customWidth="1"/>
    <col min="243" max="243" width="54.140625" style="1" customWidth="1"/>
    <col min="244" max="244" width="9.140625" style="1" customWidth="1"/>
    <col min="245" max="245" width="51.28125" style="1" bestFit="1" customWidth="1"/>
    <col min="246" max="16384" width="9.140625" style="1" customWidth="1"/>
  </cols>
  <sheetData>
    <row r="1" spans="1:6" ht="237" customHeight="1" thickBot="1" thickTop="1">
      <c r="A1" s="20" t="s">
        <v>31</v>
      </c>
      <c r="B1" s="21"/>
      <c r="C1" s="21"/>
      <c r="D1" s="21"/>
      <c r="E1" s="21"/>
      <c r="F1" s="21"/>
    </row>
    <row r="2" spans="1:6" ht="36.75" customHeight="1" hidden="1" thickBot="1">
      <c r="A2" s="23"/>
      <c r="B2" s="24"/>
      <c r="C2" s="24"/>
      <c r="D2" s="24"/>
      <c r="E2" s="24"/>
      <c r="F2" s="14"/>
    </row>
    <row r="3" spans="1:6" ht="75.75" customHeight="1" thickBot="1" thickTop="1">
      <c r="A3" s="25" t="s">
        <v>0</v>
      </c>
      <c r="B3" s="26" t="s">
        <v>23</v>
      </c>
      <c r="C3" s="26" t="s">
        <v>24</v>
      </c>
      <c r="D3" s="26" t="s">
        <v>20</v>
      </c>
      <c r="E3" s="22" t="s">
        <v>29</v>
      </c>
      <c r="F3" s="22" t="s">
        <v>30</v>
      </c>
    </row>
    <row r="4" spans="1:6" ht="37.5" customHeight="1" thickBot="1" thickTop="1">
      <c r="A4" s="25"/>
      <c r="B4" s="26"/>
      <c r="C4" s="26"/>
      <c r="D4" s="26"/>
      <c r="E4" s="22"/>
      <c r="F4" s="22"/>
    </row>
    <row r="5" spans="1:6" ht="136.5" customHeight="1" thickBot="1" thickTop="1">
      <c r="A5" s="25"/>
      <c r="B5" s="26"/>
      <c r="C5" s="26"/>
      <c r="D5" s="26"/>
      <c r="E5" s="22"/>
      <c r="F5" s="22"/>
    </row>
    <row r="6" spans="1:6" ht="90" customHeight="1" thickBot="1" thickTop="1">
      <c r="A6" s="25"/>
      <c r="B6" s="9" t="s">
        <v>1</v>
      </c>
      <c r="C6" s="9" t="s">
        <v>2</v>
      </c>
      <c r="D6" s="9" t="s">
        <v>19</v>
      </c>
      <c r="E6" s="9" t="s">
        <v>21</v>
      </c>
      <c r="F6" s="9" t="s">
        <v>22</v>
      </c>
    </row>
    <row r="7" spans="1:6" ht="79.5" customHeight="1" thickBot="1" thickTop="1">
      <c r="A7" s="5" t="s">
        <v>3</v>
      </c>
      <c r="B7" s="7">
        <v>5002460960</v>
      </c>
      <c r="C7" s="7">
        <v>4960416076</v>
      </c>
      <c r="D7" s="7">
        <v>236273331</v>
      </c>
      <c r="E7" s="7">
        <f>C7-D7</f>
        <v>4724142745</v>
      </c>
      <c r="F7" s="7">
        <v>393678562.08</v>
      </c>
    </row>
    <row r="8" spans="1:6" ht="79.5" customHeight="1" thickBot="1" thickTop="1">
      <c r="A8" s="5" t="s">
        <v>4</v>
      </c>
      <c r="B8" s="7">
        <v>9490787179</v>
      </c>
      <c r="C8" s="7">
        <v>9391487627</v>
      </c>
      <c r="D8" s="7">
        <v>174390711</v>
      </c>
      <c r="E8" s="7">
        <f aca="true" t="shared" si="0" ref="E8:E21">C8-D8</f>
        <v>9217096916</v>
      </c>
      <c r="F8" s="7">
        <v>768091409.67</v>
      </c>
    </row>
    <row r="9" spans="1:6" ht="79.5" customHeight="1" thickBot="1" thickTop="1">
      <c r="A9" s="5" t="s">
        <v>5</v>
      </c>
      <c r="B9" s="7">
        <v>5227542015</v>
      </c>
      <c r="C9" s="7">
        <v>5189989970</v>
      </c>
      <c r="D9" s="7">
        <v>85852009</v>
      </c>
      <c r="E9" s="7">
        <f t="shared" si="0"/>
        <v>5104137961</v>
      </c>
      <c r="F9" s="7">
        <v>425344830.08</v>
      </c>
    </row>
    <row r="10" spans="1:6" ht="79.5" customHeight="1" thickBot="1" thickTop="1">
      <c r="A10" s="5" t="s">
        <v>6</v>
      </c>
      <c r="B10" s="7">
        <v>1955764901</v>
      </c>
      <c r="C10" s="7">
        <v>1941401500</v>
      </c>
      <c r="D10" s="7">
        <v>28940916</v>
      </c>
      <c r="E10" s="7">
        <f t="shared" si="0"/>
        <v>1912460584</v>
      </c>
      <c r="F10" s="7">
        <v>159371715.33</v>
      </c>
    </row>
    <row r="11" spans="1:6" ht="79.5" customHeight="1" thickBot="1" thickTop="1">
      <c r="A11" s="5" t="s">
        <v>7</v>
      </c>
      <c r="B11" s="7">
        <v>4901391506</v>
      </c>
      <c r="C11" s="7">
        <v>4856184900</v>
      </c>
      <c r="D11" s="7">
        <v>78572136</v>
      </c>
      <c r="E11" s="7">
        <f t="shared" si="0"/>
        <v>4777612764</v>
      </c>
      <c r="F11" s="7">
        <v>398134397</v>
      </c>
    </row>
    <row r="12" spans="1:6" ht="79.5" customHeight="1" thickBot="1" thickTop="1">
      <c r="A12" s="5" t="s">
        <v>8</v>
      </c>
      <c r="B12" s="7">
        <v>4357330970</v>
      </c>
      <c r="C12" s="7">
        <v>4320773496</v>
      </c>
      <c r="D12" s="7">
        <v>66942574</v>
      </c>
      <c r="E12" s="7">
        <f t="shared" si="0"/>
        <v>4253830922</v>
      </c>
      <c r="F12" s="7">
        <v>354485910.17</v>
      </c>
    </row>
    <row r="13" spans="1:6" ht="79.5" customHeight="1" thickBot="1" thickTop="1">
      <c r="A13" s="5" t="s">
        <v>9</v>
      </c>
      <c r="B13" s="7">
        <v>1167704804</v>
      </c>
      <c r="C13" s="7">
        <v>1162799989</v>
      </c>
      <c r="D13" s="7">
        <v>15927824</v>
      </c>
      <c r="E13" s="7">
        <f t="shared" si="0"/>
        <v>1146872165</v>
      </c>
      <c r="F13" s="7">
        <v>95572680.42</v>
      </c>
    </row>
    <row r="14" spans="1:6" ht="79.5" customHeight="1" thickBot="1" thickTop="1">
      <c r="A14" s="5" t="s">
        <v>10</v>
      </c>
      <c r="B14" s="7">
        <v>1849743289</v>
      </c>
      <c r="C14" s="7">
        <v>1839364735</v>
      </c>
      <c r="D14" s="7">
        <v>27467516</v>
      </c>
      <c r="E14" s="7">
        <f t="shared" si="0"/>
        <v>1811897219</v>
      </c>
      <c r="F14" s="7">
        <v>150991434.92</v>
      </c>
    </row>
    <row r="15" spans="1:6" ht="79.5" customHeight="1" thickBot="1" thickTop="1">
      <c r="A15" s="5" t="s">
        <v>11</v>
      </c>
      <c r="B15" s="7">
        <v>5537558374</v>
      </c>
      <c r="C15" s="7">
        <v>5487083811</v>
      </c>
      <c r="D15" s="7">
        <v>307527924</v>
      </c>
      <c r="E15" s="7">
        <f t="shared" si="0"/>
        <v>5179555887</v>
      </c>
      <c r="F15" s="7">
        <v>431629657.25</v>
      </c>
    </row>
    <row r="16" spans="1:6" ht="79.5" customHeight="1" thickBot="1" thickTop="1">
      <c r="A16" s="5" t="s">
        <v>12</v>
      </c>
      <c r="B16" s="7">
        <v>1705067915</v>
      </c>
      <c r="C16" s="7">
        <v>1694869635</v>
      </c>
      <c r="D16" s="7">
        <v>70422668</v>
      </c>
      <c r="E16" s="7">
        <f t="shared" si="0"/>
        <v>1624446967</v>
      </c>
      <c r="F16" s="7">
        <v>135370580.58</v>
      </c>
    </row>
    <row r="17" spans="1:6" ht="79.5" customHeight="1" thickBot="1" thickTop="1">
      <c r="A17" s="5" t="s">
        <v>13</v>
      </c>
      <c r="B17" s="7">
        <v>519970839</v>
      </c>
      <c r="C17" s="7">
        <v>517856356</v>
      </c>
      <c r="D17" s="7">
        <v>16585508</v>
      </c>
      <c r="E17" s="7">
        <f t="shared" si="0"/>
        <v>501270848</v>
      </c>
      <c r="F17" s="7">
        <v>41772570.67</v>
      </c>
    </row>
    <row r="18" spans="1:6" ht="79.5" customHeight="1" thickBot="1" thickTop="1">
      <c r="A18" s="5" t="s">
        <v>14</v>
      </c>
      <c r="B18" s="7">
        <v>7925738806</v>
      </c>
      <c r="C18" s="7">
        <v>7896196395</v>
      </c>
      <c r="D18" s="7">
        <v>297924803</v>
      </c>
      <c r="E18" s="7">
        <f t="shared" si="0"/>
        <v>7598271592</v>
      </c>
      <c r="F18" s="7">
        <v>633189299.33</v>
      </c>
    </row>
    <row r="19" spans="1:6" ht="79.5" customHeight="1" thickBot="1" thickTop="1">
      <c r="A19" s="5" t="s">
        <v>15</v>
      </c>
      <c r="B19" s="7">
        <v>5568589948</v>
      </c>
      <c r="C19" s="7">
        <v>5548626660</v>
      </c>
      <c r="D19" s="7">
        <v>212487783</v>
      </c>
      <c r="E19" s="7">
        <f t="shared" si="0"/>
        <v>5336138877</v>
      </c>
      <c r="F19" s="7">
        <v>444678239.75</v>
      </c>
    </row>
    <row r="20" spans="1:6" ht="79.5" customHeight="1" thickBot="1" thickTop="1">
      <c r="A20" s="5" t="s">
        <v>16</v>
      </c>
      <c r="B20" s="7">
        <v>882787155</v>
      </c>
      <c r="C20" s="7">
        <v>878144537</v>
      </c>
      <c r="D20" s="7">
        <v>10100596</v>
      </c>
      <c r="E20" s="7">
        <f t="shared" si="0"/>
        <v>868043941</v>
      </c>
      <c r="F20" s="7">
        <v>72336995.08</v>
      </c>
    </row>
    <row r="21" spans="1:6" ht="79.5" customHeight="1" thickBot="1" thickTop="1">
      <c r="A21" s="5" t="s">
        <v>17</v>
      </c>
      <c r="B21" s="7">
        <v>2898956617</v>
      </c>
      <c r="C21" s="7">
        <v>2882608305</v>
      </c>
      <c r="D21" s="7">
        <v>102793351</v>
      </c>
      <c r="E21" s="7">
        <f t="shared" si="0"/>
        <v>2779814954</v>
      </c>
      <c r="F21" s="7">
        <v>231651246.17</v>
      </c>
    </row>
    <row r="22" spans="1:7" ht="69.75" customHeight="1" thickBot="1" thickTop="1">
      <c r="A22" s="8" t="s">
        <v>18</v>
      </c>
      <c r="B22" s="10">
        <f>SUM(B7:B21)</f>
        <v>58991395278</v>
      </c>
      <c r="C22" s="10">
        <f>SUM(C7:C21)</f>
        <v>58567803992</v>
      </c>
      <c r="D22" s="10">
        <f>SUM(D7:D21)</f>
        <v>1732209650</v>
      </c>
      <c r="E22" s="10">
        <f>SUM(E7:E21)</f>
        <v>56835594342</v>
      </c>
      <c r="F22" s="10">
        <f>SUM(F7:F21)</f>
        <v>4736299528.5</v>
      </c>
      <c r="G22" s="15"/>
    </row>
    <row r="23" spans="1:6" ht="15.75" thickTop="1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7" ht="106.5" customHeight="1">
      <c r="A25" s="18" t="s">
        <v>25</v>
      </c>
      <c r="B25" s="19"/>
      <c r="C25" s="19"/>
      <c r="D25" s="19"/>
      <c r="E25" s="19"/>
      <c r="F25" s="12"/>
      <c r="G25" s="13"/>
    </row>
    <row r="26" spans="1:6" ht="33" customHeight="1">
      <c r="A26" s="6" t="s">
        <v>26</v>
      </c>
      <c r="B26" s="6"/>
      <c r="C26" s="6"/>
      <c r="D26" s="6"/>
      <c r="E26" s="6"/>
      <c r="F26" s="6"/>
    </row>
    <row r="27" spans="1:6" ht="67.5" customHeight="1">
      <c r="A27" s="16" t="s">
        <v>27</v>
      </c>
      <c r="B27" s="16"/>
      <c r="C27" s="16"/>
      <c r="D27" s="16"/>
      <c r="E27" s="16"/>
      <c r="F27" s="6"/>
    </row>
    <row r="28" spans="1:6" ht="20.25" customHeight="1">
      <c r="A28" s="17"/>
      <c r="B28" s="17"/>
      <c r="C28" s="17"/>
      <c r="D28" s="17"/>
      <c r="E28" s="17"/>
      <c r="F28" s="11"/>
    </row>
    <row r="29" spans="1:6" ht="32.25" customHeight="1">
      <c r="A29" s="17" t="s">
        <v>28</v>
      </c>
      <c r="B29" s="17"/>
      <c r="C29" s="17"/>
      <c r="D29" s="17"/>
      <c r="E29" s="4"/>
      <c r="F29" s="4"/>
    </row>
    <row r="36" ht="59.25" customHeight="1">
      <c r="D36" s="2"/>
    </row>
  </sheetData>
  <sheetProtection/>
  <mergeCells count="12">
    <mergeCell ref="A27:E27"/>
    <mergeCell ref="A29:D29"/>
    <mergeCell ref="A25:E25"/>
    <mergeCell ref="A28:E28"/>
    <mergeCell ref="A1:F1"/>
    <mergeCell ref="F3:F5"/>
    <mergeCell ref="A2:E2"/>
    <mergeCell ref="A3:A6"/>
    <mergeCell ref="B3:B5"/>
    <mergeCell ref="C3:C5"/>
    <mergeCell ref="D3:D5"/>
    <mergeCell ref="E3:E5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francesco.argenziano</dc:creator>
  <cp:keywords/>
  <dc:description/>
  <cp:lastModifiedBy>Alessandra Aprile</cp:lastModifiedBy>
  <cp:lastPrinted>2017-01-16T11:20:21Z</cp:lastPrinted>
  <dcterms:created xsi:type="dcterms:W3CDTF">2011-12-12T14:01:15Z</dcterms:created>
  <dcterms:modified xsi:type="dcterms:W3CDTF">2017-04-26T07:40:58Z</dcterms:modified>
  <cp:category/>
  <cp:version/>
  <cp:contentType/>
  <cp:contentStatus/>
</cp:coreProperties>
</file>