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TrimestraliDiCassa\2020\30-09-2020\PUBBLICAZIONE TAVOLE\"/>
    </mc:Choice>
  </mc:AlternateContent>
  <bookViews>
    <workbookView xWindow="0" yWindow="0" windowWidth="28800" windowHeight="12000" tabRatio="956"/>
  </bookViews>
  <sheets>
    <sheet name="TABELLA 1.1-1" sheetId="6" r:id="rId1"/>
    <sheet name="TABELLA 1.1-2" sheetId="4" r:id="rId2"/>
    <sheet name="TABELLA 1.1-3" sheetId="5" r:id="rId3"/>
    <sheet name="TABELLA 1.2-1 " sheetId="11" r:id="rId4"/>
    <sheet name="TABELLA 1.2-2" sheetId="12" r:id="rId5"/>
    <sheet name="TABELLA 2.1-1" sheetId="1" r:id="rId6"/>
    <sheet name="TABELLA 2.2-1" sheetId="2" r:id="rId7"/>
    <sheet name="TABELLA 2.3-1" sheetId="3" r:id="rId8"/>
    <sheet name="TABELLA Al 1" sheetId="7" r:id="rId9"/>
    <sheet name="TABELLA Al 2" sheetId="8" r:id="rId10"/>
    <sheet name="TABELLA Al 3" sheetId="9" r:id="rId11"/>
  </sheets>
  <definedNames>
    <definedName name="_Toc14075569" localSheetId="3">'TABELLA 1.2-1 '!$B$1</definedName>
    <definedName name="_Toc14075570" localSheetId="4">'TABELLA 1.2-2'!$B$1</definedName>
    <definedName name="_Toc516071786" localSheetId="9">'TABELLA Al 2'!$B$2</definedName>
    <definedName name="_Toc516071787" localSheetId="10">'TABELLA Al 3'!$B$2</definedName>
    <definedName name="_xlnm.Print_Area" localSheetId="0">'TABELLA 1.1-1'!#REF!</definedName>
    <definedName name="_xlnm.Print_Area" localSheetId="1">'TABELLA 1.1-2'!#REF!</definedName>
    <definedName name="_xlnm.Print_Area" localSheetId="2">'TABELLA 1.1-3'!#REF!</definedName>
    <definedName name="_xlnm.Print_Area" localSheetId="5">'TABELLA 2.1-1'!#REF!</definedName>
    <definedName name="_xlnm.Print_Area" localSheetId="6">'TABELLA 2.2-1'!#REF!</definedName>
    <definedName name="_xlnm.Print_Area" localSheetId="7">'TABELLA 2.3-1'!#REF!</definedName>
    <definedName name="EV__LASTREFTIME__" localSheetId="2" hidden="1">40987.6887152778</definedName>
    <definedName name="EV__LASTREFTIME__" hidden="1">40987.6890972222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5" l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<sst xmlns="http://schemas.openxmlformats.org/spreadsheetml/2006/main" count="591" uniqueCount="124">
  <si>
    <t>Incassi correnti</t>
  </si>
  <si>
    <t>Tributari</t>
  </si>
  <si>
    <t>Contributi sociali</t>
  </si>
  <si>
    <t>Trasferimenti da altri soggetti</t>
  </si>
  <si>
    <t>Altri incassi correnti</t>
  </si>
  <si>
    <t>Incassi in conto capitale</t>
  </si>
  <si>
    <t>Altri incassi in conto capitale</t>
  </si>
  <si>
    <t>Incassi partite finanziarie</t>
  </si>
  <si>
    <t>Incassi finali</t>
  </si>
  <si>
    <t>Pagamenti correnti</t>
  </si>
  <si>
    <t>Personale in servizio</t>
  </si>
  <si>
    <t>Acquisto di beni e servizi</t>
  </si>
  <si>
    <t>Interessi passivi</t>
  </si>
  <si>
    <t>Altri pagamenti correnti</t>
  </si>
  <si>
    <t>Pagamenti in conto capitale</t>
  </si>
  <si>
    <t>Investimenti fissi lordi</t>
  </si>
  <si>
    <t>Altri pagamenti in conto capitale</t>
  </si>
  <si>
    <t>Pagamenti finali</t>
  </si>
  <si>
    <t>Saldo di parte corrente</t>
  </si>
  <si>
    <t>Saldo primario</t>
  </si>
  <si>
    <t>Pagamenti partite finanziarie</t>
  </si>
  <si>
    <t>Trasferimenti ad altri soggetti</t>
  </si>
  <si>
    <t>Variazioni assolute</t>
  </si>
  <si>
    <t>Variazioni percentuali</t>
  </si>
  <si>
    <t xml:space="preserve"> da Famiglie</t>
  </si>
  <si>
    <t xml:space="preserve"> da Imprese</t>
  </si>
  <si>
    <t xml:space="preserve"> da Estero</t>
  </si>
  <si>
    <t xml:space="preserve">Incassi partite finanziarie </t>
  </si>
  <si>
    <t xml:space="preserve"> a Famiglie</t>
  </si>
  <si>
    <t xml:space="preserve"> a Imprese</t>
  </si>
  <si>
    <t xml:space="preserve"> a Estero</t>
  </si>
  <si>
    <t>Settore Statale</t>
  </si>
  <si>
    <t>Enti di Previdenza</t>
  </si>
  <si>
    <t>Regioni</t>
  </si>
  <si>
    <t>Sanità</t>
  </si>
  <si>
    <t>Altri Enti Pubblici Consolidati</t>
  </si>
  <si>
    <t>Enti Pubblici non Consolidati</t>
  </si>
  <si>
    <t>Partite duplicative</t>
  </si>
  <si>
    <t>Settore Pubblico</t>
  </si>
  <si>
    <t>Risorse Proprie UE</t>
  </si>
  <si>
    <t>Vendita di beni e servizi</t>
  </si>
  <si>
    <t>Redditi da capitale</t>
  </si>
  <si>
    <t>Trasferimenti correnti totali</t>
  </si>
  <si>
    <t>da Settore Statale (1)</t>
  </si>
  <si>
    <t>da Enti di Previdenza</t>
  </si>
  <si>
    <t>da Regioni</t>
  </si>
  <si>
    <t>da Sanità</t>
  </si>
  <si>
    <t>da Altri Enti Pub. Consolidati</t>
  </si>
  <si>
    <t>da Enti Pub. non Consolidati</t>
  </si>
  <si>
    <t>da Famiglie</t>
  </si>
  <si>
    <t>da Imprese</t>
  </si>
  <si>
    <t>da Estero</t>
  </si>
  <si>
    <t>Trasferimenti in conto capitale totali</t>
  </si>
  <si>
    <t>da Settore Statale</t>
  </si>
  <si>
    <t>da Famiglie, Imprese, Estero</t>
  </si>
  <si>
    <t>Ammortamenti</t>
  </si>
  <si>
    <t>Personale</t>
  </si>
  <si>
    <t>a Settore Statale</t>
  </si>
  <si>
    <t>a Enti di Previdenza</t>
  </si>
  <si>
    <t>a Regioni</t>
  </si>
  <si>
    <t>a Sanità</t>
  </si>
  <si>
    <t>a Comuni e Province</t>
  </si>
  <si>
    <t>ad Altri Enti Pub. Consolidati</t>
  </si>
  <si>
    <t>ad Enti Pub. non Consolidati</t>
  </si>
  <si>
    <t>a Famiglie</t>
  </si>
  <si>
    <t>a Imprese</t>
  </si>
  <si>
    <t>a Estero</t>
  </si>
  <si>
    <t>Interessi</t>
  </si>
  <si>
    <t>Altre pagamenti correnti</t>
  </si>
  <si>
    <t>Costituzione capitali fissi</t>
  </si>
  <si>
    <t xml:space="preserve">ad Altri Enti Pub. Consolidati </t>
  </si>
  <si>
    <t xml:space="preserve">a Famiglie </t>
  </si>
  <si>
    <t xml:space="preserve">a Imprese </t>
  </si>
  <si>
    <t>Variazioni in</t>
  </si>
  <si>
    <t>% di PIL</t>
  </si>
  <si>
    <t>Consuntivo</t>
  </si>
  <si>
    <t>Realizzazione (%)</t>
  </si>
  <si>
    <t>Trasferimenti ad Altri soggetti</t>
  </si>
  <si>
    <t>PIL (1)</t>
  </si>
  <si>
    <t>Saldo</t>
  </si>
  <si>
    <t>2019-2018</t>
  </si>
  <si>
    <t>2019/2018</t>
  </si>
  <si>
    <t>Risultati in % di PIL</t>
  </si>
  <si>
    <t>Trasferimenti da Amministrazioni pubbliche</t>
  </si>
  <si>
    <t>Trasferimenti a Amministrazioni pubbliche</t>
  </si>
  <si>
    <t>Trasferimenti ad Amministrazioni pubbliche</t>
  </si>
  <si>
    <t>Incassi totali</t>
  </si>
  <si>
    <t>Pagamenti totali</t>
  </si>
  <si>
    <t>1° trimestre</t>
  </si>
  <si>
    <t>2° trimestre</t>
  </si>
  <si>
    <t>3° trimestre</t>
  </si>
  <si>
    <t>4° trimestre</t>
  </si>
  <si>
    <t>Previsione (1)</t>
  </si>
  <si>
    <t>Enti locali</t>
  </si>
  <si>
    <t>da Enti locali</t>
  </si>
  <si>
    <t>a Enti locali</t>
  </si>
  <si>
    <t>2020-2019</t>
  </si>
  <si>
    <t>2020/2019</t>
  </si>
  <si>
    <t>Tabella 1.2-1  – Settore pubblico: serie dei saldi di cassa trimestrali 2016-2020 - dati dei singoli trimestri in milioni di euro.</t>
  </si>
  <si>
    <t>Tabella 1.2-2  – Settore pubblico: serie dei saldi di cassa trimestrali 2016-2020: dati cumulati in milioni di euro.</t>
  </si>
  <si>
    <t>-</t>
  </si>
  <si>
    <t>(1) Le Regioni ricevono trasferimenti correnti dal settore statale pari a 78.438 milioni, di cui 59.379 milioni relativi a compartecipazioni e devoluzioni dei tributi erariali.</t>
  </si>
  <si>
    <t>(1) Le Regioni ricevono trasferimenti correnti dal settore statale pari a 70.306 milioni, di cui 56.345 milioni relativi a compartecipazioni e devoluzioni dei tributi erariali.</t>
  </si>
  <si>
    <t>(1) Le Regioni ricevono trasferimenti correnti dal settore statale pari a 68.360 milioni, di cui 55.675 milioni relativi a compartecipazioni e devoluzioni dei tributi erariali.</t>
  </si>
  <si>
    <t>(1) Fonte ISTAT: Conti economici trimestrali - 01 dicembre 2020</t>
  </si>
  <si>
    <t>Gennaio - Settembre</t>
  </si>
  <si>
    <t>Gennaio-Settembre</t>
  </si>
  <si>
    <t>Tabella 1.1-3  – Settore pubblico: conto consolidato di cassa al 30 settembre - percentuale di realizzazione rispetto al dato annuale.</t>
  </si>
  <si>
    <t>(1) Previsione del conto del Settore pubblico pubblicato nella Tabella 3.1-1 della Nota tecnico - illustrativa al disegno di legge di bilancio 2021 - 2023.</t>
  </si>
  <si>
    <t>Tabella 1.1-1  – Settore pubblico: conto consolidato di cassa al 30 settembre - valori in milioni di euro.</t>
  </si>
  <si>
    <t>Tabella 1.1-2  – Settore pubblico: conto consolidato di cassa al 30 settembre - valori in percentuale del PIL.</t>
  </si>
  <si>
    <t>Settore Statale (2)</t>
  </si>
  <si>
    <t>(2) Consolidato con i flussi finanziari della Presidenza del Consiglio dei Ministri, della Corte dei conti, del Consiglio di Stato, dei Tribunali amministrativi regionali (TAR) e delle Agenzie fiscali.</t>
  </si>
  <si>
    <t xml:space="preserve">    Imposte dirette</t>
  </si>
  <si>
    <t xml:space="preserve">    Imposte indirette</t>
  </si>
  <si>
    <t>Tabella Al 1-1  – Settore pubblico: quadro di costruzione gennaio – settembre 2018 (1/2).</t>
  </si>
  <si>
    <t>Tabella Al 1-1 – (segue) Settore pubblico: quadro di costruzione gennaio – settembre 2018 (2/2).</t>
  </si>
  <si>
    <t>Tabella Al 1-2  – Settore pubblico: quadro di costruzione gennaio –  settembre 2019 (1/2)</t>
  </si>
  <si>
    <t>Tabella Al 1-2 – (segue) Settore pubblico: quadro di costruzione gennaio – settembre 2019 (2/2)</t>
  </si>
  <si>
    <t>Tabella Al 1-3  – Settore pubblico: quadro di costruzione gennaio – settembre 2020 (1\2)</t>
  </si>
  <si>
    <t>Tabella Al 1-3 – (segue) Settore pubblico: quadro di costruzione gennaio – settembre 2020 (2/2)</t>
  </si>
  <si>
    <r>
      <t xml:space="preserve">Tabella 2.3-1  – Enti Previdenziali: conto consolidato di cassa al 30 settembre – </t>
    </r>
    <r>
      <rPr>
        <b/>
        <sz val="9"/>
        <rFont val="Frutiger LT 45 Light"/>
        <family val="2"/>
      </rPr>
      <t>valori</t>
    </r>
    <r>
      <rPr>
        <b/>
        <sz val="9"/>
        <color rgb="FFFF0000"/>
        <rFont val="Frutiger LT 45 Light"/>
        <family val="2"/>
      </rPr>
      <t xml:space="preserve"> </t>
    </r>
    <r>
      <rPr>
        <b/>
        <sz val="9"/>
        <color theme="1"/>
        <rFont val="Frutiger LT 45 Light"/>
        <family val="2"/>
      </rPr>
      <t xml:space="preserve">in milioni di euro.
</t>
    </r>
  </si>
  <si>
    <r>
      <t xml:space="preserve">Tabella 2.2-1  – Amministrazioni locali: conto consolidato di cassa al 30 settembre – </t>
    </r>
    <r>
      <rPr>
        <b/>
        <sz val="9"/>
        <rFont val="Frutiger LT 45 Light"/>
        <family val="2"/>
      </rPr>
      <t>valori</t>
    </r>
    <r>
      <rPr>
        <b/>
        <sz val="9"/>
        <color theme="1"/>
        <rFont val="Frutiger LT 45 Light"/>
        <family val="2"/>
      </rPr>
      <t xml:space="preserve"> in milioni di euro.</t>
    </r>
  </si>
  <si>
    <r>
      <t xml:space="preserve">Tabella 2.1-1 – Amministrazioni centrali: conto consolidato di cassa al 30 settembre – </t>
    </r>
    <r>
      <rPr>
        <b/>
        <sz val="9"/>
        <rFont val="Frutiger LT 45 Light"/>
        <family val="2"/>
      </rPr>
      <t>valori</t>
    </r>
    <r>
      <rPr>
        <b/>
        <sz val="9"/>
        <color theme="1"/>
        <rFont val="Frutiger LT 45 Light"/>
        <family val="2"/>
      </rPr>
      <t xml:space="preserve"> in milioni di euro.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</si>
</sst>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b/>
      <sz val="8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8"/>
      <color rgb="FFFFFFFF"/>
      <name val="Arial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b/>
      <sz val="8"/>
      <color rgb="FFFFFFFF"/>
      <name val="Frutiger LT 45 Light"/>
      <family val="2"/>
    </font>
    <font>
      <i/>
      <sz val="9"/>
      <color theme="1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i/>
      <sz val="8"/>
      <color theme="1"/>
      <name val="Frutiger LT 45 Light"/>
      <family val="2"/>
    </font>
    <font>
      <sz val="10"/>
      <color theme="1"/>
      <name val="Times New Roman"/>
      <family val="1"/>
    </font>
    <font>
      <b/>
      <sz val="7"/>
      <color rgb="FFFFFFFF"/>
      <name val="Frutiger LT 45 Light"/>
      <family val="2"/>
    </font>
    <font>
      <i/>
      <sz val="8"/>
      <name val="Frutiger LT 45 Light"/>
      <family val="2"/>
    </font>
    <font>
      <b/>
      <sz val="9"/>
      <color rgb="FFFF0000"/>
      <name val="Frutiger LT 45 Light"/>
      <family val="2"/>
    </font>
    <font>
      <b/>
      <sz val="9"/>
      <name val="Frutiger LT 45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CAC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DC9C9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5" fillId="6" borderId="1" xfId="0" applyFont="1" applyFill="1" applyBorder="1" applyAlignment="1">
      <alignment horizontal="justify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8" borderId="1" xfId="0" applyFont="1" applyFill="1" applyBorder="1" applyAlignment="1">
      <alignment horizontal="left" vertical="center" indent="3"/>
    </xf>
    <xf numFmtId="0" fontId="8" fillId="6" borderId="4" xfId="0" applyFont="1" applyFill="1" applyBorder="1" applyAlignment="1">
      <alignment horizontal="justify" vertical="center"/>
    </xf>
    <xf numFmtId="3" fontId="11" fillId="2" borderId="6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justify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 wrapText="1"/>
    </xf>
    <xf numFmtId="3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1" fillId="0" borderId="0" xfId="0" applyFont="1" applyAlignment="1">
      <alignment horizontal="lef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13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0" fillId="0" borderId="0" xfId="0" applyBorder="1"/>
    <xf numFmtId="0" fontId="8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/>
    </xf>
    <xf numFmtId="0" fontId="6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3" fontId="11" fillId="9" borderId="6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indent="4"/>
    </xf>
    <xf numFmtId="164" fontId="7" fillId="3" borderId="6" xfId="0" applyNumberFormat="1" applyFont="1" applyFill="1" applyBorder="1" applyAlignment="1">
      <alignment horizontal="right" vertical="center" indent="4"/>
    </xf>
    <xf numFmtId="164" fontId="11" fillId="2" borderId="6" xfId="0" applyNumberFormat="1" applyFont="1" applyFill="1" applyBorder="1" applyAlignment="1">
      <alignment horizontal="right" vertical="center" indent="4"/>
    </xf>
    <xf numFmtId="164" fontId="11" fillId="4" borderId="6" xfId="0" applyNumberFormat="1" applyFont="1" applyFill="1" applyBorder="1" applyAlignment="1">
      <alignment horizontal="right" vertical="center" indent="4"/>
    </xf>
    <xf numFmtId="164" fontId="11" fillId="5" borderId="6" xfId="0" applyNumberFormat="1" applyFont="1" applyFill="1" applyBorder="1" applyAlignment="1">
      <alignment horizontal="right" vertical="center" indent="4"/>
    </xf>
    <xf numFmtId="164" fontId="11" fillId="9" borderId="6" xfId="0" applyNumberFormat="1" applyFont="1" applyFill="1" applyBorder="1" applyAlignment="1">
      <alignment horizontal="right" vertical="center" indent="4"/>
    </xf>
    <xf numFmtId="164" fontId="10" fillId="5" borderId="6" xfId="0" applyNumberFormat="1" applyFont="1" applyFill="1" applyBorder="1" applyAlignment="1">
      <alignment horizontal="right" vertical="center" indent="4"/>
    </xf>
    <xf numFmtId="3" fontId="11" fillId="9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11" fillId="5" borderId="6" xfId="0" applyNumberFormat="1" applyFont="1" applyFill="1" applyBorder="1" applyAlignment="1">
      <alignment horizontal="right" vertical="center"/>
    </xf>
    <xf numFmtId="164" fontId="11" fillId="9" borderId="6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0" fillId="0" borderId="0" xfId="0" applyNumberFormat="1" applyFont="1"/>
    <xf numFmtId="0" fontId="8" fillId="6" borderId="3" xfId="0" applyFont="1" applyFill="1" applyBorder="1" applyAlignment="1">
      <alignment horizontal="justify" vertical="center"/>
    </xf>
    <xf numFmtId="0" fontId="10" fillId="0" borderId="0" xfId="0" applyFont="1" applyBorder="1"/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0" fillId="0" borderId="0" xfId="0" applyNumberFormat="1"/>
    <xf numFmtId="165" fontId="3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9" borderId="1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165" fontId="7" fillId="3" borderId="6" xfId="0" applyNumberFormat="1" applyFont="1" applyFill="1" applyBorder="1" applyAlignment="1">
      <alignment horizontal="right" vertical="center"/>
    </xf>
    <xf numFmtId="165" fontId="11" fillId="2" borderId="6" xfId="0" applyNumberFormat="1" applyFont="1" applyFill="1" applyBorder="1" applyAlignment="1">
      <alignment horizontal="right" vertical="center"/>
    </xf>
    <xf numFmtId="165" fontId="11" fillId="4" borderId="6" xfId="0" applyNumberFormat="1" applyFont="1" applyFill="1" applyBorder="1" applyAlignment="1">
      <alignment horizontal="right" vertical="center"/>
    </xf>
    <xf numFmtId="165" fontId="11" fillId="5" borderId="6" xfId="0" applyNumberFormat="1" applyFont="1" applyFill="1" applyBorder="1" applyAlignment="1">
      <alignment horizontal="right" vertical="center"/>
    </xf>
    <xf numFmtId="165" fontId="11" fillId="9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11" fillId="4" borderId="6" xfId="0" applyNumberFormat="1" applyFont="1" applyFill="1" applyBorder="1" applyAlignment="1">
      <alignment horizontal="right" vertical="center" wrapText="1"/>
    </xf>
    <xf numFmtId="164" fontId="11" fillId="5" borderId="6" xfId="0" applyNumberFormat="1" applyFont="1" applyFill="1" applyBorder="1" applyAlignment="1">
      <alignment horizontal="right" vertical="center" wrapText="1"/>
    </xf>
    <xf numFmtId="164" fontId="11" fillId="9" borderId="6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wrapText="1"/>
    </xf>
    <xf numFmtId="0" fontId="8" fillId="6" borderId="6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/>
    <xf numFmtId="3" fontId="11" fillId="0" borderId="6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/>
    </xf>
    <xf numFmtId="3" fontId="10" fillId="0" borderId="0" xfId="0" applyNumberFormat="1" applyFont="1"/>
    <xf numFmtId="0" fontId="3" fillId="0" borderId="1" xfId="0" applyFont="1" applyFill="1" applyBorder="1" applyAlignment="1">
      <alignment horizontal="left" vertical="center" indent="3"/>
    </xf>
    <xf numFmtId="3" fontId="11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" fontId="10" fillId="0" borderId="0" xfId="0" applyNumberFormat="1" applyFont="1" applyBorder="1"/>
    <xf numFmtId="165" fontId="11" fillId="2" borderId="6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1" fillId="9" borderId="6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6" borderId="4" xfId="0" applyFont="1" applyFill="1" applyBorder="1" applyAlignment="1">
      <alignment horizontal="justify" vertical="center"/>
    </xf>
    <xf numFmtId="0" fontId="8" fillId="6" borderId="7" xfId="0" applyFont="1" applyFill="1" applyBorder="1" applyAlignment="1">
      <alignment horizontal="justify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">
    <cellStyle name="Migliaia [0] 2" xfId="1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I45"/>
  <sheetViews>
    <sheetView showGridLines="0" tabSelected="1" zoomScale="130" zoomScaleNormal="130" workbookViewId="0">
      <selection activeCell="A2" sqref="A2"/>
    </sheetView>
  </sheetViews>
  <sheetFormatPr defaultColWidth="9.140625" defaultRowHeight="15" x14ac:dyDescent="0.25"/>
  <cols>
    <col min="1" max="1" width="9.140625" style="78" customWidth="1"/>
    <col min="2" max="2" width="28.85546875" style="79" bestFit="1" customWidth="1"/>
    <col min="3" max="5" width="9.140625" style="79"/>
    <col min="6" max="6" width="11.7109375" style="79" customWidth="1"/>
    <col min="7" max="7" width="12" style="79" customWidth="1"/>
    <col min="8" max="8" width="10.28515625" style="79" customWidth="1"/>
    <col min="9" max="9" width="11.140625" style="79" customWidth="1"/>
    <col min="10" max="16384" width="9.140625" style="79"/>
  </cols>
  <sheetData>
    <row r="2" spans="2:9" ht="30.75" customHeight="1" thickBot="1" x14ac:dyDescent="0.3">
      <c r="B2" s="129" t="s">
        <v>109</v>
      </c>
      <c r="C2" s="129"/>
      <c r="D2" s="129"/>
      <c r="E2" s="129"/>
      <c r="F2" s="129"/>
      <c r="G2" s="129"/>
      <c r="H2" s="129"/>
      <c r="I2" s="129"/>
    </row>
    <row r="3" spans="2:9" ht="15.75" customHeight="1" thickBot="1" x14ac:dyDescent="0.3">
      <c r="B3" s="80"/>
      <c r="C3" s="130" t="s">
        <v>105</v>
      </c>
      <c r="D3" s="131"/>
      <c r="E3" s="132"/>
      <c r="F3" s="130" t="s">
        <v>22</v>
      </c>
      <c r="G3" s="132"/>
      <c r="H3" s="133" t="s">
        <v>23</v>
      </c>
      <c r="I3" s="134"/>
    </row>
    <row r="4" spans="2:9" ht="15.75" thickBot="1" x14ac:dyDescent="0.3">
      <c r="B4" s="81"/>
      <c r="C4" s="74">
        <v>2018</v>
      </c>
      <c r="D4" s="74">
        <v>2019</v>
      </c>
      <c r="E4" s="74">
        <v>2020</v>
      </c>
      <c r="F4" s="74" t="s">
        <v>80</v>
      </c>
      <c r="G4" s="74" t="s">
        <v>96</v>
      </c>
      <c r="H4" s="75" t="s">
        <v>81</v>
      </c>
      <c r="I4" s="75" t="s">
        <v>97</v>
      </c>
    </row>
    <row r="5" spans="2:9" ht="15.75" thickBot="1" x14ac:dyDescent="0.3">
      <c r="B5" s="12" t="s">
        <v>0</v>
      </c>
      <c r="C5" s="85">
        <v>569060.85397247912</v>
      </c>
      <c r="D5" s="85">
        <v>572751.27486260608</v>
      </c>
      <c r="E5" s="85">
        <v>539288.17819949787</v>
      </c>
      <c r="F5" s="85">
        <v>3690.4208901269594</v>
      </c>
      <c r="G5" s="85">
        <v>-33463.096663108212</v>
      </c>
      <c r="H5" s="95">
        <v>0.64851076371972738</v>
      </c>
      <c r="I5" s="95">
        <v>-5.8425180583204224</v>
      </c>
    </row>
    <row r="6" spans="2:9" ht="15.75" thickBot="1" x14ac:dyDescent="0.3">
      <c r="B6" s="22" t="s">
        <v>1</v>
      </c>
      <c r="C6" s="86">
        <v>342058.79470442981</v>
      </c>
      <c r="D6" s="86">
        <v>338983.4007884998</v>
      </c>
      <c r="E6" s="86">
        <v>316698.1056399098</v>
      </c>
      <c r="F6" s="86">
        <v>-3075.3939159300062</v>
      </c>
      <c r="G6" s="86">
        <v>-22285.295148589998</v>
      </c>
      <c r="H6" s="96">
        <v>-0.8990834217805741</v>
      </c>
      <c r="I6" s="96">
        <v>-6.5741552821621241</v>
      </c>
    </row>
    <row r="7" spans="2:9" ht="15.75" thickBot="1" x14ac:dyDescent="0.3">
      <c r="B7" s="22" t="s">
        <v>2</v>
      </c>
      <c r="C7" s="86">
        <v>170723.5</v>
      </c>
      <c r="D7" s="86">
        <v>173242</v>
      </c>
      <c r="E7" s="86">
        <v>161410</v>
      </c>
      <c r="F7" s="86">
        <v>2518.5</v>
      </c>
      <c r="G7" s="86">
        <v>-11832</v>
      </c>
      <c r="H7" s="96">
        <v>1.4751923431747969</v>
      </c>
      <c r="I7" s="96">
        <v>-6.8297526004086819</v>
      </c>
    </row>
    <row r="8" spans="2:9" ht="15.75" thickBot="1" x14ac:dyDescent="0.3">
      <c r="B8" s="22" t="s">
        <v>3</v>
      </c>
      <c r="C8" s="86">
        <v>19904.176293830002</v>
      </c>
      <c r="D8" s="86">
        <v>20790.278927319996</v>
      </c>
      <c r="E8" s="86">
        <v>22213.398906077498</v>
      </c>
      <c r="F8" s="86">
        <v>886.10263348999433</v>
      </c>
      <c r="G8" s="86">
        <v>1423.1199787575024</v>
      </c>
      <c r="H8" s="96">
        <v>4.4518427711307567</v>
      </c>
      <c r="I8" s="96">
        <v>6.8451221060214635</v>
      </c>
    </row>
    <row r="9" spans="2:9" ht="15.75" thickBot="1" x14ac:dyDescent="0.3">
      <c r="B9" s="22" t="s">
        <v>24</v>
      </c>
      <c r="C9" s="86">
        <v>4795.8263971799997</v>
      </c>
      <c r="D9" s="86">
        <v>3924.0729048799999</v>
      </c>
      <c r="E9" s="86">
        <v>4536.4095854200004</v>
      </c>
      <c r="F9" s="86">
        <v>-871.75349229999983</v>
      </c>
      <c r="G9" s="86">
        <v>612.33668054000054</v>
      </c>
      <c r="H9" s="96">
        <v>-18.177336294170303</v>
      </c>
      <c r="I9" s="96">
        <v>15.604620387620599</v>
      </c>
    </row>
    <row r="10" spans="2:9" ht="15.75" thickBot="1" x14ac:dyDescent="0.3">
      <c r="B10" s="22" t="s">
        <v>25</v>
      </c>
      <c r="C10" s="86">
        <v>8291.9665749000014</v>
      </c>
      <c r="D10" s="86">
        <v>8323.76027608</v>
      </c>
      <c r="E10" s="86">
        <v>8794.6454883375009</v>
      </c>
      <c r="F10" s="86">
        <v>31.793701179998607</v>
      </c>
      <c r="G10" s="86">
        <v>470.88521225750083</v>
      </c>
      <c r="H10" s="96">
        <v>0.38342775375190286</v>
      </c>
      <c r="I10" s="96">
        <v>5.6571212605760053</v>
      </c>
    </row>
    <row r="11" spans="2:9" ht="15.75" thickBot="1" x14ac:dyDescent="0.3">
      <c r="B11" s="22" t="s">
        <v>26</v>
      </c>
      <c r="C11" s="86">
        <v>6816.3833217499996</v>
      </c>
      <c r="D11" s="86">
        <v>8542.4457463599992</v>
      </c>
      <c r="E11" s="86">
        <v>8882.3438323200007</v>
      </c>
      <c r="F11" s="86">
        <v>1726.0624246099997</v>
      </c>
      <c r="G11" s="86">
        <v>339.89808596000148</v>
      </c>
      <c r="H11" s="96">
        <v>25.322261720558004</v>
      </c>
      <c r="I11" s="96">
        <v>3.9789317491988072</v>
      </c>
    </row>
    <row r="12" spans="2:9" ht="15.75" thickBot="1" x14ac:dyDescent="0.3">
      <c r="B12" s="22" t="s">
        <v>4</v>
      </c>
      <c r="C12" s="86">
        <v>36374.382974219305</v>
      </c>
      <c r="D12" s="86">
        <v>39735.595146786276</v>
      </c>
      <c r="E12" s="86">
        <v>38966.673653510545</v>
      </c>
      <c r="F12" s="86">
        <v>3361.2121725669713</v>
      </c>
      <c r="G12" s="86">
        <v>-768.92149327573134</v>
      </c>
      <c r="H12" s="96">
        <v>9.2406025827277034</v>
      </c>
      <c r="I12" s="96">
        <v>-1.935094945565254</v>
      </c>
    </row>
    <row r="13" spans="2:9" ht="15.75" thickBot="1" x14ac:dyDescent="0.3">
      <c r="B13" s="12" t="s">
        <v>5</v>
      </c>
      <c r="C13" s="85">
        <v>5448.3674068199998</v>
      </c>
      <c r="D13" s="85">
        <v>5801.1994510999994</v>
      </c>
      <c r="E13" s="85">
        <v>4271.8329252799995</v>
      </c>
      <c r="F13" s="85">
        <v>352.83204427999954</v>
      </c>
      <c r="G13" s="85">
        <v>-1529.3665258199999</v>
      </c>
      <c r="H13" s="95">
        <v>6.4759223806812685</v>
      </c>
      <c r="I13" s="95">
        <v>-26.36293647049159</v>
      </c>
    </row>
    <row r="14" spans="2:9" ht="15.75" thickBot="1" x14ac:dyDescent="0.3">
      <c r="B14" s="24" t="s">
        <v>3</v>
      </c>
      <c r="C14" s="87">
        <v>1951.8282334799999</v>
      </c>
      <c r="D14" s="87">
        <v>2110.2389181499998</v>
      </c>
      <c r="E14" s="87">
        <v>2126.6240571199996</v>
      </c>
      <c r="F14" s="87">
        <v>158.41068466999991</v>
      </c>
      <c r="G14" s="87">
        <v>16.385138969999844</v>
      </c>
      <c r="H14" s="97">
        <v>8.1160156387103228</v>
      </c>
      <c r="I14" s="97">
        <v>0.77645895112030416</v>
      </c>
    </row>
    <row r="15" spans="2:9" ht="15.75" thickBot="1" x14ac:dyDescent="0.3">
      <c r="B15" s="24" t="s">
        <v>24</v>
      </c>
      <c r="C15" s="87">
        <v>136.84132858000001</v>
      </c>
      <c r="D15" s="87">
        <v>154.43270919</v>
      </c>
      <c r="E15" s="87">
        <v>157.54926824</v>
      </c>
      <c r="F15" s="87">
        <v>17.591380609999987</v>
      </c>
      <c r="G15" s="87">
        <v>3.1165590500000064</v>
      </c>
      <c r="H15" s="97">
        <v>12.855312640227496</v>
      </c>
      <c r="I15" s="97">
        <v>2.0180692719478799</v>
      </c>
    </row>
    <row r="16" spans="2:9" ht="15.75" thickBot="1" x14ac:dyDescent="0.3">
      <c r="B16" s="24" t="s">
        <v>25</v>
      </c>
      <c r="C16" s="87">
        <v>1631.7670906999999</v>
      </c>
      <c r="D16" s="87">
        <v>1722.3490024299999</v>
      </c>
      <c r="E16" s="87">
        <v>1544.3792764699999</v>
      </c>
      <c r="F16" s="87">
        <v>90.581911730000002</v>
      </c>
      <c r="G16" s="87">
        <v>-177.96972596000001</v>
      </c>
      <c r="H16" s="97">
        <v>5.5511544659931644</v>
      </c>
      <c r="I16" s="97">
        <v>-10.332965369324626</v>
      </c>
    </row>
    <row r="17" spans="2:9" ht="15.75" thickBot="1" x14ac:dyDescent="0.3">
      <c r="B17" s="24" t="s">
        <v>26</v>
      </c>
      <c r="C17" s="87">
        <v>183.2198142</v>
      </c>
      <c r="D17" s="87">
        <v>233.45720653000001</v>
      </c>
      <c r="E17" s="87">
        <v>424.69551240999999</v>
      </c>
      <c r="F17" s="87">
        <v>50.237392330000006</v>
      </c>
      <c r="G17" s="87">
        <v>191.23830587999998</v>
      </c>
      <c r="H17" s="97">
        <v>27.419191832146296</v>
      </c>
      <c r="I17" s="97">
        <v>81.915786075948461</v>
      </c>
    </row>
    <row r="18" spans="2:9" ht="15.75" thickBot="1" x14ac:dyDescent="0.3">
      <c r="B18" s="24" t="s">
        <v>6</v>
      </c>
      <c r="C18" s="87">
        <v>3496.5391733400002</v>
      </c>
      <c r="D18" s="87">
        <v>3690.96053295</v>
      </c>
      <c r="E18" s="87">
        <v>2145.2088681599998</v>
      </c>
      <c r="F18" s="87">
        <v>194.42135960999985</v>
      </c>
      <c r="G18" s="87">
        <v>-1545.7516647900002</v>
      </c>
      <c r="H18" s="97">
        <v>5.5603941489459316</v>
      </c>
      <c r="I18" s="97">
        <v>-41.879387519610191</v>
      </c>
    </row>
    <row r="19" spans="2:9" ht="15.75" thickBot="1" x14ac:dyDescent="0.3">
      <c r="B19" s="12" t="s">
        <v>7</v>
      </c>
      <c r="C19" s="85">
        <v>3861.1447819350997</v>
      </c>
      <c r="D19" s="85">
        <v>1571.0401440599999</v>
      </c>
      <c r="E19" s="85">
        <v>2239.7458042754479</v>
      </c>
      <c r="F19" s="85">
        <v>-2290.1046378750998</v>
      </c>
      <c r="G19" s="85">
        <v>668.70566021544801</v>
      </c>
      <c r="H19" s="95">
        <v>-59.311545337270729</v>
      </c>
      <c r="I19" s="95">
        <v>42.564517701459152</v>
      </c>
    </row>
    <row r="20" spans="2:9" ht="15.75" thickBot="1" x14ac:dyDescent="0.3">
      <c r="B20" s="25" t="s">
        <v>8</v>
      </c>
      <c r="C20" s="88">
        <v>578370.36616123421</v>
      </c>
      <c r="D20" s="88">
        <v>580123.51445776608</v>
      </c>
      <c r="E20" s="88">
        <v>545799.75692905334</v>
      </c>
      <c r="F20" s="88">
        <v>1753.1482965318719</v>
      </c>
      <c r="G20" s="88">
        <v>-34323.75752871274</v>
      </c>
      <c r="H20" s="98">
        <v>0.30311862417293867</v>
      </c>
      <c r="I20" s="98">
        <v>-5.916629247617152</v>
      </c>
    </row>
    <row r="21" spans="2:9" ht="15.75" thickBot="1" x14ac:dyDescent="0.3">
      <c r="B21" s="12" t="s">
        <v>9</v>
      </c>
      <c r="C21" s="85">
        <v>585288.93395001953</v>
      </c>
      <c r="D21" s="85">
        <v>593389.08362795704</v>
      </c>
      <c r="E21" s="85">
        <v>628024.64455468103</v>
      </c>
      <c r="F21" s="85">
        <v>8100.1496779375011</v>
      </c>
      <c r="G21" s="85">
        <v>34635.560926723992</v>
      </c>
      <c r="H21" s="95">
        <v>1.3839574282177125</v>
      </c>
      <c r="I21" s="95">
        <v>5.8369056462858282</v>
      </c>
    </row>
    <row r="22" spans="2:9" ht="15.75" thickBot="1" x14ac:dyDescent="0.3">
      <c r="B22" s="24" t="s">
        <v>10</v>
      </c>
      <c r="C22" s="87">
        <v>118572.68067221568</v>
      </c>
      <c r="D22" s="87">
        <v>116589.28330557933</v>
      </c>
      <c r="E22" s="87">
        <v>118172.76301960257</v>
      </c>
      <c r="F22" s="87">
        <v>-1983.3973666363454</v>
      </c>
      <c r="G22" s="87">
        <v>1583.4797140232404</v>
      </c>
      <c r="H22" s="97">
        <v>-1.6727271032349194</v>
      </c>
      <c r="I22" s="97">
        <v>1.3581691808439729</v>
      </c>
    </row>
    <row r="23" spans="2:9" ht="15.75" thickBot="1" x14ac:dyDescent="0.3">
      <c r="B23" s="22" t="s">
        <v>11</v>
      </c>
      <c r="C23" s="86">
        <v>101734.41197211764</v>
      </c>
      <c r="D23" s="86">
        <v>103430.5536090893</v>
      </c>
      <c r="E23" s="86">
        <v>103939.7933925445</v>
      </c>
      <c r="F23" s="86">
        <v>1696.1416369716608</v>
      </c>
      <c r="G23" s="86">
        <v>509.23978345519572</v>
      </c>
      <c r="H23" s="96">
        <v>1.6672250854868196</v>
      </c>
      <c r="I23" s="96">
        <v>0.49234947091150616</v>
      </c>
    </row>
    <row r="24" spans="2:9" ht="15.75" thickBot="1" x14ac:dyDescent="0.3">
      <c r="B24" s="24" t="s">
        <v>21</v>
      </c>
      <c r="C24" s="87">
        <v>282864.89433275402</v>
      </c>
      <c r="D24" s="87">
        <v>290635.47889430844</v>
      </c>
      <c r="E24" s="87">
        <v>324903.75505134789</v>
      </c>
      <c r="F24" s="87">
        <v>7770.584561554424</v>
      </c>
      <c r="G24" s="87">
        <v>34268.27615703945</v>
      </c>
      <c r="H24" s="97">
        <v>2.7471010780197247</v>
      </c>
      <c r="I24" s="97">
        <v>11.790809672449299</v>
      </c>
    </row>
    <row r="25" spans="2:9" ht="15.75" thickBot="1" x14ac:dyDescent="0.3">
      <c r="B25" s="24" t="s">
        <v>28</v>
      </c>
      <c r="C25" s="87">
        <v>249695.28520079001</v>
      </c>
      <c r="D25" s="87">
        <v>255503.55295823867</v>
      </c>
      <c r="E25" s="87">
        <v>284544.26206092164</v>
      </c>
      <c r="F25" s="87">
        <v>5808.2677574486588</v>
      </c>
      <c r="G25" s="87">
        <v>29040.709102682973</v>
      </c>
      <c r="H25" s="97">
        <v>2.3261423429673584</v>
      </c>
      <c r="I25" s="97">
        <v>11.366068599222018</v>
      </c>
    </row>
    <row r="26" spans="2:9" ht="15.75" thickBot="1" x14ac:dyDescent="0.3">
      <c r="B26" s="24" t="s">
        <v>29</v>
      </c>
      <c r="C26" s="87">
        <v>18408.599131963998</v>
      </c>
      <c r="D26" s="87">
        <v>17392.475808681273</v>
      </c>
      <c r="E26" s="87">
        <v>23971.434774636247</v>
      </c>
      <c r="F26" s="87">
        <v>-1016.1233232827253</v>
      </c>
      <c r="G26" s="87">
        <v>6578.9589659549747</v>
      </c>
      <c r="H26" s="97">
        <v>-5.5198297056638523</v>
      </c>
      <c r="I26" s="97">
        <v>37.826466101342248</v>
      </c>
    </row>
    <row r="27" spans="2:9" ht="15.75" thickBot="1" x14ac:dyDescent="0.3">
      <c r="B27" s="24" t="s">
        <v>30</v>
      </c>
      <c r="C27" s="87">
        <v>14761.01</v>
      </c>
      <c r="D27" s="87">
        <v>17739.450127388536</v>
      </c>
      <c r="E27" s="87">
        <v>16388.058215789999</v>
      </c>
      <c r="F27" s="87">
        <v>2978.440127388536</v>
      </c>
      <c r="G27" s="87">
        <v>-1351.3919115985373</v>
      </c>
      <c r="H27" s="97">
        <v>20.17775292739816</v>
      </c>
      <c r="I27" s="97">
        <v>-7.6180033873320383</v>
      </c>
    </row>
    <row r="28" spans="2:9" ht="15.75" thickBot="1" x14ac:dyDescent="0.3">
      <c r="B28" s="24" t="s">
        <v>12</v>
      </c>
      <c r="C28" s="87">
        <v>56052.7935914919</v>
      </c>
      <c r="D28" s="87">
        <v>57230.446779290003</v>
      </c>
      <c r="E28" s="87">
        <v>52769.814322799997</v>
      </c>
      <c r="F28" s="87">
        <v>1177.6531877981033</v>
      </c>
      <c r="G28" s="87">
        <v>-4460.632456490006</v>
      </c>
      <c r="H28" s="97">
        <v>2.1009714455638715</v>
      </c>
      <c r="I28" s="97">
        <v>-7.7941597655047019</v>
      </c>
    </row>
    <row r="29" spans="2:9" ht="15.75" thickBot="1" x14ac:dyDescent="0.3">
      <c r="B29" s="24" t="s">
        <v>13</v>
      </c>
      <c r="C29" s="87">
        <v>26064.15338144033</v>
      </c>
      <c r="D29" s="87">
        <v>25503.321039689927</v>
      </c>
      <c r="E29" s="87">
        <v>28238.518768385959</v>
      </c>
      <c r="F29" s="87">
        <v>-560.83234175040343</v>
      </c>
      <c r="G29" s="87">
        <v>2735.1977286960318</v>
      </c>
      <c r="H29" s="97">
        <v>-2.1517381882419357</v>
      </c>
      <c r="I29" s="97">
        <v>10.724868829590235</v>
      </c>
    </row>
    <row r="30" spans="2:9" ht="15.75" thickBot="1" x14ac:dyDescent="0.3">
      <c r="B30" s="12" t="s">
        <v>14</v>
      </c>
      <c r="C30" s="85">
        <v>25687.118471012742</v>
      </c>
      <c r="D30" s="85">
        <v>27833.89623814591</v>
      </c>
      <c r="E30" s="85">
        <v>33419.87826430174</v>
      </c>
      <c r="F30" s="85">
        <v>2146.7777671331678</v>
      </c>
      <c r="G30" s="85">
        <v>5585.9820261558307</v>
      </c>
      <c r="H30" s="95">
        <v>8.3574098416517586</v>
      </c>
      <c r="I30" s="95">
        <v>20.068990623383627</v>
      </c>
    </row>
    <row r="31" spans="2:9" ht="15.75" thickBot="1" x14ac:dyDescent="0.3">
      <c r="B31" s="24" t="s">
        <v>15</v>
      </c>
      <c r="C31" s="87">
        <v>13649.701521862844</v>
      </c>
      <c r="D31" s="87">
        <v>15155.655401525306</v>
      </c>
      <c r="E31" s="87">
        <v>19996.233351713214</v>
      </c>
      <c r="F31" s="87">
        <v>1505.953879662462</v>
      </c>
      <c r="G31" s="87">
        <v>4840.5779501879078</v>
      </c>
      <c r="H31" s="97">
        <v>11.032870405630206</v>
      </c>
      <c r="I31" s="97">
        <v>31.939086908117076</v>
      </c>
    </row>
    <row r="32" spans="2:9" ht="15.75" thickBot="1" x14ac:dyDescent="0.3">
      <c r="B32" s="24" t="s">
        <v>21</v>
      </c>
      <c r="C32" s="87">
        <v>10825.894919709901</v>
      </c>
      <c r="D32" s="87">
        <v>11245.28129766707</v>
      </c>
      <c r="E32" s="87">
        <v>11796.24487551625</v>
      </c>
      <c r="F32" s="87">
        <v>419.38637795716932</v>
      </c>
      <c r="G32" s="87">
        <v>550.96357784917927</v>
      </c>
      <c r="H32" s="97">
        <v>3.8739187944049291</v>
      </c>
      <c r="I32" s="97">
        <v>4.8995090764290694</v>
      </c>
    </row>
    <row r="33" spans="2:9" ht="15.75" thickBot="1" x14ac:dyDescent="0.3">
      <c r="B33" s="24" t="s">
        <v>28</v>
      </c>
      <c r="C33" s="87">
        <v>1208.9583208500001</v>
      </c>
      <c r="D33" s="87">
        <v>1129.0776674570702</v>
      </c>
      <c r="E33" s="87">
        <v>1256.30360885</v>
      </c>
      <c r="F33" s="87">
        <v>-79.880653392929844</v>
      </c>
      <c r="G33" s="87">
        <v>127.22594139292983</v>
      </c>
      <c r="H33" s="97">
        <v>-6.6073951446702495</v>
      </c>
      <c r="I33" s="97">
        <v>11.268130179163876</v>
      </c>
    </row>
    <row r="34" spans="2:9" ht="15.75" thickBot="1" x14ac:dyDescent="0.3">
      <c r="B34" s="24" t="s">
        <v>29</v>
      </c>
      <c r="C34" s="87">
        <v>9287.9242295199001</v>
      </c>
      <c r="D34" s="87">
        <v>9748.1832530600004</v>
      </c>
      <c r="E34" s="87">
        <v>10009.925599246249</v>
      </c>
      <c r="F34" s="87">
        <v>460.25902354010032</v>
      </c>
      <c r="G34" s="87">
        <v>261.74234618624905</v>
      </c>
      <c r="H34" s="97">
        <v>4.9554562695209654</v>
      </c>
      <c r="I34" s="97">
        <v>2.6850371950495173</v>
      </c>
    </row>
    <row r="35" spans="2:9" ht="15.75" thickBot="1" x14ac:dyDescent="0.3">
      <c r="B35" s="24" t="s">
        <v>30</v>
      </c>
      <c r="C35" s="87">
        <v>329.01236934000002</v>
      </c>
      <c r="D35" s="87">
        <v>368.02037715</v>
      </c>
      <c r="E35" s="87">
        <v>530.01566742</v>
      </c>
      <c r="F35" s="87">
        <v>39.008007809999981</v>
      </c>
      <c r="G35" s="87">
        <v>161.99529027</v>
      </c>
      <c r="H35" s="97">
        <v>11.856091577423115</v>
      </c>
      <c r="I35" s="97">
        <v>44.018021916208454</v>
      </c>
    </row>
    <row r="36" spans="2:9" ht="15.75" thickBot="1" x14ac:dyDescent="0.3">
      <c r="B36" s="24" t="s">
        <v>16</v>
      </c>
      <c r="C36" s="87">
        <v>1211.5220294400003</v>
      </c>
      <c r="D36" s="87">
        <v>1432.9595389535355</v>
      </c>
      <c r="E36" s="87">
        <v>1627.4000370722822</v>
      </c>
      <c r="F36" s="87">
        <v>221.43750951353513</v>
      </c>
      <c r="G36" s="87">
        <v>194.44049811874675</v>
      </c>
      <c r="H36" s="97">
        <v>18.277629637150696</v>
      </c>
      <c r="I36" s="97">
        <v>13.569154803962107</v>
      </c>
    </row>
    <row r="37" spans="2:9" ht="15.75" thickBot="1" x14ac:dyDescent="0.3">
      <c r="B37" s="12" t="s">
        <v>20</v>
      </c>
      <c r="C37" s="85">
        <v>12663.160318990087</v>
      </c>
      <c r="D37" s="85">
        <v>12479.747198645597</v>
      </c>
      <c r="E37" s="85">
        <v>10102.243088101251</v>
      </c>
      <c r="F37" s="85">
        <v>-183.41312034449038</v>
      </c>
      <c r="G37" s="85">
        <v>-2377.5041105443452</v>
      </c>
      <c r="H37" s="95">
        <v>-1.4483992599338507</v>
      </c>
      <c r="I37" s="95">
        <v>-19.050899611190601</v>
      </c>
    </row>
    <row r="38" spans="2:9" ht="15.75" thickBot="1" x14ac:dyDescent="0.3">
      <c r="B38" s="25" t="s">
        <v>17</v>
      </c>
      <c r="C38" s="88">
        <v>623639.21274002234</v>
      </c>
      <c r="D38" s="88">
        <v>633702.72706474853</v>
      </c>
      <c r="E38" s="88">
        <v>671546.76590708399</v>
      </c>
      <c r="F38" s="88">
        <v>10063.514324726188</v>
      </c>
      <c r="G38" s="88">
        <v>37844.03884233546</v>
      </c>
      <c r="H38" s="98">
        <v>1.6136756828537386</v>
      </c>
      <c r="I38" s="98">
        <v>5.9718914289079237</v>
      </c>
    </row>
    <row r="39" spans="2:9" ht="15.75" thickBot="1" x14ac:dyDescent="0.3">
      <c r="B39" s="16" t="s">
        <v>18</v>
      </c>
      <c r="C39" s="89">
        <v>-16228.079977540416</v>
      </c>
      <c r="D39" s="89">
        <v>-20637.808765350957</v>
      </c>
      <c r="E39" s="89">
        <v>-88736.466355183162</v>
      </c>
      <c r="F39" s="89">
        <v>-4409.7287878105417</v>
      </c>
      <c r="G39" s="89">
        <v>-68098.657589832204</v>
      </c>
      <c r="H39" s="99"/>
      <c r="I39" s="99"/>
    </row>
    <row r="40" spans="2:9" ht="15.75" thickBot="1" x14ac:dyDescent="0.3">
      <c r="B40" s="16" t="s">
        <v>19</v>
      </c>
      <c r="C40" s="89">
        <v>10783.947012703771</v>
      </c>
      <c r="D40" s="89">
        <v>3651.2341723075588</v>
      </c>
      <c r="E40" s="89">
        <v>-72977.194655230647</v>
      </c>
      <c r="F40" s="89">
        <v>-7132.7128403962124</v>
      </c>
      <c r="G40" s="89">
        <v>-76628.428827538213</v>
      </c>
      <c r="H40" s="99"/>
      <c r="I40" s="99"/>
    </row>
    <row r="41" spans="2:9" ht="15.75" thickBot="1" x14ac:dyDescent="0.3">
      <c r="B41" s="54" t="s">
        <v>79</v>
      </c>
      <c r="C41" s="90">
        <v>-45268.846578788129</v>
      </c>
      <c r="D41" s="90">
        <v>-53579.212606982444</v>
      </c>
      <c r="E41" s="90">
        <v>-125747.00897803064</v>
      </c>
      <c r="F41" s="90">
        <v>-8310.3660281943157</v>
      </c>
      <c r="G41" s="90">
        <v>-72167.7963710482</v>
      </c>
      <c r="H41" s="100"/>
      <c r="I41" s="100"/>
    </row>
    <row r="44" spans="2:9" x14ac:dyDescent="0.25">
      <c r="C44" s="119"/>
      <c r="D44" s="119"/>
      <c r="E44" s="119"/>
    </row>
    <row r="45" spans="2:9" x14ac:dyDescent="0.25">
      <c r="C45" s="119"/>
      <c r="D45" s="119"/>
      <c r="E45" s="119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2:K75"/>
  <sheetViews>
    <sheetView topLeftCell="A19" zoomScale="145" zoomScaleNormal="145" workbookViewId="0">
      <selection activeCell="B41" sqref="B41"/>
    </sheetView>
  </sheetViews>
  <sheetFormatPr defaultRowHeight="15" x14ac:dyDescent="0.25"/>
  <cols>
    <col min="1" max="1" width="3.42578125" style="41" customWidth="1"/>
    <col min="2" max="2" width="26.140625" style="41" customWidth="1"/>
    <col min="3" max="10" width="12.42578125" style="41" customWidth="1"/>
    <col min="11" max="11" width="11.5703125" style="41" customWidth="1"/>
  </cols>
  <sheetData>
    <row r="2" spans="2:11" ht="15.75" thickBot="1" x14ac:dyDescent="0.3">
      <c r="B2" s="42" t="s">
        <v>117</v>
      </c>
    </row>
    <row r="3" spans="2:11" ht="41.25" customHeight="1" thickBot="1" x14ac:dyDescent="0.3">
      <c r="B3" s="6"/>
      <c r="C3" s="128" t="s">
        <v>111</v>
      </c>
      <c r="D3" s="5" t="s">
        <v>32</v>
      </c>
      <c r="E3" s="5" t="s">
        <v>33</v>
      </c>
      <c r="F3" s="5" t="s">
        <v>34</v>
      </c>
      <c r="G3" s="65" t="s">
        <v>93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39">
        <v>299614</v>
      </c>
      <c r="D4" s="40">
        <v>252047</v>
      </c>
      <c r="E4" s="40">
        <v>115842</v>
      </c>
      <c r="F4" s="40">
        <v>88811</v>
      </c>
      <c r="G4" s="40">
        <v>47451</v>
      </c>
      <c r="H4" s="40">
        <v>40234.296982076077</v>
      </c>
      <c r="I4" s="40">
        <v>10303.793181869678</v>
      </c>
      <c r="J4" s="40">
        <v>-281551.81530133972</v>
      </c>
      <c r="K4" s="40">
        <v>572751.27486260619</v>
      </c>
    </row>
    <row r="5" spans="2:11" ht="15.75" thickBot="1" x14ac:dyDescent="0.3">
      <c r="B5" s="9" t="s">
        <v>1</v>
      </c>
      <c r="C5" s="35">
        <v>261134</v>
      </c>
      <c r="D5" s="36">
        <v>0</v>
      </c>
      <c r="E5" s="36">
        <v>43089</v>
      </c>
      <c r="F5" s="36">
        <v>0</v>
      </c>
      <c r="G5" s="36">
        <v>25242</v>
      </c>
      <c r="H5" s="36">
        <v>9643.4007884997991</v>
      </c>
      <c r="I5" s="36">
        <v>0</v>
      </c>
      <c r="J5" s="36">
        <v>-125</v>
      </c>
      <c r="K5" s="36">
        <v>338983.4007884998</v>
      </c>
    </row>
    <row r="6" spans="2:11" x14ac:dyDescent="0.25">
      <c r="B6" s="8" t="s">
        <v>113</v>
      </c>
      <c r="C6" s="33">
        <v>142386</v>
      </c>
      <c r="D6" s="34">
        <v>0</v>
      </c>
      <c r="E6" s="34">
        <v>18026</v>
      </c>
      <c r="F6" s="34">
        <v>0</v>
      </c>
      <c r="G6" s="34">
        <v>3931.54</v>
      </c>
      <c r="H6" s="34">
        <v>148.68523735989999</v>
      </c>
      <c r="I6" s="34">
        <v>0</v>
      </c>
      <c r="J6" s="34">
        <v>0</v>
      </c>
      <c r="K6" s="34">
        <v>164492.2252373599</v>
      </c>
    </row>
    <row r="7" spans="2:11" x14ac:dyDescent="0.25">
      <c r="B7" s="8" t="s">
        <v>114</v>
      </c>
      <c r="C7" s="33">
        <v>118748</v>
      </c>
      <c r="D7" s="34">
        <v>0</v>
      </c>
      <c r="E7" s="34">
        <v>25063</v>
      </c>
      <c r="F7" s="34">
        <v>0</v>
      </c>
      <c r="G7" s="34">
        <v>21310.46</v>
      </c>
      <c r="H7" s="34">
        <v>9494.7155511398996</v>
      </c>
      <c r="I7" s="34">
        <v>0</v>
      </c>
      <c r="J7" s="34">
        <v>-125</v>
      </c>
      <c r="K7" s="34">
        <v>174491.1755511399</v>
      </c>
    </row>
    <row r="8" spans="2:11" x14ac:dyDescent="0.25">
      <c r="B8" s="8" t="s">
        <v>39</v>
      </c>
      <c r="C8" s="33">
        <v>3491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3491</v>
      </c>
    </row>
    <row r="9" spans="2:11" x14ac:dyDescent="0.25">
      <c r="B9" s="8" t="s">
        <v>2</v>
      </c>
      <c r="C9" s="33">
        <v>0</v>
      </c>
      <c r="D9" s="34">
        <v>173242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173242</v>
      </c>
    </row>
    <row r="10" spans="2:11" x14ac:dyDescent="0.25">
      <c r="B10" s="8" t="s">
        <v>40</v>
      </c>
      <c r="C10" s="33">
        <v>2389</v>
      </c>
      <c r="D10" s="34">
        <v>135</v>
      </c>
      <c r="E10" s="34">
        <v>158</v>
      </c>
      <c r="F10" s="34">
        <v>2881</v>
      </c>
      <c r="G10" s="34">
        <v>4600</v>
      </c>
      <c r="H10" s="34">
        <v>5483.451079097501</v>
      </c>
      <c r="I10" s="34">
        <v>0</v>
      </c>
      <c r="J10" s="34">
        <v>0</v>
      </c>
      <c r="K10" s="34">
        <v>15646.4510790975</v>
      </c>
    </row>
    <row r="11" spans="2:11" ht="15.75" thickBot="1" x14ac:dyDescent="0.3">
      <c r="B11" s="4" t="s">
        <v>41</v>
      </c>
      <c r="C11" s="2">
        <v>10098</v>
      </c>
      <c r="D11" s="3">
        <v>1506</v>
      </c>
      <c r="E11" s="3">
        <v>821</v>
      </c>
      <c r="F11" s="3">
        <v>140</v>
      </c>
      <c r="G11" s="3">
        <v>2456</v>
      </c>
      <c r="H11" s="3">
        <v>303.1193623099</v>
      </c>
      <c r="I11" s="3">
        <v>0</v>
      </c>
      <c r="J11" s="3">
        <v>-691</v>
      </c>
      <c r="K11" s="3">
        <v>14633.119362309901</v>
      </c>
    </row>
    <row r="12" spans="2:11" ht="15.75" thickBot="1" x14ac:dyDescent="0.3">
      <c r="B12" s="9" t="s">
        <v>42</v>
      </c>
      <c r="C12" s="35">
        <v>21819</v>
      </c>
      <c r="D12" s="36">
        <v>76544</v>
      </c>
      <c r="E12" s="36">
        <v>70717</v>
      </c>
      <c r="F12" s="36">
        <v>84223</v>
      </c>
      <c r="G12" s="36">
        <v>14900</v>
      </c>
      <c r="H12" s="36">
        <v>23019.301046789999</v>
      </c>
      <c r="I12" s="36">
        <v>10303.793181869678</v>
      </c>
      <c r="J12" s="36">
        <v>-280735.81530133972</v>
      </c>
      <c r="K12" s="36">
        <v>20790.27892732</v>
      </c>
    </row>
    <row r="13" spans="2:11" x14ac:dyDescent="0.25">
      <c r="B13" s="14" t="s">
        <v>43</v>
      </c>
      <c r="C13" s="33">
        <v>0</v>
      </c>
      <c r="D13" s="34">
        <v>76539</v>
      </c>
      <c r="E13" s="34">
        <v>70306.085700636948</v>
      </c>
      <c r="F13" s="34">
        <v>87</v>
      </c>
      <c r="G13" s="34">
        <v>9768.8274522292995</v>
      </c>
      <c r="H13" s="34">
        <v>13188.440340109999</v>
      </c>
      <c r="I13" s="34">
        <v>1454.2470103796768</v>
      </c>
      <c r="J13" s="34">
        <v>-171343.60050335596</v>
      </c>
      <c r="K13" s="34">
        <v>0</v>
      </c>
    </row>
    <row r="14" spans="2:11" x14ac:dyDescent="0.25">
      <c r="B14" s="14" t="s">
        <v>44</v>
      </c>
      <c r="C14" s="33">
        <v>2219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18</v>
      </c>
      <c r="J14" s="34">
        <v>-2237</v>
      </c>
      <c r="K14" s="34">
        <v>0</v>
      </c>
    </row>
    <row r="15" spans="2:11" x14ac:dyDescent="0.25">
      <c r="B15" s="14" t="s">
        <v>45</v>
      </c>
      <c r="C15" s="33">
        <v>881</v>
      </c>
      <c r="D15" s="34">
        <v>0</v>
      </c>
      <c r="E15" s="34">
        <v>0</v>
      </c>
      <c r="F15" s="34">
        <v>83743</v>
      </c>
      <c r="G15" s="34">
        <v>4675</v>
      </c>
      <c r="H15" s="34">
        <v>1311.8077109899998</v>
      </c>
      <c r="I15" s="34">
        <v>2796.1922890100004</v>
      </c>
      <c r="J15" s="34">
        <v>-93407</v>
      </c>
      <c r="K15" s="34">
        <v>0</v>
      </c>
    </row>
    <row r="16" spans="2:11" x14ac:dyDescent="0.25">
      <c r="B16" s="14" t="s">
        <v>46</v>
      </c>
      <c r="C16" s="33">
        <v>0</v>
      </c>
      <c r="D16" s="34">
        <v>4</v>
      </c>
      <c r="E16" s="34">
        <v>0</v>
      </c>
      <c r="F16" s="34">
        <v>0</v>
      </c>
      <c r="G16" s="34">
        <v>137</v>
      </c>
      <c r="H16" s="34">
        <v>233.59455152000001</v>
      </c>
      <c r="I16" s="34">
        <v>1607</v>
      </c>
      <c r="J16" s="34">
        <v>-1981.5945515200001</v>
      </c>
      <c r="K16" s="34">
        <v>0</v>
      </c>
    </row>
    <row r="17" spans="2:11" x14ac:dyDescent="0.25">
      <c r="B17" s="14" t="s">
        <v>94</v>
      </c>
      <c r="C17" s="33">
        <v>3064</v>
      </c>
      <c r="D17" s="34">
        <v>0</v>
      </c>
      <c r="E17" s="34">
        <v>119</v>
      </c>
      <c r="F17" s="34">
        <v>136</v>
      </c>
      <c r="G17" s="34">
        <v>0</v>
      </c>
      <c r="H17" s="34">
        <v>188.35174323999999</v>
      </c>
      <c r="I17" s="34">
        <v>752.64825675999998</v>
      </c>
      <c r="J17" s="34">
        <v>-4260</v>
      </c>
      <c r="K17" s="34">
        <v>0</v>
      </c>
    </row>
    <row r="18" spans="2:11" x14ac:dyDescent="0.25">
      <c r="B18" s="11" t="s">
        <v>47</v>
      </c>
      <c r="C18" s="33">
        <v>172.91969523</v>
      </c>
      <c r="D18" s="34">
        <v>0</v>
      </c>
      <c r="E18" s="34">
        <v>43.918670710000001</v>
      </c>
      <c r="F18" s="34">
        <v>6.8333496699999996</v>
      </c>
      <c r="G18" s="34">
        <v>60.793007020000005</v>
      </c>
      <c r="H18" s="34">
        <v>0</v>
      </c>
      <c r="I18" s="34">
        <v>3675.7056257200006</v>
      </c>
      <c r="J18" s="34">
        <v>-3960.1703483500005</v>
      </c>
      <c r="K18" s="34">
        <v>0</v>
      </c>
    </row>
    <row r="19" spans="2:11" x14ac:dyDescent="0.25">
      <c r="B19" s="11" t="s">
        <v>48</v>
      </c>
      <c r="C19" s="33">
        <v>8.0304769999997916E-2</v>
      </c>
      <c r="D19" s="34">
        <v>0</v>
      </c>
      <c r="E19" s="34">
        <v>-4.3713469478774414E-3</v>
      </c>
      <c r="F19" s="34">
        <v>139.16665033000001</v>
      </c>
      <c r="G19" s="34">
        <v>116.37954075070047</v>
      </c>
      <c r="H19" s="34">
        <v>3290.8277736099999</v>
      </c>
      <c r="I19" s="34">
        <v>0</v>
      </c>
      <c r="J19" s="34">
        <v>-3546.4498981137526</v>
      </c>
      <c r="K19" s="34">
        <v>0</v>
      </c>
    </row>
    <row r="20" spans="2:11" x14ac:dyDescent="0.25">
      <c r="B20" s="14" t="s">
        <v>49</v>
      </c>
      <c r="C20" s="33">
        <v>3797</v>
      </c>
      <c r="D20" s="34">
        <v>0</v>
      </c>
      <c r="E20" s="34">
        <v>11</v>
      </c>
      <c r="F20" s="34">
        <v>31</v>
      </c>
      <c r="G20" s="34">
        <v>38</v>
      </c>
      <c r="H20" s="34">
        <v>47.072904880000003</v>
      </c>
      <c r="I20" s="34">
        <v>0</v>
      </c>
      <c r="J20" s="34">
        <v>0</v>
      </c>
      <c r="K20" s="34">
        <v>3924.0729048799999</v>
      </c>
    </row>
    <row r="21" spans="2:11" x14ac:dyDescent="0.25">
      <c r="B21" s="14" t="s">
        <v>50</v>
      </c>
      <c r="C21" s="33">
        <v>3297</v>
      </c>
      <c r="D21" s="34">
        <v>1</v>
      </c>
      <c r="E21" s="34">
        <v>237</v>
      </c>
      <c r="F21" s="34">
        <v>79</v>
      </c>
      <c r="G21" s="34">
        <v>100</v>
      </c>
      <c r="H21" s="34">
        <v>4609.7602760799991</v>
      </c>
      <c r="I21" s="34">
        <v>0</v>
      </c>
      <c r="J21" s="34">
        <v>0</v>
      </c>
      <c r="K21" s="34">
        <v>8323.76027608</v>
      </c>
    </row>
    <row r="22" spans="2:11" x14ac:dyDescent="0.25">
      <c r="B22" s="14" t="s">
        <v>51</v>
      </c>
      <c r="C22" s="33">
        <v>8388</v>
      </c>
      <c r="D22" s="34">
        <v>0</v>
      </c>
      <c r="E22" s="34">
        <v>0</v>
      </c>
      <c r="F22" s="34">
        <v>1</v>
      </c>
      <c r="G22" s="34">
        <v>4</v>
      </c>
      <c r="H22" s="34">
        <v>149.44574635999999</v>
      </c>
      <c r="I22" s="34">
        <v>0</v>
      </c>
      <c r="J22" s="34">
        <v>0</v>
      </c>
      <c r="K22" s="34">
        <v>8542.4457463599992</v>
      </c>
    </row>
    <row r="23" spans="2:11" ht="15.75" thickBot="1" x14ac:dyDescent="0.3">
      <c r="B23" s="4" t="s">
        <v>4</v>
      </c>
      <c r="C23" s="2">
        <v>683</v>
      </c>
      <c r="D23" s="3">
        <v>620</v>
      </c>
      <c r="E23" s="3">
        <v>1057</v>
      </c>
      <c r="F23" s="3">
        <v>1567</v>
      </c>
      <c r="G23" s="3">
        <v>253</v>
      </c>
      <c r="H23" s="3">
        <v>1785.024705378878</v>
      </c>
      <c r="I23" s="3">
        <v>0</v>
      </c>
      <c r="J23" s="3">
        <v>0</v>
      </c>
      <c r="K23" s="3">
        <v>5965.024705378878</v>
      </c>
    </row>
    <row r="24" spans="2:11" ht="15.75" thickBot="1" x14ac:dyDescent="0.3">
      <c r="B24" s="12" t="s">
        <v>5</v>
      </c>
      <c r="C24" s="30">
        <v>2742</v>
      </c>
      <c r="D24" s="21">
        <v>97</v>
      </c>
      <c r="E24" s="21">
        <v>2217</v>
      </c>
      <c r="F24" s="21">
        <v>965</v>
      </c>
      <c r="G24" s="21">
        <v>6097</v>
      </c>
      <c r="H24" s="21">
        <v>1758.7976172800002</v>
      </c>
      <c r="I24" s="21">
        <v>1675.6259437600002</v>
      </c>
      <c r="J24" s="21">
        <v>-9751.2241099399998</v>
      </c>
      <c r="K24" s="21">
        <v>5801.1994511000003</v>
      </c>
    </row>
    <row r="25" spans="2:11" ht="15.75" thickBot="1" x14ac:dyDescent="0.3">
      <c r="B25" s="9" t="s">
        <v>52</v>
      </c>
      <c r="C25" s="35">
        <v>59</v>
      </c>
      <c r="D25" s="36">
        <v>0</v>
      </c>
      <c r="E25" s="36">
        <v>2061</v>
      </c>
      <c r="F25" s="36">
        <v>949</v>
      </c>
      <c r="G25" s="36">
        <v>5439</v>
      </c>
      <c r="H25" s="36">
        <v>1677.8370843300002</v>
      </c>
      <c r="I25" s="36">
        <v>1675.6259437600002</v>
      </c>
      <c r="J25" s="36">
        <v>-9751.2241099399998</v>
      </c>
      <c r="K25" s="36">
        <v>2110.2389181500002</v>
      </c>
    </row>
    <row r="26" spans="2:11" x14ac:dyDescent="0.25">
      <c r="B26" s="10" t="s">
        <v>53</v>
      </c>
      <c r="C26" s="33">
        <v>0</v>
      </c>
      <c r="D26" s="34">
        <v>0</v>
      </c>
      <c r="E26" s="34">
        <v>1781.4230516138537</v>
      </c>
      <c r="F26" s="34">
        <v>0</v>
      </c>
      <c r="G26" s="34">
        <v>1709.6364012738854</v>
      </c>
      <c r="H26" s="34">
        <v>798.91767258000004</v>
      </c>
      <c r="I26" s="34">
        <v>118.08232741999996</v>
      </c>
      <c r="J26" s="34">
        <v>-4408.0594528877391</v>
      </c>
      <c r="K26" s="34">
        <v>0</v>
      </c>
    </row>
    <row r="27" spans="2:11" x14ac:dyDescent="0.25">
      <c r="B27" s="10" t="s">
        <v>44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0" t="s">
        <v>45</v>
      </c>
      <c r="C28" s="33">
        <v>0</v>
      </c>
      <c r="D28" s="34">
        <v>0</v>
      </c>
      <c r="E28" s="34">
        <v>0</v>
      </c>
      <c r="F28" s="34">
        <v>919</v>
      </c>
      <c r="G28" s="34">
        <v>1906</v>
      </c>
      <c r="H28" s="34">
        <v>370.85694780999995</v>
      </c>
      <c r="I28" s="34">
        <v>1457.1430521900002</v>
      </c>
      <c r="J28" s="34">
        <v>-4653</v>
      </c>
      <c r="K28" s="34">
        <v>0</v>
      </c>
    </row>
    <row r="29" spans="2:11" x14ac:dyDescent="0.25">
      <c r="B29" s="10" t="s">
        <v>46</v>
      </c>
      <c r="C29" s="33">
        <v>0</v>
      </c>
      <c r="D29" s="34">
        <v>0</v>
      </c>
      <c r="E29" s="34">
        <v>0</v>
      </c>
      <c r="F29" s="34">
        <v>0</v>
      </c>
      <c r="G29" s="34">
        <v>2</v>
      </c>
      <c r="H29" s="34">
        <v>3</v>
      </c>
      <c r="I29" s="34">
        <v>0</v>
      </c>
      <c r="J29" s="34">
        <v>-5</v>
      </c>
      <c r="K29" s="34">
        <v>0</v>
      </c>
    </row>
    <row r="30" spans="2:11" x14ac:dyDescent="0.25">
      <c r="B30" s="10" t="s">
        <v>94</v>
      </c>
      <c r="C30" s="33">
        <v>0</v>
      </c>
      <c r="D30" s="34">
        <v>0</v>
      </c>
      <c r="E30" s="34">
        <v>30</v>
      </c>
      <c r="F30" s="34">
        <v>0</v>
      </c>
      <c r="G30" s="34">
        <v>0</v>
      </c>
      <c r="H30" s="34">
        <v>23.670331000000001</v>
      </c>
      <c r="I30" s="34">
        <v>53.329668999999996</v>
      </c>
      <c r="J30" s="34">
        <v>-107</v>
      </c>
      <c r="K30" s="34">
        <v>0</v>
      </c>
    </row>
    <row r="31" spans="2:11" x14ac:dyDescent="0.25">
      <c r="B31" s="11" t="s">
        <v>47</v>
      </c>
      <c r="C31" s="33">
        <v>4.0438570799999995</v>
      </c>
      <c r="D31" s="34">
        <v>0</v>
      </c>
      <c r="E31" s="34">
        <v>15.81806782</v>
      </c>
      <c r="F31" s="34">
        <v>0</v>
      </c>
      <c r="G31" s="34">
        <v>58.864418520000001</v>
      </c>
      <c r="H31" s="34">
        <v>0</v>
      </c>
      <c r="I31" s="34">
        <v>47.070895149999998</v>
      </c>
      <c r="J31" s="34">
        <v>-125.79723857</v>
      </c>
      <c r="K31" s="34">
        <v>0</v>
      </c>
    </row>
    <row r="32" spans="2:11" x14ac:dyDescent="0.25">
      <c r="B32" s="11" t="s">
        <v>48</v>
      </c>
      <c r="C32" s="33">
        <v>54.956142919999998</v>
      </c>
      <c r="D32" s="34">
        <v>0</v>
      </c>
      <c r="E32" s="34">
        <v>121.75888056614635</v>
      </c>
      <c r="F32" s="34">
        <v>5</v>
      </c>
      <c r="G32" s="34">
        <v>107.49918020611456</v>
      </c>
      <c r="H32" s="34">
        <v>163.15321478999999</v>
      </c>
      <c r="I32" s="34">
        <v>0</v>
      </c>
      <c r="J32" s="34">
        <v>-452.36741848226092</v>
      </c>
      <c r="K32" s="34">
        <v>0</v>
      </c>
    </row>
    <row r="33" spans="2:11" x14ac:dyDescent="0.25">
      <c r="B33" s="10" t="s">
        <v>54</v>
      </c>
      <c r="C33" s="33">
        <v>0</v>
      </c>
      <c r="D33" s="34">
        <v>0</v>
      </c>
      <c r="E33" s="34">
        <v>112</v>
      </c>
      <c r="F33" s="34">
        <v>25</v>
      </c>
      <c r="G33" s="34">
        <v>1655</v>
      </c>
      <c r="H33" s="34">
        <v>318.23891815000002</v>
      </c>
      <c r="I33" s="34">
        <v>0</v>
      </c>
      <c r="J33" s="34">
        <v>0</v>
      </c>
      <c r="K33" s="34">
        <v>2110.2389181500002</v>
      </c>
    </row>
    <row r="34" spans="2:11" x14ac:dyDescent="0.25">
      <c r="B34" s="10" t="s">
        <v>55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5" t="s">
        <v>6</v>
      </c>
      <c r="C35" s="2">
        <v>2683</v>
      </c>
      <c r="D35" s="3">
        <v>97</v>
      </c>
      <c r="E35" s="3">
        <v>156</v>
      </c>
      <c r="F35" s="3">
        <v>16</v>
      </c>
      <c r="G35" s="3">
        <v>658</v>
      </c>
      <c r="H35" s="3">
        <v>80.960532950000015</v>
      </c>
      <c r="I35" s="3">
        <v>0</v>
      </c>
      <c r="J35" s="3">
        <v>0</v>
      </c>
      <c r="K35" s="3">
        <v>3690.96053295</v>
      </c>
    </row>
    <row r="36" spans="2:11" ht="15.75" thickBot="1" x14ac:dyDescent="0.3">
      <c r="B36" s="12" t="s">
        <v>7</v>
      </c>
      <c r="C36" s="30">
        <v>772</v>
      </c>
      <c r="D36" s="21">
        <v>705.30000000000291</v>
      </c>
      <c r="E36" s="21">
        <v>609</v>
      </c>
      <c r="F36" s="21">
        <v>57</v>
      </c>
      <c r="G36" s="21">
        <v>512</v>
      </c>
      <c r="H36" s="21">
        <v>393.67422591000002</v>
      </c>
      <c r="I36" s="21">
        <v>79.189626709999999</v>
      </c>
      <c r="J36" s="21">
        <v>-1557.1237085600028</v>
      </c>
      <c r="K36" s="21">
        <v>1571.0401440599999</v>
      </c>
    </row>
    <row r="37" spans="2:11" ht="15.75" thickBot="1" x14ac:dyDescent="0.3">
      <c r="B37" s="13" t="s">
        <v>86</v>
      </c>
      <c r="C37" s="37">
        <v>303128</v>
      </c>
      <c r="D37" s="38">
        <v>252849.3</v>
      </c>
      <c r="E37" s="38">
        <v>118668</v>
      </c>
      <c r="F37" s="38">
        <v>89833</v>
      </c>
      <c r="G37" s="38">
        <v>54060</v>
      </c>
      <c r="H37" s="38">
        <v>42386.768825266074</v>
      </c>
      <c r="I37" s="38">
        <v>12058.608752339678</v>
      </c>
      <c r="J37" s="38">
        <v>-292860.16311983974</v>
      </c>
      <c r="K37" s="38">
        <v>580123.5144577662</v>
      </c>
    </row>
    <row r="38" spans="2:11" ht="15.75" thickBot="1" x14ac:dyDescent="0.3">
      <c r="B38" s="16" t="s">
        <v>79</v>
      </c>
      <c r="C38" s="31">
        <v>-55175.070825782313</v>
      </c>
      <c r="D38" s="27">
        <v>0.26794504999998026</v>
      </c>
      <c r="E38" s="27">
        <v>411</v>
      </c>
      <c r="F38" s="27">
        <v>426</v>
      </c>
      <c r="G38" s="27">
        <v>938</v>
      </c>
      <c r="H38" s="27">
        <v>525.89027374979923</v>
      </c>
      <c r="I38" s="27">
        <v>0</v>
      </c>
      <c r="J38" s="27">
        <v>-705.30000000004657</v>
      </c>
      <c r="K38" s="27">
        <v>-53579.212606982328</v>
      </c>
    </row>
    <row r="39" spans="2:11" x14ac:dyDescent="0.25">
      <c r="B39" s="153" t="s">
        <v>102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spans="2:11" x14ac:dyDescent="0.25">
      <c r="B40" s="154" t="s">
        <v>112</v>
      </c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11" x14ac:dyDescent="0.25">
      <c r="E41" s="116"/>
    </row>
    <row r="42" spans="2:11" ht="15.75" thickBot="1" x14ac:dyDescent="0.3">
      <c r="B42" s="51" t="s">
        <v>118</v>
      </c>
      <c r="E42" s="116"/>
    </row>
    <row r="43" spans="2:11" ht="34.5" thickBot="1" x14ac:dyDescent="0.3">
      <c r="B43" s="66"/>
      <c r="C43" s="49" t="s">
        <v>31</v>
      </c>
      <c r="D43" s="49" t="s">
        <v>32</v>
      </c>
      <c r="E43" s="49" t="s">
        <v>33</v>
      </c>
      <c r="F43" s="49" t="s">
        <v>34</v>
      </c>
      <c r="G43" s="49" t="s">
        <v>93</v>
      </c>
      <c r="H43" s="49" t="s">
        <v>35</v>
      </c>
      <c r="I43" s="49" t="s">
        <v>36</v>
      </c>
      <c r="J43" s="49" t="s">
        <v>37</v>
      </c>
      <c r="K43" s="49" t="s">
        <v>38</v>
      </c>
    </row>
    <row r="44" spans="2:11" ht="15.75" thickBot="1" x14ac:dyDescent="0.3">
      <c r="B44" s="7" t="s">
        <v>9</v>
      </c>
      <c r="C44" s="39">
        <v>340178.77119146346</v>
      </c>
      <c r="D44" s="40">
        <v>245659</v>
      </c>
      <c r="E44" s="40">
        <v>109214</v>
      </c>
      <c r="F44" s="40">
        <v>88108</v>
      </c>
      <c r="G44" s="40">
        <v>44538</v>
      </c>
      <c r="H44" s="40">
        <v>36939.3345559636</v>
      </c>
      <c r="I44" s="40">
        <v>10303.793181869678</v>
      </c>
      <c r="J44" s="40">
        <v>-281551.81530133967</v>
      </c>
      <c r="K44" s="40">
        <v>593389.08362795704</v>
      </c>
    </row>
    <row r="45" spans="2:11" x14ac:dyDescent="0.25">
      <c r="B45" s="8" t="s">
        <v>56</v>
      </c>
      <c r="C45" s="33">
        <v>65442.251087415032</v>
      </c>
      <c r="D45" s="34">
        <v>1949</v>
      </c>
      <c r="E45" s="34">
        <v>4216</v>
      </c>
      <c r="F45" s="34">
        <v>26203</v>
      </c>
      <c r="G45" s="34">
        <v>10201</v>
      </c>
      <c r="H45" s="34">
        <v>8578.0322181643005</v>
      </c>
      <c r="I45" s="34">
        <v>0</v>
      </c>
      <c r="J45" s="34">
        <v>0</v>
      </c>
      <c r="K45" s="34">
        <v>116589.28330557933</v>
      </c>
    </row>
    <row r="46" spans="2:11" ht="15.75" thickBot="1" x14ac:dyDescent="0.3">
      <c r="B46" s="4" t="s">
        <v>11</v>
      </c>
      <c r="C46" s="2">
        <v>9070.8328386919984</v>
      </c>
      <c r="D46" s="3">
        <v>1569</v>
      </c>
      <c r="E46" s="3">
        <v>1583</v>
      </c>
      <c r="F46" s="3">
        <v>55694</v>
      </c>
      <c r="G46" s="3">
        <v>24233</v>
      </c>
      <c r="H46" s="3">
        <v>11280.7207703973</v>
      </c>
      <c r="I46" s="3">
        <v>0</v>
      </c>
      <c r="J46" s="3">
        <v>0</v>
      </c>
      <c r="K46" s="3">
        <v>103430.5536090893</v>
      </c>
    </row>
    <row r="47" spans="2:11" ht="15.75" thickBot="1" x14ac:dyDescent="0.3">
      <c r="B47" s="9" t="s">
        <v>42</v>
      </c>
      <c r="C47" s="35">
        <v>204521.61507473444</v>
      </c>
      <c r="D47" s="36">
        <v>241346</v>
      </c>
      <c r="E47" s="36">
        <v>101504</v>
      </c>
      <c r="F47" s="36">
        <v>2707</v>
      </c>
      <c r="G47" s="36">
        <v>6739</v>
      </c>
      <c r="H47" s="36">
        <v>11007.229222800001</v>
      </c>
      <c r="I47" s="36">
        <v>10303.793181869678</v>
      </c>
      <c r="J47" s="36">
        <v>-280735.81530133967</v>
      </c>
      <c r="K47" s="36">
        <v>297392.82217806444</v>
      </c>
    </row>
    <row r="48" spans="2:11" x14ac:dyDescent="0.25">
      <c r="B48" s="14" t="s">
        <v>57</v>
      </c>
      <c r="C48" s="33">
        <v>0</v>
      </c>
      <c r="D48" s="34">
        <v>2219</v>
      </c>
      <c r="E48" s="34">
        <v>881</v>
      </c>
      <c r="F48" s="34">
        <v>0</v>
      </c>
      <c r="G48" s="34">
        <v>3064</v>
      </c>
      <c r="H48" s="34">
        <v>172.91969523</v>
      </c>
      <c r="I48" s="34">
        <v>8.0304769999997916E-2</v>
      </c>
      <c r="J48" s="34">
        <v>-6337</v>
      </c>
      <c r="K48" s="34">
        <v>0</v>
      </c>
    </row>
    <row r="49" spans="2:11" x14ac:dyDescent="0.25">
      <c r="B49" s="14" t="s">
        <v>58</v>
      </c>
      <c r="C49" s="33">
        <v>76539</v>
      </c>
      <c r="D49" s="34">
        <v>0</v>
      </c>
      <c r="E49" s="34">
        <v>0</v>
      </c>
      <c r="F49" s="34">
        <v>4</v>
      </c>
      <c r="G49" s="34">
        <v>0</v>
      </c>
      <c r="H49" s="34">
        <v>0</v>
      </c>
      <c r="I49" s="34">
        <v>0</v>
      </c>
      <c r="J49" s="34">
        <v>-76543</v>
      </c>
      <c r="K49" s="34">
        <v>0</v>
      </c>
    </row>
    <row r="50" spans="2:11" x14ac:dyDescent="0.25">
      <c r="B50" s="14" t="s">
        <v>59</v>
      </c>
      <c r="C50" s="33">
        <v>70306.085700636948</v>
      </c>
      <c r="D50" s="34">
        <v>0</v>
      </c>
      <c r="E50" s="34">
        <v>0</v>
      </c>
      <c r="F50" s="34">
        <v>0</v>
      </c>
      <c r="G50" s="34">
        <v>119</v>
      </c>
      <c r="H50" s="34">
        <v>43.918670710000001</v>
      </c>
      <c r="I50" s="34">
        <v>-4.3713469478774414E-3</v>
      </c>
      <c r="J50" s="34">
        <v>-70469</v>
      </c>
      <c r="K50" s="34">
        <v>0</v>
      </c>
    </row>
    <row r="51" spans="2:11" x14ac:dyDescent="0.25">
      <c r="B51" s="14" t="s">
        <v>60</v>
      </c>
      <c r="C51" s="33">
        <v>87</v>
      </c>
      <c r="D51" s="34">
        <v>0</v>
      </c>
      <c r="E51" s="34">
        <v>83743</v>
      </c>
      <c r="F51" s="34">
        <v>0</v>
      </c>
      <c r="G51" s="34">
        <v>136</v>
      </c>
      <c r="H51" s="34">
        <v>6.8333496699999996</v>
      </c>
      <c r="I51" s="34">
        <v>139.16665033000001</v>
      </c>
      <c r="J51" s="34">
        <v>-84112</v>
      </c>
      <c r="K51" s="34">
        <v>0</v>
      </c>
    </row>
    <row r="52" spans="2:11" x14ac:dyDescent="0.25">
      <c r="B52" s="14" t="s">
        <v>61</v>
      </c>
      <c r="C52" s="33">
        <v>9768.8274522292995</v>
      </c>
      <c r="D52" s="34">
        <v>0</v>
      </c>
      <c r="E52" s="34">
        <v>4675</v>
      </c>
      <c r="F52" s="34">
        <v>137</v>
      </c>
      <c r="G52" s="34">
        <v>0</v>
      </c>
      <c r="H52" s="34">
        <v>60.793007020000005</v>
      </c>
      <c r="I52" s="34">
        <v>116.37954075070047</v>
      </c>
      <c r="J52" s="34">
        <v>-14758</v>
      </c>
      <c r="K52" s="34">
        <v>0</v>
      </c>
    </row>
    <row r="53" spans="2:11" x14ac:dyDescent="0.25">
      <c r="B53" s="11" t="s">
        <v>62</v>
      </c>
      <c r="C53" s="33">
        <v>13188.440340109999</v>
      </c>
      <c r="D53" s="34">
        <v>0</v>
      </c>
      <c r="E53" s="34">
        <v>1311.8077109899998</v>
      </c>
      <c r="F53" s="34">
        <v>233.59455152000001</v>
      </c>
      <c r="G53" s="34">
        <v>188.35174323999999</v>
      </c>
      <c r="H53" s="34">
        <v>0</v>
      </c>
      <c r="I53" s="34">
        <v>3290.8277736099999</v>
      </c>
      <c r="J53" s="34">
        <v>-18213.022119469999</v>
      </c>
      <c r="K53" s="34">
        <v>0</v>
      </c>
    </row>
    <row r="54" spans="2:11" x14ac:dyDescent="0.25">
      <c r="B54" s="11" t="s">
        <v>63</v>
      </c>
      <c r="C54" s="33">
        <v>1454.2470103796768</v>
      </c>
      <c r="D54" s="34">
        <v>18</v>
      </c>
      <c r="E54" s="34">
        <v>2796.1922890100004</v>
      </c>
      <c r="F54" s="34">
        <v>1607</v>
      </c>
      <c r="G54" s="34">
        <v>752.64825675999998</v>
      </c>
      <c r="H54" s="34">
        <v>3675.7056257200006</v>
      </c>
      <c r="I54" s="34">
        <v>6757.3432837559249</v>
      </c>
      <c r="J54" s="34">
        <v>-10303.793181869678</v>
      </c>
      <c r="K54" s="34">
        <v>6757.3432837559267</v>
      </c>
    </row>
    <row r="55" spans="2:11" x14ac:dyDescent="0.25">
      <c r="B55" s="14" t="s">
        <v>64</v>
      </c>
      <c r="C55" s="33">
        <v>11883.693902588675</v>
      </c>
      <c r="D55" s="34">
        <v>238447</v>
      </c>
      <c r="E55" s="34">
        <v>1341</v>
      </c>
      <c r="F55" s="34">
        <v>725.40544848000002</v>
      </c>
      <c r="G55" s="34">
        <v>1831</v>
      </c>
      <c r="H55" s="34">
        <v>1275.4536071699999</v>
      </c>
      <c r="I55" s="34">
        <v>0</v>
      </c>
      <c r="J55" s="34">
        <v>0</v>
      </c>
      <c r="K55" s="34">
        <v>255503.5529582387</v>
      </c>
    </row>
    <row r="56" spans="2:11" x14ac:dyDescent="0.25">
      <c r="B56" s="14" t="s">
        <v>65</v>
      </c>
      <c r="C56" s="33">
        <v>3994.8705414012738</v>
      </c>
      <c r="D56" s="34">
        <v>662</v>
      </c>
      <c r="E56" s="34">
        <v>6756</v>
      </c>
      <c r="F56" s="34">
        <v>0</v>
      </c>
      <c r="G56" s="34">
        <v>648</v>
      </c>
      <c r="H56" s="34">
        <v>5331.6052672799997</v>
      </c>
      <c r="I56" s="34">
        <v>0</v>
      </c>
      <c r="J56" s="34">
        <v>0</v>
      </c>
      <c r="K56" s="34">
        <v>17392.475808681273</v>
      </c>
    </row>
    <row r="57" spans="2:11" x14ac:dyDescent="0.25">
      <c r="B57" s="14" t="s">
        <v>66</v>
      </c>
      <c r="C57" s="33">
        <v>17299.450127388536</v>
      </c>
      <c r="D57" s="34">
        <v>0</v>
      </c>
      <c r="E57" s="34">
        <v>0</v>
      </c>
      <c r="F57" s="34">
        <v>0</v>
      </c>
      <c r="G57" s="34">
        <v>0</v>
      </c>
      <c r="H57" s="34">
        <v>440</v>
      </c>
      <c r="I57" s="34">
        <v>0</v>
      </c>
      <c r="J57" s="34">
        <v>0</v>
      </c>
      <c r="K57" s="34">
        <v>17739.450127388536</v>
      </c>
    </row>
    <row r="58" spans="2:11" x14ac:dyDescent="0.25">
      <c r="B58" s="14" t="s">
        <v>67</v>
      </c>
      <c r="C58" s="33">
        <v>55351</v>
      </c>
      <c r="D58" s="34">
        <v>28</v>
      </c>
      <c r="E58" s="34">
        <v>978</v>
      </c>
      <c r="F58" s="34">
        <v>209</v>
      </c>
      <c r="G58" s="34">
        <v>1313</v>
      </c>
      <c r="H58" s="34">
        <v>42.446779290000002</v>
      </c>
      <c r="I58" s="34">
        <v>0</v>
      </c>
      <c r="J58" s="34">
        <v>-691</v>
      </c>
      <c r="K58" s="34">
        <v>57230.446779290003</v>
      </c>
    </row>
    <row r="59" spans="2:11" x14ac:dyDescent="0.25">
      <c r="B59" s="14" t="s">
        <v>55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7" t="s">
        <v>68</v>
      </c>
      <c r="C60" s="43">
        <v>5793.0721906220024</v>
      </c>
      <c r="D60" s="44">
        <v>767</v>
      </c>
      <c r="E60" s="44">
        <v>933</v>
      </c>
      <c r="F60" s="44">
        <v>3295</v>
      </c>
      <c r="G60" s="44">
        <v>2052</v>
      </c>
      <c r="H60" s="44">
        <v>6030.9055653120004</v>
      </c>
      <c r="I60" s="44">
        <v>0</v>
      </c>
      <c r="J60" s="44">
        <v>-125</v>
      </c>
      <c r="K60" s="44">
        <v>18745.977755934004</v>
      </c>
    </row>
    <row r="61" spans="2:11" ht="15.75" thickBot="1" x14ac:dyDescent="0.3">
      <c r="B61" s="7" t="s">
        <v>14</v>
      </c>
      <c r="C61" s="39">
        <v>15854.299634318833</v>
      </c>
      <c r="D61" s="40">
        <v>226</v>
      </c>
      <c r="E61" s="40">
        <v>7980</v>
      </c>
      <c r="F61" s="40">
        <v>1164</v>
      </c>
      <c r="G61" s="40">
        <v>8043</v>
      </c>
      <c r="H61" s="40">
        <v>2641.6392251470788</v>
      </c>
      <c r="I61" s="40">
        <v>1676.1814886200002</v>
      </c>
      <c r="J61" s="40">
        <v>-9751.2241099399998</v>
      </c>
      <c r="K61" s="40">
        <v>27833.896238145913</v>
      </c>
    </row>
    <row r="62" spans="2:11" ht="15.75" thickBot="1" x14ac:dyDescent="0.3">
      <c r="B62" s="4" t="s">
        <v>69</v>
      </c>
      <c r="C62" s="2">
        <v>2905.4152132782269</v>
      </c>
      <c r="D62" s="3">
        <v>226</v>
      </c>
      <c r="E62" s="3">
        <v>961</v>
      </c>
      <c r="F62" s="3">
        <v>1159</v>
      </c>
      <c r="G62" s="3">
        <v>7535</v>
      </c>
      <c r="H62" s="3">
        <v>2369.2401882470785</v>
      </c>
      <c r="I62" s="3">
        <v>0</v>
      </c>
      <c r="J62" s="3">
        <v>0</v>
      </c>
      <c r="K62" s="3">
        <v>15155.655401525306</v>
      </c>
    </row>
    <row r="63" spans="2:11" ht="15.75" thickBot="1" x14ac:dyDescent="0.3">
      <c r="B63" s="9" t="s">
        <v>52</v>
      </c>
      <c r="C63" s="35">
        <v>12947.91470766481</v>
      </c>
      <c r="D63" s="36">
        <v>0</v>
      </c>
      <c r="E63" s="36">
        <v>6900</v>
      </c>
      <c r="F63" s="36">
        <v>5</v>
      </c>
      <c r="G63" s="36">
        <v>501</v>
      </c>
      <c r="H63" s="36">
        <v>190.22328146000001</v>
      </c>
      <c r="I63" s="36">
        <v>1676.1814886200002</v>
      </c>
      <c r="J63" s="36">
        <v>-9751.2241099399998</v>
      </c>
      <c r="K63" s="36">
        <v>12469.09536780481</v>
      </c>
    </row>
    <row r="64" spans="2:11" x14ac:dyDescent="0.25">
      <c r="B64" s="10" t="s">
        <v>57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4.0438570799999995</v>
      </c>
      <c r="I64" s="34">
        <v>54.956142919999998</v>
      </c>
      <c r="J64" s="34">
        <v>-59</v>
      </c>
      <c r="K64" s="34">
        <v>0</v>
      </c>
    </row>
    <row r="65" spans="2:11" x14ac:dyDescent="0.25">
      <c r="B65" s="10" t="s">
        <v>59</v>
      </c>
      <c r="C65" s="33">
        <v>1781.4230516138537</v>
      </c>
      <c r="D65" s="34">
        <v>0</v>
      </c>
      <c r="E65" s="34">
        <v>0</v>
      </c>
      <c r="F65" s="34">
        <v>0</v>
      </c>
      <c r="G65" s="34">
        <v>30</v>
      </c>
      <c r="H65" s="34">
        <v>15.81806782</v>
      </c>
      <c r="I65" s="34">
        <v>121.75888056614635</v>
      </c>
      <c r="J65" s="34">
        <v>-1949</v>
      </c>
      <c r="K65" s="34">
        <v>0</v>
      </c>
    </row>
    <row r="66" spans="2:11" x14ac:dyDescent="0.25">
      <c r="B66" s="10" t="s">
        <v>60</v>
      </c>
      <c r="C66" s="33">
        <v>0</v>
      </c>
      <c r="D66" s="34">
        <v>0</v>
      </c>
      <c r="E66" s="34">
        <v>919</v>
      </c>
      <c r="F66" s="34">
        <v>0</v>
      </c>
      <c r="G66" s="34">
        <v>0</v>
      </c>
      <c r="H66" s="34">
        <v>0</v>
      </c>
      <c r="I66" s="34">
        <v>5</v>
      </c>
      <c r="J66" s="34">
        <v>-924</v>
      </c>
      <c r="K66" s="34">
        <v>0</v>
      </c>
    </row>
    <row r="67" spans="2:11" x14ac:dyDescent="0.25">
      <c r="B67" s="10" t="s">
        <v>95</v>
      </c>
      <c r="C67" s="33">
        <v>1709.6364012738854</v>
      </c>
      <c r="D67" s="34">
        <v>0</v>
      </c>
      <c r="E67" s="34">
        <v>1906</v>
      </c>
      <c r="F67" s="34">
        <v>2</v>
      </c>
      <c r="G67" s="34">
        <v>0</v>
      </c>
      <c r="H67" s="34">
        <v>58.864418520000001</v>
      </c>
      <c r="I67" s="34">
        <v>107.49918020611456</v>
      </c>
      <c r="J67" s="34">
        <v>-3784</v>
      </c>
      <c r="K67" s="34">
        <v>0</v>
      </c>
    </row>
    <row r="68" spans="2:11" x14ac:dyDescent="0.25">
      <c r="B68" s="11" t="s">
        <v>62</v>
      </c>
      <c r="C68" s="33">
        <v>798.91767258000004</v>
      </c>
      <c r="D68" s="34">
        <v>0</v>
      </c>
      <c r="E68" s="34">
        <v>370.85694780999995</v>
      </c>
      <c r="F68" s="34">
        <v>3</v>
      </c>
      <c r="G68" s="34">
        <v>23.670331000000001</v>
      </c>
      <c r="H68" s="34">
        <v>0</v>
      </c>
      <c r="I68" s="34">
        <v>163.15321478999999</v>
      </c>
      <c r="J68" s="34">
        <v>-1359.5981661800001</v>
      </c>
      <c r="K68" s="34">
        <v>0</v>
      </c>
    </row>
    <row r="69" spans="2:11" x14ac:dyDescent="0.25">
      <c r="B69" s="11" t="s">
        <v>63</v>
      </c>
      <c r="C69" s="33">
        <v>118.08232741999996</v>
      </c>
      <c r="D69" s="34">
        <v>0</v>
      </c>
      <c r="E69" s="34">
        <v>1457.1430521900002</v>
      </c>
      <c r="F69" s="34">
        <v>0</v>
      </c>
      <c r="G69" s="34">
        <v>53.329668999999996</v>
      </c>
      <c r="H69" s="34">
        <v>47.070895149999998</v>
      </c>
      <c r="I69" s="34">
        <v>1223.8140701377392</v>
      </c>
      <c r="J69" s="34">
        <v>-1675.6259437600002</v>
      </c>
      <c r="K69" s="34">
        <v>1223.8140701377392</v>
      </c>
    </row>
    <row r="70" spans="2:11" x14ac:dyDescent="0.25">
      <c r="B70" s="10" t="s">
        <v>64</v>
      </c>
      <c r="C70" s="33">
        <v>584.85525477707006</v>
      </c>
      <c r="D70" s="34">
        <v>0</v>
      </c>
      <c r="E70" s="34">
        <v>314</v>
      </c>
      <c r="F70" s="34">
        <v>0</v>
      </c>
      <c r="G70" s="34">
        <v>219</v>
      </c>
      <c r="H70" s="34">
        <v>11.22241268</v>
      </c>
      <c r="I70" s="34">
        <v>0</v>
      </c>
      <c r="J70" s="34">
        <v>0</v>
      </c>
      <c r="K70" s="34">
        <v>1129.07766745707</v>
      </c>
    </row>
    <row r="71" spans="2:11" x14ac:dyDescent="0.25">
      <c r="B71" s="10" t="s">
        <v>65</v>
      </c>
      <c r="C71" s="33">
        <v>7606</v>
      </c>
      <c r="D71" s="34">
        <v>0</v>
      </c>
      <c r="E71" s="34">
        <v>1933</v>
      </c>
      <c r="F71" s="34">
        <v>0</v>
      </c>
      <c r="G71" s="34">
        <v>159</v>
      </c>
      <c r="H71" s="34">
        <v>50.183253059999998</v>
      </c>
      <c r="I71" s="34">
        <v>0</v>
      </c>
      <c r="J71" s="34">
        <v>0</v>
      </c>
      <c r="K71" s="34">
        <v>9748.1832530600004</v>
      </c>
    </row>
    <row r="72" spans="2:11" x14ac:dyDescent="0.25">
      <c r="B72" s="10" t="s">
        <v>66</v>
      </c>
      <c r="C72" s="33">
        <v>349</v>
      </c>
      <c r="D72" s="34">
        <v>0</v>
      </c>
      <c r="E72" s="34">
        <v>0</v>
      </c>
      <c r="F72" s="34">
        <v>0</v>
      </c>
      <c r="G72" s="34">
        <v>16</v>
      </c>
      <c r="H72" s="34">
        <v>3.0203771499999998</v>
      </c>
      <c r="I72" s="34">
        <v>0</v>
      </c>
      <c r="J72" s="34">
        <v>0</v>
      </c>
      <c r="K72" s="34">
        <v>368.02037715</v>
      </c>
    </row>
    <row r="73" spans="2:11" ht="15.75" thickBot="1" x14ac:dyDescent="0.3">
      <c r="B73" s="4" t="s">
        <v>16</v>
      </c>
      <c r="C73" s="2">
        <v>0.96971337579617511</v>
      </c>
      <c r="D73" s="3">
        <v>0</v>
      </c>
      <c r="E73" s="3">
        <v>119</v>
      </c>
      <c r="F73" s="3">
        <v>0</v>
      </c>
      <c r="G73" s="3">
        <v>7</v>
      </c>
      <c r="H73" s="3">
        <v>82.175755440000003</v>
      </c>
      <c r="I73" s="3">
        <v>0</v>
      </c>
      <c r="J73" s="3">
        <v>0</v>
      </c>
      <c r="K73" s="3">
        <v>209.14546881579616</v>
      </c>
    </row>
    <row r="74" spans="2:11" ht="15.75" thickBot="1" x14ac:dyDescent="0.3">
      <c r="B74" s="12" t="s">
        <v>20</v>
      </c>
      <c r="C74" s="30">
        <v>2270</v>
      </c>
      <c r="D74" s="21">
        <v>6964.0320549499957</v>
      </c>
      <c r="E74" s="21">
        <v>1063</v>
      </c>
      <c r="F74" s="21">
        <v>135</v>
      </c>
      <c r="G74" s="21">
        <v>541</v>
      </c>
      <c r="H74" s="21">
        <v>2279.9047704056011</v>
      </c>
      <c r="I74" s="21">
        <v>78.634081850000001</v>
      </c>
      <c r="J74" s="21">
        <v>-851.82370856</v>
      </c>
      <c r="K74" s="21">
        <v>12479.747198645597</v>
      </c>
    </row>
    <row r="75" spans="2:11" ht="15.75" thickBot="1" x14ac:dyDescent="0.3">
      <c r="B75" s="13" t="s">
        <v>87</v>
      </c>
      <c r="C75" s="37">
        <v>358303.07082578231</v>
      </c>
      <c r="D75" s="38">
        <v>252849.03205494999</v>
      </c>
      <c r="E75" s="38">
        <v>118257</v>
      </c>
      <c r="F75" s="38">
        <v>89407</v>
      </c>
      <c r="G75" s="38">
        <v>53122</v>
      </c>
      <c r="H75" s="38">
        <v>41860.878551516274</v>
      </c>
      <c r="I75" s="38">
        <v>12058.608752339678</v>
      </c>
      <c r="J75" s="38">
        <v>-292154.86311983969</v>
      </c>
      <c r="K75" s="38">
        <v>633702.72706474853</v>
      </c>
    </row>
  </sheetData>
  <mergeCells count="2">
    <mergeCell ref="B39:K39"/>
    <mergeCell ref="B40:K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2:K75"/>
  <sheetViews>
    <sheetView zoomScale="145" zoomScaleNormal="145" workbookViewId="0">
      <selection activeCell="J41" sqref="J41"/>
    </sheetView>
  </sheetViews>
  <sheetFormatPr defaultRowHeight="15" x14ac:dyDescent="0.25"/>
  <cols>
    <col min="1" max="1" width="2.28515625" style="41" customWidth="1"/>
    <col min="2" max="2" width="27.5703125" style="41" customWidth="1"/>
    <col min="3" max="3" width="12.28515625" style="41" bestFit="1" customWidth="1"/>
    <col min="4" max="4" width="11" style="41" customWidth="1"/>
    <col min="5" max="5" width="10.42578125" style="41" customWidth="1"/>
    <col min="6" max="6" width="9.28515625" style="41" customWidth="1"/>
    <col min="7" max="7" width="9.140625" style="41" customWidth="1"/>
    <col min="8" max="8" width="10.7109375" style="41" customWidth="1"/>
    <col min="9" max="9" width="10.42578125" style="41" customWidth="1"/>
    <col min="10" max="10" width="9.140625" style="41" bestFit="1" customWidth="1"/>
    <col min="11" max="11" width="11.5703125" style="41" customWidth="1"/>
  </cols>
  <sheetData>
    <row r="2" spans="2:11" ht="15.75" thickBot="1" x14ac:dyDescent="0.3">
      <c r="B2" s="42" t="s">
        <v>119</v>
      </c>
    </row>
    <row r="3" spans="2:11" ht="45" customHeight="1" thickBot="1" x14ac:dyDescent="0.3">
      <c r="B3" s="6"/>
      <c r="C3" s="128" t="s">
        <v>111</v>
      </c>
      <c r="D3" s="5" t="s">
        <v>32</v>
      </c>
      <c r="E3" s="5" t="s">
        <v>33</v>
      </c>
      <c r="F3" s="5" t="s">
        <v>34</v>
      </c>
      <c r="G3" s="5" t="s">
        <v>93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39">
        <v>282894</v>
      </c>
      <c r="D4" s="40">
        <v>276258</v>
      </c>
      <c r="E4" s="40">
        <v>122677</v>
      </c>
      <c r="F4" s="40">
        <v>90106</v>
      </c>
      <c r="G4" s="40">
        <v>43997</v>
      </c>
      <c r="H4" s="40">
        <v>41698.270778236285</v>
      </c>
      <c r="I4" s="40">
        <v>9457.5554478880695</v>
      </c>
      <c r="J4" s="40">
        <v>-327799.6480266265</v>
      </c>
      <c r="K4" s="40">
        <v>539288.17819949787</v>
      </c>
    </row>
    <row r="5" spans="2:11" ht="15.75" thickBot="1" x14ac:dyDescent="0.3">
      <c r="B5" s="9" t="s">
        <v>1</v>
      </c>
      <c r="C5" s="35">
        <v>244698</v>
      </c>
      <c r="D5" s="36">
        <v>0</v>
      </c>
      <c r="E5" s="36">
        <v>41306</v>
      </c>
      <c r="F5" s="36">
        <v>0</v>
      </c>
      <c r="G5" s="36">
        <v>22377</v>
      </c>
      <c r="H5" s="36">
        <v>8434.1056399097997</v>
      </c>
      <c r="I5" s="36">
        <v>0</v>
      </c>
      <c r="J5" s="36">
        <v>-117</v>
      </c>
      <c r="K5" s="36">
        <v>316698.1056399098</v>
      </c>
    </row>
    <row r="6" spans="2:11" x14ac:dyDescent="0.25">
      <c r="B6" s="8" t="s">
        <v>113</v>
      </c>
      <c r="C6" s="33">
        <v>149781</v>
      </c>
      <c r="D6" s="34">
        <v>0</v>
      </c>
      <c r="E6" s="34">
        <v>18517</v>
      </c>
      <c r="F6" s="34">
        <v>0</v>
      </c>
      <c r="G6" s="34">
        <v>4060.79</v>
      </c>
      <c r="H6" s="34">
        <v>78.073328269800001</v>
      </c>
      <c r="I6" s="34">
        <v>0</v>
      </c>
      <c r="J6" s="34">
        <v>0</v>
      </c>
      <c r="K6" s="34">
        <v>172436.8633282698</v>
      </c>
    </row>
    <row r="7" spans="2:11" x14ac:dyDescent="0.25">
      <c r="B7" s="8" t="s">
        <v>114</v>
      </c>
      <c r="C7" s="33">
        <v>94917</v>
      </c>
      <c r="D7" s="34">
        <v>0</v>
      </c>
      <c r="E7" s="34">
        <v>22789</v>
      </c>
      <c r="F7" s="34">
        <v>0</v>
      </c>
      <c r="G7" s="34">
        <v>18316.21</v>
      </c>
      <c r="H7" s="34">
        <v>8356.0323116399995</v>
      </c>
      <c r="I7" s="34">
        <v>0</v>
      </c>
      <c r="J7" s="34">
        <v>-117</v>
      </c>
      <c r="K7" s="34">
        <v>144261.24231164</v>
      </c>
    </row>
    <row r="8" spans="2:11" x14ac:dyDescent="0.25">
      <c r="B8" s="8" t="s">
        <v>39</v>
      </c>
      <c r="C8" s="33">
        <v>3297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3297</v>
      </c>
    </row>
    <row r="9" spans="2:11" x14ac:dyDescent="0.25">
      <c r="B9" s="8" t="s">
        <v>2</v>
      </c>
      <c r="C9" s="33">
        <v>0</v>
      </c>
      <c r="D9" s="34">
        <v>161410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161410</v>
      </c>
    </row>
    <row r="10" spans="2:11" x14ac:dyDescent="0.25">
      <c r="B10" s="8" t="s">
        <v>40</v>
      </c>
      <c r="C10" s="33">
        <v>1641</v>
      </c>
      <c r="D10" s="34">
        <v>115</v>
      </c>
      <c r="E10" s="34">
        <v>160</v>
      </c>
      <c r="F10" s="34">
        <v>2113</v>
      </c>
      <c r="G10" s="34">
        <v>3332</v>
      </c>
      <c r="H10" s="34">
        <v>5400.4954495028742</v>
      </c>
      <c r="I10" s="34">
        <v>0</v>
      </c>
      <c r="J10" s="34">
        <v>0</v>
      </c>
      <c r="K10" s="34">
        <v>12761.495449502874</v>
      </c>
    </row>
    <row r="11" spans="2:11" ht="15.75" thickBot="1" x14ac:dyDescent="0.3">
      <c r="B11" s="4" t="s">
        <v>41</v>
      </c>
      <c r="C11" s="2">
        <v>11807</v>
      </c>
      <c r="D11" s="3">
        <v>1529</v>
      </c>
      <c r="E11" s="3">
        <v>574</v>
      </c>
      <c r="F11" s="3">
        <v>95</v>
      </c>
      <c r="G11" s="3">
        <v>1984</v>
      </c>
      <c r="H11" s="3">
        <v>222.49099154500001</v>
      </c>
      <c r="I11" s="3">
        <v>0</v>
      </c>
      <c r="J11" s="3">
        <v>-619</v>
      </c>
      <c r="K11" s="3">
        <v>15592.490991545001</v>
      </c>
    </row>
    <row r="12" spans="2:11" ht="15.75" thickBot="1" x14ac:dyDescent="0.3">
      <c r="B12" s="9" t="s">
        <v>42</v>
      </c>
      <c r="C12" s="35">
        <v>20664</v>
      </c>
      <c r="D12" s="36">
        <v>112535</v>
      </c>
      <c r="E12" s="36">
        <v>79617</v>
      </c>
      <c r="F12" s="36">
        <v>86076</v>
      </c>
      <c r="G12" s="36">
        <v>16048</v>
      </c>
      <c r="H12" s="36">
        <v>24879.491484815946</v>
      </c>
      <c r="I12" s="36">
        <v>9457.5554478880695</v>
      </c>
      <c r="J12" s="36">
        <v>-327063.6480266265</v>
      </c>
      <c r="K12" s="36">
        <v>22213.398906077502</v>
      </c>
    </row>
    <row r="13" spans="2:11" x14ac:dyDescent="0.25">
      <c r="B13" s="14" t="s">
        <v>43</v>
      </c>
      <c r="C13" s="33">
        <v>0</v>
      </c>
      <c r="D13" s="34">
        <v>112510</v>
      </c>
      <c r="E13" s="34">
        <v>78437.62</v>
      </c>
      <c r="F13" s="34">
        <v>-689</v>
      </c>
      <c r="G13" s="34">
        <v>10475.56</v>
      </c>
      <c r="H13" s="34">
        <v>15584.37694170875</v>
      </c>
      <c r="I13" s="34">
        <v>1031.7969976577697</v>
      </c>
      <c r="J13" s="34">
        <v>-217350.35393936653</v>
      </c>
      <c r="K13" s="34">
        <v>0</v>
      </c>
    </row>
    <row r="14" spans="2:11" x14ac:dyDescent="0.25">
      <c r="B14" s="14" t="s">
        <v>44</v>
      </c>
      <c r="C14" s="33">
        <v>1783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24</v>
      </c>
      <c r="J14" s="34">
        <v>-1807</v>
      </c>
      <c r="K14" s="34">
        <v>0</v>
      </c>
    </row>
    <row r="15" spans="2:11" x14ac:dyDescent="0.25">
      <c r="B15" s="14" t="s">
        <v>45</v>
      </c>
      <c r="C15" s="33">
        <v>542</v>
      </c>
      <c r="D15" s="34">
        <v>0</v>
      </c>
      <c r="E15" s="34">
        <v>0</v>
      </c>
      <c r="F15" s="34">
        <v>86218</v>
      </c>
      <c r="G15" s="34">
        <v>5114</v>
      </c>
      <c r="H15" s="34">
        <v>1442.1600822097</v>
      </c>
      <c r="I15" s="34">
        <v>3041.8399177903002</v>
      </c>
      <c r="J15" s="34">
        <v>-96358</v>
      </c>
      <c r="K15" s="34">
        <v>0</v>
      </c>
    </row>
    <row r="16" spans="2:11" x14ac:dyDescent="0.25">
      <c r="B16" s="14" t="s">
        <v>46</v>
      </c>
      <c r="C16" s="33">
        <v>0</v>
      </c>
      <c r="D16" s="34">
        <v>4</v>
      </c>
      <c r="E16" s="34">
        <v>0</v>
      </c>
      <c r="F16" s="34">
        <v>0</v>
      </c>
      <c r="G16" s="34">
        <v>141</v>
      </c>
      <c r="H16" s="34">
        <v>239.75267861</v>
      </c>
      <c r="I16" s="34">
        <v>1604</v>
      </c>
      <c r="J16" s="34">
        <v>-1988.75267861</v>
      </c>
      <c r="K16" s="34">
        <v>0</v>
      </c>
    </row>
    <row r="17" spans="2:11" x14ac:dyDescent="0.25">
      <c r="B17" s="14" t="s">
        <v>94</v>
      </c>
      <c r="C17" s="33">
        <v>1990</v>
      </c>
      <c r="D17" s="34">
        <v>20</v>
      </c>
      <c r="E17" s="34">
        <v>105</v>
      </c>
      <c r="F17" s="34">
        <v>124</v>
      </c>
      <c r="G17" s="34">
        <v>0</v>
      </c>
      <c r="H17" s="34">
        <v>176.62869938</v>
      </c>
      <c r="I17" s="34">
        <v>733.37130062000006</v>
      </c>
      <c r="J17" s="34">
        <v>-3149</v>
      </c>
      <c r="K17" s="34">
        <v>0</v>
      </c>
    </row>
    <row r="18" spans="2:11" x14ac:dyDescent="0.25">
      <c r="B18" s="11" t="s">
        <v>47</v>
      </c>
      <c r="C18" s="33">
        <v>338.59138734875</v>
      </c>
      <c r="D18" s="34">
        <v>0</v>
      </c>
      <c r="E18" s="34">
        <v>39.275111799699999</v>
      </c>
      <c r="F18" s="34">
        <v>16.01162403</v>
      </c>
      <c r="G18" s="34">
        <v>59.240898290000004</v>
      </c>
      <c r="H18" s="34">
        <v>0</v>
      </c>
      <c r="I18" s="34">
        <v>3022.5472318199995</v>
      </c>
      <c r="J18" s="34">
        <v>-3475.6662532884493</v>
      </c>
      <c r="K18" s="34">
        <v>0</v>
      </c>
    </row>
    <row r="19" spans="2:11" x14ac:dyDescent="0.25">
      <c r="B19" s="11" t="s">
        <v>48</v>
      </c>
      <c r="C19" s="33">
        <v>0.40861265124999591</v>
      </c>
      <c r="D19" s="34">
        <v>0</v>
      </c>
      <c r="E19" s="34">
        <v>43.104888200304657</v>
      </c>
      <c r="F19" s="34">
        <v>122.98837596999999</v>
      </c>
      <c r="G19" s="34">
        <v>94.199101710000505</v>
      </c>
      <c r="H19" s="34">
        <v>2674.1741768299999</v>
      </c>
      <c r="I19" s="34">
        <v>0</v>
      </c>
      <c r="J19" s="34">
        <v>-2934.8751553615548</v>
      </c>
      <c r="K19" s="34">
        <v>0</v>
      </c>
    </row>
    <row r="20" spans="2:11" x14ac:dyDescent="0.25">
      <c r="B20" s="14" t="s">
        <v>49</v>
      </c>
      <c r="C20" s="33">
        <v>4271</v>
      </c>
      <c r="D20" s="34">
        <v>0</v>
      </c>
      <c r="E20" s="34">
        <v>56</v>
      </c>
      <c r="F20" s="34">
        <v>119</v>
      </c>
      <c r="G20" s="34">
        <v>48</v>
      </c>
      <c r="H20" s="34">
        <v>42.409585419999999</v>
      </c>
      <c r="I20" s="34">
        <v>0</v>
      </c>
      <c r="J20" s="34">
        <v>0</v>
      </c>
      <c r="K20" s="34">
        <v>4536.4095854200004</v>
      </c>
    </row>
    <row r="21" spans="2:11" x14ac:dyDescent="0.25">
      <c r="B21" s="14" t="s">
        <v>50</v>
      </c>
      <c r="C21" s="33">
        <v>3044</v>
      </c>
      <c r="D21" s="34">
        <v>1</v>
      </c>
      <c r="E21" s="34">
        <v>936</v>
      </c>
      <c r="F21" s="34">
        <v>164</v>
      </c>
      <c r="G21" s="34">
        <v>114</v>
      </c>
      <c r="H21" s="34">
        <v>4535.6454883375009</v>
      </c>
      <c r="I21" s="34">
        <v>0</v>
      </c>
      <c r="J21" s="34">
        <v>0</v>
      </c>
      <c r="K21" s="34">
        <v>8794.6454883375009</v>
      </c>
    </row>
    <row r="22" spans="2:11" x14ac:dyDescent="0.25">
      <c r="B22" s="14" t="s">
        <v>51</v>
      </c>
      <c r="C22" s="33">
        <v>8695</v>
      </c>
      <c r="D22" s="34">
        <v>0</v>
      </c>
      <c r="E22" s="34">
        <v>0</v>
      </c>
      <c r="F22" s="34">
        <v>1</v>
      </c>
      <c r="G22" s="34">
        <v>2</v>
      </c>
      <c r="H22" s="34">
        <v>184.34383232000002</v>
      </c>
      <c r="I22" s="34">
        <v>0</v>
      </c>
      <c r="J22" s="34">
        <v>0</v>
      </c>
      <c r="K22" s="34">
        <v>8882.3438323200007</v>
      </c>
    </row>
    <row r="23" spans="2:11" ht="15.75" thickBot="1" x14ac:dyDescent="0.3">
      <c r="B23" s="4" t="s">
        <v>4</v>
      </c>
      <c r="C23" s="2">
        <v>787</v>
      </c>
      <c r="D23" s="3">
        <v>669</v>
      </c>
      <c r="E23" s="3">
        <v>1020</v>
      </c>
      <c r="F23" s="3">
        <v>1822</v>
      </c>
      <c r="G23" s="3">
        <v>256</v>
      </c>
      <c r="H23" s="3">
        <v>2761.687212462667</v>
      </c>
      <c r="I23" s="3">
        <v>0</v>
      </c>
      <c r="J23" s="3">
        <v>0</v>
      </c>
      <c r="K23" s="3">
        <v>7315.687212462667</v>
      </c>
    </row>
    <row r="24" spans="2:11" ht="15.75" thickBot="1" x14ac:dyDescent="0.3">
      <c r="B24" s="12" t="s">
        <v>5</v>
      </c>
      <c r="C24" s="30">
        <v>1474</v>
      </c>
      <c r="D24" s="21">
        <v>72</v>
      </c>
      <c r="E24" s="21">
        <v>1668</v>
      </c>
      <c r="F24" s="21">
        <v>1019</v>
      </c>
      <c r="G24" s="21">
        <v>5568</v>
      </c>
      <c r="H24" s="21">
        <v>7108.2943876699983</v>
      </c>
      <c r="I24" s="21">
        <v>1253.5507941600019</v>
      </c>
      <c r="J24" s="21">
        <v>-13891.012256550001</v>
      </c>
      <c r="K24" s="21">
        <v>4271.8329252799995</v>
      </c>
    </row>
    <row r="25" spans="2:11" ht="15.75" thickBot="1" x14ac:dyDescent="0.3">
      <c r="B25" s="9" t="s">
        <v>52</v>
      </c>
      <c r="C25" s="35">
        <v>153</v>
      </c>
      <c r="D25" s="36">
        <v>0</v>
      </c>
      <c r="E25" s="36">
        <v>1520</v>
      </c>
      <c r="F25" s="36">
        <v>1015</v>
      </c>
      <c r="G25" s="36">
        <v>5069</v>
      </c>
      <c r="H25" s="36">
        <v>7007.0855195099984</v>
      </c>
      <c r="I25" s="36">
        <v>1253.5507941600019</v>
      </c>
      <c r="J25" s="36">
        <v>-13891.012256550001</v>
      </c>
      <c r="K25" s="36">
        <v>2126.6240571200001</v>
      </c>
    </row>
    <row r="26" spans="2:11" x14ac:dyDescent="0.25">
      <c r="B26" s="10" t="s">
        <v>53</v>
      </c>
      <c r="C26" s="33">
        <v>0</v>
      </c>
      <c r="D26" s="34">
        <v>0</v>
      </c>
      <c r="E26" s="34">
        <v>1134.5</v>
      </c>
      <c r="F26" s="34">
        <v>0</v>
      </c>
      <c r="G26" s="34">
        <v>1938.1100000000001</v>
      </c>
      <c r="H26" s="34">
        <v>5847.8953062099981</v>
      </c>
      <c r="I26" s="34">
        <v>0.10469379000187473</v>
      </c>
      <c r="J26" s="34">
        <v>-8920.61</v>
      </c>
      <c r="K26" s="34">
        <v>0</v>
      </c>
    </row>
    <row r="27" spans="2:11" x14ac:dyDescent="0.25">
      <c r="B27" s="10" t="s">
        <v>44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0" t="s">
        <v>45</v>
      </c>
      <c r="C28" s="33">
        <v>0</v>
      </c>
      <c r="D28" s="34">
        <v>0</v>
      </c>
      <c r="E28" s="34">
        <v>0</v>
      </c>
      <c r="F28" s="34">
        <v>966</v>
      </c>
      <c r="G28" s="34">
        <v>1735</v>
      </c>
      <c r="H28" s="34">
        <v>546.06347849999997</v>
      </c>
      <c r="I28" s="34">
        <v>1141.9365215</v>
      </c>
      <c r="J28" s="34">
        <v>-4389</v>
      </c>
      <c r="K28" s="34">
        <v>0</v>
      </c>
    </row>
    <row r="29" spans="2:11" x14ac:dyDescent="0.25">
      <c r="B29" s="10" t="s">
        <v>46</v>
      </c>
      <c r="C29" s="33">
        <v>0</v>
      </c>
      <c r="D29" s="34">
        <v>0</v>
      </c>
      <c r="E29" s="34">
        <v>0</v>
      </c>
      <c r="F29" s="34">
        <v>0</v>
      </c>
      <c r="G29" s="34">
        <v>1</v>
      </c>
      <c r="H29" s="34">
        <v>9</v>
      </c>
      <c r="I29" s="34">
        <v>0</v>
      </c>
      <c r="J29" s="34">
        <v>-10</v>
      </c>
      <c r="K29" s="34">
        <v>0</v>
      </c>
    </row>
    <row r="30" spans="2:11" x14ac:dyDescent="0.25">
      <c r="B30" s="10" t="s">
        <v>94</v>
      </c>
      <c r="C30" s="33">
        <v>0</v>
      </c>
      <c r="D30" s="34">
        <v>0</v>
      </c>
      <c r="E30" s="34">
        <v>41</v>
      </c>
      <c r="F30" s="34">
        <v>0</v>
      </c>
      <c r="G30" s="34">
        <v>0</v>
      </c>
      <c r="H30" s="34">
        <v>13.37155357</v>
      </c>
      <c r="I30" s="34">
        <v>71.628446429999997</v>
      </c>
      <c r="J30" s="34">
        <v>-126</v>
      </c>
      <c r="K30" s="34">
        <v>0</v>
      </c>
    </row>
    <row r="31" spans="2:11" x14ac:dyDescent="0.25">
      <c r="B31" s="11" t="s">
        <v>47</v>
      </c>
      <c r="C31" s="33">
        <v>4.0158177999999998</v>
      </c>
      <c r="D31" s="34">
        <v>0</v>
      </c>
      <c r="E31" s="34">
        <v>2.6934649300000002</v>
      </c>
      <c r="F31" s="34">
        <v>0</v>
      </c>
      <c r="G31" s="34">
        <v>59.658529110000003</v>
      </c>
      <c r="H31" s="34">
        <v>0</v>
      </c>
      <c r="I31" s="34">
        <v>39.881132439999995</v>
      </c>
      <c r="J31" s="34">
        <v>-106.24894427999999</v>
      </c>
      <c r="K31" s="34">
        <v>0</v>
      </c>
    </row>
    <row r="32" spans="2:11" x14ac:dyDescent="0.25">
      <c r="B32" s="11" t="s">
        <v>48</v>
      </c>
      <c r="C32" s="33">
        <v>148.98418219999999</v>
      </c>
      <c r="D32" s="34">
        <v>0</v>
      </c>
      <c r="E32" s="34">
        <v>78.806535069999995</v>
      </c>
      <c r="F32" s="34">
        <v>3</v>
      </c>
      <c r="G32" s="34">
        <v>52.231470889999869</v>
      </c>
      <c r="H32" s="34">
        <v>56.131124109999995</v>
      </c>
      <c r="I32" s="34">
        <v>0</v>
      </c>
      <c r="J32" s="34">
        <v>-339.15331226999984</v>
      </c>
      <c r="K32" s="34">
        <v>0</v>
      </c>
    </row>
    <row r="33" spans="2:11" x14ac:dyDescent="0.25">
      <c r="B33" s="10" t="s">
        <v>54</v>
      </c>
      <c r="C33" s="33">
        <v>0</v>
      </c>
      <c r="D33" s="34">
        <v>0</v>
      </c>
      <c r="E33" s="34">
        <v>263</v>
      </c>
      <c r="F33" s="34">
        <v>46</v>
      </c>
      <c r="G33" s="34">
        <v>1283</v>
      </c>
      <c r="H33" s="34">
        <v>534.62405711999997</v>
      </c>
      <c r="I33" s="34">
        <v>0</v>
      </c>
      <c r="J33" s="34">
        <v>0</v>
      </c>
      <c r="K33" s="34">
        <v>2126.6240571200001</v>
      </c>
    </row>
    <row r="34" spans="2:11" x14ac:dyDescent="0.25">
      <c r="B34" s="10" t="s">
        <v>55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5" t="s">
        <v>6</v>
      </c>
      <c r="C35" s="2">
        <v>1321</v>
      </c>
      <c r="D35" s="3">
        <v>72</v>
      </c>
      <c r="E35" s="3">
        <v>148</v>
      </c>
      <c r="F35" s="3">
        <v>4</v>
      </c>
      <c r="G35" s="3">
        <v>499</v>
      </c>
      <c r="H35" s="3">
        <v>101.20886815999999</v>
      </c>
      <c r="I35" s="3">
        <v>0</v>
      </c>
      <c r="J35" s="3">
        <v>0</v>
      </c>
      <c r="K35" s="3">
        <v>2145.2088681599998</v>
      </c>
    </row>
    <row r="36" spans="2:11" ht="15.75" thickBot="1" x14ac:dyDescent="0.3">
      <c r="B36" s="18" t="s">
        <v>7</v>
      </c>
      <c r="C36" s="30">
        <v>666.99999999999989</v>
      </c>
      <c r="D36" s="21">
        <v>785.8</v>
      </c>
      <c r="E36" s="21">
        <v>326</v>
      </c>
      <c r="F36" s="21">
        <v>10</v>
      </c>
      <c r="G36" s="21">
        <v>2181</v>
      </c>
      <c r="H36" s="21">
        <v>1399.5108865810532</v>
      </c>
      <c r="I36" s="21">
        <v>36.240158899999997</v>
      </c>
      <c r="J36" s="21">
        <v>-3165.8052412056049</v>
      </c>
      <c r="K36" s="21">
        <v>2239.7458042754479</v>
      </c>
    </row>
    <row r="37" spans="2:11" ht="15.75" thickBot="1" x14ac:dyDescent="0.3">
      <c r="B37" s="19" t="s">
        <v>86</v>
      </c>
      <c r="C37" s="37">
        <v>285035</v>
      </c>
      <c r="D37" s="38">
        <v>277115.8</v>
      </c>
      <c r="E37" s="38">
        <v>124671</v>
      </c>
      <c r="F37" s="38">
        <v>91135</v>
      </c>
      <c r="G37" s="38">
        <v>51746</v>
      </c>
      <c r="H37" s="38">
        <v>50206.07605248734</v>
      </c>
      <c r="I37" s="38">
        <v>10747.346400948072</v>
      </c>
      <c r="J37" s="38">
        <v>-344856.46552438213</v>
      </c>
      <c r="K37" s="38">
        <v>545799.75692905334</v>
      </c>
    </row>
    <row r="38" spans="2:11" ht="15.75" thickBot="1" x14ac:dyDescent="0.3">
      <c r="B38" s="120" t="s">
        <v>79</v>
      </c>
      <c r="C38" s="121">
        <v>-128309.38590559654</v>
      </c>
      <c r="D38" s="117">
        <v>4.8418340040370822E-2</v>
      </c>
      <c r="E38" s="117">
        <v>92</v>
      </c>
      <c r="F38" s="117">
        <v>-368</v>
      </c>
      <c r="G38" s="117">
        <v>1106</v>
      </c>
      <c r="H38" s="117">
        <v>1665.0335274258905</v>
      </c>
      <c r="I38" s="117">
        <v>0</v>
      </c>
      <c r="J38" s="117">
        <v>67.294981800019741</v>
      </c>
      <c r="K38" s="117">
        <v>-125747.00897803076</v>
      </c>
    </row>
    <row r="39" spans="2:11" x14ac:dyDescent="0.25">
      <c r="B39" s="153" t="s">
        <v>101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spans="2:11" x14ac:dyDescent="0.25">
      <c r="B40" s="154" t="s">
        <v>112</v>
      </c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11" x14ac:dyDescent="0.25">
      <c r="E41" s="116"/>
      <c r="F41" s="115"/>
    </row>
    <row r="42" spans="2:11" ht="15.75" thickBot="1" x14ac:dyDescent="0.3">
      <c r="B42" s="42" t="s">
        <v>120</v>
      </c>
      <c r="E42" s="116"/>
      <c r="F42" s="115"/>
    </row>
    <row r="43" spans="2:11" ht="45.75" thickBot="1" x14ac:dyDescent="0.3">
      <c r="B43" s="66"/>
      <c r="C43" s="49" t="s">
        <v>31</v>
      </c>
      <c r="D43" s="49" t="s">
        <v>32</v>
      </c>
      <c r="E43" s="49" t="s">
        <v>33</v>
      </c>
      <c r="F43" s="49" t="s">
        <v>34</v>
      </c>
      <c r="G43" s="49" t="s">
        <v>93</v>
      </c>
      <c r="H43" s="49" t="s">
        <v>35</v>
      </c>
      <c r="I43" s="49" t="s">
        <v>36</v>
      </c>
      <c r="J43" s="49" t="s">
        <v>37</v>
      </c>
      <c r="K43" s="49" t="s">
        <v>38</v>
      </c>
    </row>
    <row r="44" spans="2:11" ht="15.75" thickBot="1" x14ac:dyDescent="0.3">
      <c r="B44" s="7" t="s">
        <v>9</v>
      </c>
      <c r="C44" s="39">
        <v>388875.1380259401</v>
      </c>
      <c r="D44" s="40">
        <v>272603.84088832996</v>
      </c>
      <c r="E44" s="40">
        <v>112846</v>
      </c>
      <c r="F44" s="40">
        <v>89960</v>
      </c>
      <c r="G44" s="40">
        <v>42265</v>
      </c>
      <c r="H44" s="40">
        <v>39816.758219149298</v>
      </c>
      <c r="I44" s="40">
        <v>9457.5554478880695</v>
      </c>
      <c r="J44" s="40">
        <v>-327799.64802662656</v>
      </c>
      <c r="K44" s="40">
        <v>628024.64455468103</v>
      </c>
    </row>
    <row r="45" spans="2:11" x14ac:dyDescent="0.25">
      <c r="B45" s="8" t="s">
        <v>56</v>
      </c>
      <c r="C45" s="33">
        <v>65128.338249460561</v>
      </c>
      <c r="D45" s="34">
        <v>2043</v>
      </c>
      <c r="E45" s="34">
        <v>4088</v>
      </c>
      <c r="F45" s="34">
        <v>27658</v>
      </c>
      <c r="G45" s="34">
        <v>9594</v>
      </c>
      <c r="H45" s="34">
        <v>9661.4247701420063</v>
      </c>
      <c r="I45" s="34">
        <v>0</v>
      </c>
      <c r="J45" s="34">
        <v>0</v>
      </c>
      <c r="K45" s="34">
        <v>118172.76301960257</v>
      </c>
    </row>
    <row r="46" spans="2:11" ht="15.75" thickBot="1" x14ac:dyDescent="0.3">
      <c r="B46" s="4" t="s">
        <v>11</v>
      </c>
      <c r="C46" s="2">
        <v>8148.8782721774924</v>
      </c>
      <c r="D46" s="3">
        <v>1509</v>
      </c>
      <c r="E46" s="3">
        <v>1755</v>
      </c>
      <c r="F46" s="3">
        <v>56025</v>
      </c>
      <c r="G46" s="3">
        <v>23227</v>
      </c>
      <c r="H46" s="3">
        <v>13274.915120367017</v>
      </c>
      <c r="I46" s="3">
        <v>0</v>
      </c>
      <c r="J46" s="3">
        <v>0</v>
      </c>
      <c r="K46" s="3">
        <v>103939.79339254451</v>
      </c>
    </row>
    <row r="47" spans="2:11" ht="15.75" thickBot="1" x14ac:dyDescent="0.3">
      <c r="B47" s="9" t="s">
        <v>42</v>
      </c>
      <c r="C47" s="35">
        <v>256731.89451549819</v>
      </c>
      <c r="D47" s="36">
        <v>268253.84088832996</v>
      </c>
      <c r="E47" s="36">
        <v>105160</v>
      </c>
      <c r="F47" s="36">
        <v>2740</v>
      </c>
      <c r="G47" s="36">
        <v>5889</v>
      </c>
      <c r="H47" s="36">
        <v>10257.792518784699</v>
      </c>
      <c r="I47" s="36">
        <v>9457.5554478880695</v>
      </c>
      <c r="J47" s="36">
        <v>-327063.64802662656</v>
      </c>
      <c r="K47" s="36">
        <v>331426.43534387439</v>
      </c>
    </row>
    <row r="48" spans="2:11" x14ac:dyDescent="0.25">
      <c r="B48" s="10" t="s">
        <v>57</v>
      </c>
      <c r="C48" s="33">
        <v>0</v>
      </c>
      <c r="D48" s="34">
        <v>1783</v>
      </c>
      <c r="E48" s="34">
        <v>542</v>
      </c>
      <c r="F48" s="34">
        <v>0</v>
      </c>
      <c r="G48" s="34">
        <v>1990</v>
      </c>
      <c r="H48" s="34">
        <v>338.59138734875</v>
      </c>
      <c r="I48" s="34">
        <v>0.40861265124999591</v>
      </c>
      <c r="J48" s="34">
        <v>-4654</v>
      </c>
      <c r="K48" s="34">
        <v>0</v>
      </c>
    </row>
    <row r="49" spans="2:11" x14ac:dyDescent="0.25">
      <c r="B49" s="10" t="s">
        <v>58</v>
      </c>
      <c r="C49" s="33">
        <v>112510</v>
      </c>
      <c r="D49" s="34">
        <v>0</v>
      </c>
      <c r="E49" s="34">
        <v>0</v>
      </c>
      <c r="F49" s="34">
        <v>4</v>
      </c>
      <c r="G49" s="34">
        <v>20</v>
      </c>
      <c r="H49" s="34">
        <v>0</v>
      </c>
      <c r="I49" s="34">
        <v>0</v>
      </c>
      <c r="J49" s="34">
        <v>-112534</v>
      </c>
      <c r="K49" s="34">
        <v>0</v>
      </c>
    </row>
    <row r="50" spans="2:11" x14ac:dyDescent="0.25">
      <c r="B50" s="10" t="s">
        <v>59</v>
      </c>
      <c r="C50" s="33">
        <v>78437.62</v>
      </c>
      <c r="D50" s="34">
        <v>0</v>
      </c>
      <c r="E50" s="34">
        <v>0</v>
      </c>
      <c r="F50" s="34">
        <v>0</v>
      </c>
      <c r="G50" s="34">
        <v>105</v>
      </c>
      <c r="H50" s="34">
        <v>39.275111799699999</v>
      </c>
      <c r="I50" s="34">
        <v>43.104888200304657</v>
      </c>
      <c r="J50" s="34">
        <v>-78625</v>
      </c>
      <c r="K50" s="34">
        <v>0</v>
      </c>
    </row>
    <row r="51" spans="2:11" x14ac:dyDescent="0.25">
      <c r="B51" s="10" t="s">
        <v>60</v>
      </c>
      <c r="C51" s="33">
        <v>-689</v>
      </c>
      <c r="D51" s="34">
        <v>0</v>
      </c>
      <c r="E51" s="34">
        <v>86218</v>
      </c>
      <c r="F51" s="34">
        <v>0</v>
      </c>
      <c r="G51" s="34">
        <v>124</v>
      </c>
      <c r="H51" s="34">
        <v>16.01162403</v>
      </c>
      <c r="I51" s="34">
        <v>122.98837596999999</v>
      </c>
      <c r="J51" s="34">
        <v>-85792</v>
      </c>
      <c r="K51" s="34">
        <v>0</v>
      </c>
    </row>
    <row r="52" spans="2:11" x14ac:dyDescent="0.25">
      <c r="B52" s="10" t="s">
        <v>95</v>
      </c>
      <c r="C52" s="33">
        <v>10475.56</v>
      </c>
      <c r="D52" s="34">
        <v>0</v>
      </c>
      <c r="E52" s="34">
        <v>5114</v>
      </c>
      <c r="F52" s="34">
        <v>141</v>
      </c>
      <c r="G52" s="34">
        <v>0</v>
      </c>
      <c r="H52" s="34">
        <v>59.240898290000004</v>
      </c>
      <c r="I52" s="34">
        <v>94.199101710000505</v>
      </c>
      <c r="J52" s="34">
        <v>-15884</v>
      </c>
      <c r="K52" s="34">
        <v>0</v>
      </c>
    </row>
    <row r="53" spans="2:11" x14ac:dyDescent="0.25">
      <c r="B53" s="11" t="s">
        <v>70</v>
      </c>
      <c r="C53" s="33">
        <v>15584.37694170875</v>
      </c>
      <c r="D53" s="34">
        <v>0</v>
      </c>
      <c r="E53" s="34">
        <v>1442.1600822097</v>
      </c>
      <c r="F53" s="34">
        <v>239.75267861</v>
      </c>
      <c r="G53" s="34">
        <v>176.62869938</v>
      </c>
      <c r="H53" s="34">
        <v>0</v>
      </c>
      <c r="I53" s="34">
        <v>2674.1741768299999</v>
      </c>
      <c r="J53" s="34">
        <v>-20117.092578738448</v>
      </c>
      <c r="K53" s="34">
        <v>0</v>
      </c>
    </row>
    <row r="54" spans="2:11" x14ac:dyDescent="0.25">
      <c r="B54" s="11" t="s">
        <v>63</v>
      </c>
      <c r="C54" s="33">
        <v>1031.7969976577697</v>
      </c>
      <c r="D54" s="34">
        <v>24</v>
      </c>
      <c r="E54" s="34">
        <v>3041.8399177903002</v>
      </c>
      <c r="F54" s="34">
        <v>1604</v>
      </c>
      <c r="G54" s="34">
        <v>733.37130062000006</v>
      </c>
      <c r="H54" s="34">
        <v>3022.5472318199995</v>
      </c>
      <c r="I54" s="34">
        <v>6522.6802925265147</v>
      </c>
      <c r="J54" s="34">
        <v>-9457.5554478880695</v>
      </c>
      <c r="K54" s="34">
        <v>6522.6802925265147</v>
      </c>
    </row>
    <row r="55" spans="2:11" x14ac:dyDescent="0.25">
      <c r="B55" s="10" t="s">
        <v>71</v>
      </c>
      <c r="C55" s="33">
        <v>13409.370576131687</v>
      </c>
      <c r="D55" s="34">
        <v>265554.84088832996</v>
      </c>
      <c r="E55" s="34">
        <v>1505</v>
      </c>
      <c r="F55" s="34">
        <v>751.24732139000002</v>
      </c>
      <c r="G55" s="34">
        <v>2039</v>
      </c>
      <c r="H55" s="34">
        <v>1284.8032750699999</v>
      </c>
      <c r="I55" s="34">
        <v>0</v>
      </c>
      <c r="J55" s="34">
        <v>0</v>
      </c>
      <c r="K55" s="34">
        <v>284544.26206092164</v>
      </c>
    </row>
    <row r="56" spans="2:11" x14ac:dyDescent="0.25">
      <c r="B56" s="10" t="s">
        <v>72</v>
      </c>
      <c r="C56" s="33">
        <v>10443.359999999999</v>
      </c>
      <c r="D56" s="34">
        <v>892</v>
      </c>
      <c r="E56" s="34">
        <v>7297</v>
      </c>
      <c r="F56" s="34">
        <v>0</v>
      </c>
      <c r="G56" s="34">
        <v>701</v>
      </c>
      <c r="H56" s="34">
        <v>4638.0747746362504</v>
      </c>
      <c r="I56" s="34">
        <v>0</v>
      </c>
      <c r="J56" s="34">
        <v>0</v>
      </c>
      <c r="K56" s="34">
        <v>23971.434774636251</v>
      </c>
    </row>
    <row r="57" spans="2:11" x14ac:dyDescent="0.25">
      <c r="B57" s="10" t="s">
        <v>66</v>
      </c>
      <c r="C57" s="33">
        <v>15528.81</v>
      </c>
      <c r="D57" s="34">
        <v>0</v>
      </c>
      <c r="E57" s="34">
        <v>0</v>
      </c>
      <c r="F57" s="34">
        <v>0</v>
      </c>
      <c r="G57" s="34">
        <v>0</v>
      </c>
      <c r="H57" s="34">
        <v>859.2482157899999</v>
      </c>
      <c r="I57" s="34">
        <v>0</v>
      </c>
      <c r="J57" s="34">
        <v>0</v>
      </c>
      <c r="K57" s="34">
        <v>16388.058215789999</v>
      </c>
    </row>
    <row r="58" spans="2:11" x14ac:dyDescent="0.25">
      <c r="B58" s="10" t="s">
        <v>67</v>
      </c>
      <c r="C58" s="33">
        <v>50927</v>
      </c>
      <c r="D58" s="34">
        <v>74</v>
      </c>
      <c r="E58" s="34">
        <v>988</v>
      </c>
      <c r="F58" s="34">
        <v>178</v>
      </c>
      <c r="G58" s="34">
        <v>1182</v>
      </c>
      <c r="H58" s="34">
        <v>39.814322799999999</v>
      </c>
      <c r="I58" s="34">
        <v>0</v>
      </c>
      <c r="J58" s="34">
        <v>-619</v>
      </c>
      <c r="K58" s="34">
        <v>52769.814322799997</v>
      </c>
    </row>
    <row r="59" spans="2:11" x14ac:dyDescent="0.25">
      <c r="B59" s="10" t="s">
        <v>55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7" t="s">
        <v>68</v>
      </c>
      <c r="C60" s="43">
        <v>7939.0269888038674</v>
      </c>
      <c r="D60" s="44">
        <v>724</v>
      </c>
      <c r="E60" s="44">
        <v>855</v>
      </c>
      <c r="F60" s="44">
        <v>3359</v>
      </c>
      <c r="G60" s="44">
        <v>2373</v>
      </c>
      <c r="H60" s="44">
        <v>6582.8114870555773</v>
      </c>
      <c r="I60" s="44">
        <v>0</v>
      </c>
      <c r="J60" s="44">
        <v>-117</v>
      </c>
      <c r="K60" s="44">
        <v>21715.838475859444</v>
      </c>
    </row>
    <row r="61" spans="2:11" ht="15.75" thickBot="1" x14ac:dyDescent="0.3">
      <c r="B61" s="7" t="s">
        <v>14</v>
      </c>
      <c r="C61" s="39">
        <v>20176.247879656446</v>
      </c>
      <c r="D61" s="40">
        <v>208</v>
      </c>
      <c r="E61" s="40">
        <v>8735</v>
      </c>
      <c r="F61" s="40">
        <v>1342</v>
      </c>
      <c r="G61" s="40">
        <v>7882</v>
      </c>
      <c r="H61" s="40">
        <v>7714.2436965352972</v>
      </c>
      <c r="I61" s="40">
        <v>1253.5939264600022</v>
      </c>
      <c r="J61" s="40">
        <v>-13891.207238350002</v>
      </c>
      <c r="K61" s="40">
        <v>33419.878264301748</v>
      </c>
    </row>
    <row r="62" spans="2:11" ht="15.75" thickBot="1" x14ac:dyDescent="0.3">
      <c r="B62" s="4" t="s">
        <v>69</v>
      </c>
      <c r="C62" s="2">
        <v>3230.0478796564466</v>
      </c>
      <c r="D62" s="3">
        <v>208</v>
      </c>
      <c r="E62" s="3">
        <v>855</v>
      </c>
      <c r="F62" s="3">
        <v>1332</v>
      </c>
      <c r="G62" s="3">
        <v>7383</v>
      </c>
      <c r="H62" s="3">
        <v>6988.1854720567671</v>
      </c>
      <c r="I62" s="3">
        <v>0</v>
      </c>
      <c r="J62" s="3">
        <v>0</v>
      </c>
      <c r="K62" s="3">
        <v>19996.233351713214</v>
      </c>
    </row>
    <row r="63" spans="2:11" ht="15.75" thickBot="1" x14ac:dyDescent="0.3">
      <c r="B63" s="9" t="s">
        <v>52</v>
      </c>
      <c r="C63" s="35">
        <v>16946.2</v>
      </c>
      <c r="D63" s="36">
        <v>0</v>
      </c>
      <c r="E63" s="36">
        <v>7727</v>
      </c>
      <c r="F63" s="36">
        <v>10</v>
      </c>
      <c r="G63" s="36">
        <v>492</v>
      </c>
      <c r="H63" s="36">
        <v>173.09880159625001</v>
      </c>
      <c r="I63" s="36">
        <v>1253.5939264600022</v>
      </c>
      <c r="J63" s="36">
        <v>-13891.207238350002</v>
      </c>
      <c r="K63" s="36">
        <v>12710.685489706253</v>
      </c>
    </row>
    <row r="64" spans="2:11" x14ac:dyDescent="0.25">
      <c r="B64" s="10" t="s">
        <v>57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4.0158177999999998</v>
      </c>
      <c r="I64" s="34">
        <v>148.98418219999999</v>
      </c>
      <c r="J64" s="34">
        <v>-153</v>
      </c>
      <c r="K64" s="34">
        <v>0</v>
      </c>
    </row>
    <row r="65" spans="2:11" x14ac:dyDescent="0.25">
      <c r="B65" s="10" t="s">
        <v>59</v>
      </c>
      <c r="C65" s="33">
        <v>1134.5</v>
      </c>
      <c r="D65" s="34">
        <v>0</v>
      </c>
      <c r="E65" s="34">
        <v>0</v>
      </c>
      <c r="F65" s="34">
        <v>0</v>
      </c>
      <c r="G65" s="34">
        <v>41</v>
      </c>
      <c r="H65" s="34">
        <v>2.6934649300000002</v>
      </c>
      <c r="I65" s="34">
        <v>78.806535069999995</v>
      </c>
      <c r="J65" s="34">
        <v>-1257</v>
      </c>
      <c r="K65" s="34">
        <v>0</v>
      </c>
    </row>
    <row r="66" spans="2:11" x14ac:dyDescent="0.25">
      <c r="B66" s="10" t="s">
        <v>60</v>
      </c>
      <c r="C66" s="33">
        <v>0</v>
      </c>
      <c r="D66" s="34">
        <v>0</v>
      </c>
      <c r="E66" s="34">
        <v>966</v>
      </c>
      <c r="F66" s="34">
        <v>0</v>
      </c>
      <c r="G66" s="34">
        <v>0</v>
      </c>
      <c r="H66" s="34">
        <v>0.19498179999999998</v>
      </c>
      <c r="I66" s="34">
        <v>3</v>
      </c>
      <c r="J66" s="34">
        <v>-969.19498180000005</v>
      </c>
      <c r="K66" s="34">
        <v>0</v>
      </c>
    </row>
    <row r="67" spans="2:11" x14ac:dyDescent="0.25">
      <c r="B67" s="10" t="s">
        <v>61</v>
      </c>
      <c r="C67" s="33">
        <v>1938.1100000000001</v>
      </c>
      <c r="D67" s="34">
        <v>0</v>
      </c>
      <c r="E67" s="34">
        <v>1735</v>
      </c>
      <c r="F67" s="34">
        <v>1</v>
      </c>
      <c r="G67" s="34">
        <v>0</v>
      </c>
      <c r="H67" s="34">
        <v>59.658529110000003</v>
      </c>
      <c r="I67" s="34">
        <v>52.231470889999869</v>
      </c>
      <c r="J67" s="34">
        <v>-3786</v>
      </c>
      <c r="K67" s="34">
        <v>0</v>
      </c>
    </row>
    <row r="68" spans="2:11" x14ac:dyDescent="0.25">
      <c r="B68" s="11" t="s">
        <v>62</v>
      </c>
      <c r="C68" s="33">
        <v>5847.8953062099981</v>
      </c>
      <c r="D68" s="34">
        <v>0</v>
      </c>
      <c r="E68" s="34">
        <v>546.06347849999997</v>
      </c>
      <c r="F68" s="34">
        <v>9</v>
      </c>
      <c r="G68" s="34">
        <v>13.37155357</v>
      </c>
      <c r="H68" s="34">
        <v>0</v>
      </c>
      <c r="I68" s="34">
        <v>56.131124109999995</v>
      </c>
      <c r="J68" s="34">
        <v>-6472.4614623899988</v>
      </c>
      <c r="K68" s="34">
        <v>0</v>
      </c>
    </row>
    <row r="69" spans="2:11" x14ac:dyDescent="0.25">
      <c r="B69" s="11" t="s">
        <v>63</v>
      </c>
      <c r="C69" s="33">
        <v>0.10469379000187473</v>
      </c>
      <c r="D69" s="34">
        <v>0</v>
      </c>
      <c r="E69" s="34">
        <v>1141.9365215</v>
      </c>
      <c r="F69" s="34">
        <v>0</v>
      </c>
      <c r="G69" s="34">
        <v>71.628446429999997</v>
      </c>
      <c r="H69" s="34">
        <v>39.881132439999995</v>
      </c>
      <c r="I69" s="34">
        <v>914.44061419000229</v>
      </c>
      <c r="J69" s="34">
        <v>-1253.5507941600019</v>
      </c>
      <c r="K69" s="34">
        <v>914.44061419000241</v>
      </c>
    </row>
    <row r="70" spans="2:11" x14ac:dyDescent="0.25">
      <c r="B70" s="10" t="s">
        <v>64</v>
      </c>
      <c r="C70" s="33">
        <v>647</v>
      </c>
      <c r="D70" s="34">
        <v>0</v>
      </c>
      <c r="E70" s="34">
        <v>414</v>
      </c>
      <c r="F70" s="34">
        <v>0</v>
      </c>
      <c r="G70" s="34">
        <v>184</v>
      </c>
      <c r="H70" s="34">
        <v>11.30360885</v>
      </c>
      <c r="I70" s="34">
        <v>0</v>
      </c>
      <c r="J70" s="34">
        <v>0</v>
      </c>
      <c r="K70" s="34">
        <v>1256.30360885</v>
      </c>
    </row>
    <row r="71" spans="2:11" x14ac:dyDescent="0.25">
      <c r="B71" s="10" t="s">
        <v>65</v>
      </c>
      <c r="C71" s="33">
        <v>6867.59</v>
      </c>
      <c r="D71" s="34">
        <v>0</v>
      </c>
      <c r="E71" s="34">
        <v>2924</v>
      </c>
      <c r="F71" s="34">
        <v>0</v>
      </c>
      <c r="G71" s="34">
        <v>166</v>
      </c>
      <c r="H71" s="34">
        <v>52.335599246249998</v>
      </c>
      <c r="I71" s="34">
        <v>0</v>
      </c>
      <c r="J71" s="34">
        <v>0</v>
      </c>
      <c r="K71" s="34">
        <v>10009.925599246249</v>
      </c>
    </row>
    <row r="72" spans="2:11" x14ac:dyDescent="0.25">
      <c r="B72" s="10" t="s">
        <v>66</v>
      </c>
      <c r="C72" s="33">
        <v>511</v>
      </c>
      <c r="D72" s="34">
        <v>0</v>
      </c>
      <c r="E72" s="34">
        <v>0</v>
      </c>
      <c r="F72" s="34">
        <v>0</v>
      </c>
      <c r="G72" s="34">
        <v>16</v>
      </c>
      <c r="H72" s="34">
        <v>3.0156674200000002</v>
      </c>
      <c r="I72" s="34">
        <v>0</v>
      </c>
      <c r="J72" s="34">
        <v>0</v>
      </c>
      <c r="K72" s="34">
        <v>530.01566742</v>
      </c>
    </row>
    <row r="73" spans="2:11" ht="15.75" thickBot="1" x14ac:dyDescent="0.3">
      <c r="B73" s="4" t="s">
        <v>16</v>
      </c>
      <c r="C73" s="2">
        <v>0</v>
      </c>
      <c r="D73" s="3">
        <v>0</v>
      </c>
      <c r="E73" s="3">
        <v>153</v>
      </c>
      <c r="F73" s="3">
        <v>0</v>
      </c>
      <c r="G73" s="3">
        <v>7</v>
      </c>
      <c r="H73" s="3">
        <v>552.95942288227968</v>
      </c>
      <c r="I73" s="3">
        <v>0</v>
      </c>
      <c r="J73" s="3">
        <v>0</v>
      </c>
      <c r="K73" s="3">
        <v>712.95942288227968</v>
      </c>
    </row>
    <row r="74" spans="2:11" ht="15.75" thickBot="1" x14ac:dyDescent="0.3">
      <c r="B74" s="12" t="s">
        <v>20</v>
      </c>
      <c r="C74" s="30">
        <v>4293</v>
      </c>
      <c r="D74" s="21">
        <v>4303.9106933300063</v>
      </c>
      <c r="E74" s="21">
        <v>2998</v>
      </c>
      <c r="F74" s="21">
        <v>201</v>
      </c>
      <c r="G74" s="21">
        <v>493</v>
      </c>
      <c r="H74" s="21">
        <v>1010.0406093768549</v>
      </c>
      <c r="I74" s="21">
        <v>36.197026600000001</v>
      </c>
      <c r="J74" s="21">
        <v>-3232.9052412056108</v>
      </c>
      <c r="K74" s="21">
        <v>10102.243088101251</v>
      </c>
    </row>
    <row r="75" spans="2:11" ht="15.75" thickBot="1" x14ac:dyDescent="0.3">
      <c r="B75" s="13" t="s">
        <v>87</v>
      </c>
      <c r="C75" s="37">
        <v>413344.38590559654</v>
      </c>
      <c r="D75" s="38">
        <v>277115.75158165995</v>
      </c>
      <c r="E75" s="38">
        <v>124579</v>
      </c>
      <c r="F75" s="38">
        <v>91503</v>
      </c>
      <c r="G75" s="38">
        <v>50640</v>
      </c>
      <c r="H75" s="38">
        <v>48541.04252506145</v>
      </c>
      <c r="I75" s="38">
        <v>10747.346400948072</v>
      </c>
      <c r="J75" s="38">
        <v>-344923.76050618215</v>
      </c>
      <c r="K75" s="38">
        <v>671546.7659070841</v>
      </c>
    </row>
  </sheetData>
  <mergeCells count="2">
    <mergeCell ref="B39:K39"/>
    <mergeCell ref="B40:K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I44"/>
  <sheetViews>
    <sheetView showGridLines="0" topLeftCell="A22" zoomScale="130" zoomScaleNormal="130" workbookViewId="0">
      <selection activeCell="M21" sqref="M21"/>
    </sheetView>
  </sheetViews>
  <sheetFormatPr defaultColWidth="9.140625" defaultRowHeight="15" x14ac:dyDescent="0.25"/>
  <cols>
    <col min="1" max="1" width="9.140625" style="78" customWidth="1"/>
    <col min="2" max="2" width="28.85546875" style="79" bestFit="1" customWidth="1"/>
    <col min="3" max="5" width="9.5703125" style="79" bestFit="1" customWidth="1"/>
    <col min="6" max="6" width="13.7109375" style="79" customWidth="1"/>
    <col min="7" max="7" width="13.28515625" style="79" customWidth="1"/>
    <col min="8" max="8" width="10.28515625" style="79" customWidth="1"/>
    <col min="9" max="9" width="11.140625" style="79" customWidth="1"/>
    <col min="10" max="16384" width="9.140625" style="79"/>
  </cols>
  <sheetData>
    <row r="2" spans="2:9" ht="28.5" customHeight="1" thickBot="1" x14ac:dyDescent="0.3">
      <c r="B2" s="135" t="s">
        <v>110</v>
      </c>
      <c r="C2" s="135"/>
      <c r="D2" s="135"/>
      <c r="E2" s="135"/>
      <c r="F2" s="135"/>
      <c r="G2" s="135"/>
    </row>
    <row r="3" spans="2:9" ht="15.75" customHeight="1" x14ac:dyDescent="0.25">
      <c r="B3" s="136"/>
      <c r="C3" s="142" t="s">
        <v>82</v>
      </c>
      <c r="D3" s="143"/>
      <c r="E3" s="144"/>
      <c r="F3" s="138" t="s">
        <v>73</v>
      </c>
      <c r="G3" s="139"/>
    </row>
    <row r="4" spans="2:9" ht="15.75" customHeight="1" thickBot="1" x14ac:dyDescent="0.3">
      <c r="B4" s="137"/>
      <c r="C4" s="145"/>
      <c r="D4" s="146"/>
      <c r="E4" s="147"/>
      <c r="F4" s="140" t="s">
        <v>74</v>
      </c>
      <c r="G4" s="141"/>
    </row>
    <row r="5" spans="2:9" ht="15.75" thickBot="1" x14ac:dyDescent="0.3">
      <c r="B5" s="32"/>
      <c r="C5" s="77">
        <v>2018</v>
      </c>
      <c r="D5" s="77">
        <v>2019</v>
      </c>
      <c r="E5" s="77">
        <v>2020</v>
      </c>
      <c r="F5" s="76" t="s">
        <v>80</v>
      </c>
      <c r="G5" s="76" t="s">
        <v>96</v>
      </c>
    </row>
    <row r="6" spans="2:9" ht="15.75" thickBot="1" x14ac:dyDescent="0.3">
      <c r="B6" s="7" t="s">
        <v>0</v>
      </c>
      <c r="C6" s="113">
        <v>43.683483672566666</v>
      </c>
      <c r="D6" s="113">
        <v>43.531742748882337</v>
      </c>
      <c r="E6" s="113">
        <v>44.885136160626047</v>
      </c>
      <c r="F6" s="56">
        <v>-0.15174092368432923</v>
      </c>
      <c r="G6" s="56">
        <v>1.3533934117437099</v>
      </c>
    </row>
    <row r="7" spans="2:9" ht="15.75" thickBot="1" x14ac:dyDescent="0.3">
      <c r="B7" s="22" t="s">
        <v>1</v>
      </c>
      <c r="C7" s="109">
        <v>26.257859188907467</v>
      </c>
      <c r="D7" s="109">
        <v>25.764304414348288</v>
      </c>
      <c r="E7" s="109">
        <v>26.358889677350096</v>
      </c>
      <c r="F7" s="57">
        <v>-0.49355477455917907</v>
      </c>
      <c r="G7" s="57">
        <v>0.59458526300180736</v>
      </c>
    </row>
    <row r="8" spans="2:9" ht="15.75" thickBot="1" x14ac:dyDescent="0.3">
      <c r="B8" s="22" t="s">
        <v>2</v>
      </c>
      <c r="C8" s="109">
        <v>13.105447638354173</v>
      </c>
      <c r="D8" s="109">
        <v>13.167192301948113</v>
      </c>
      <c r="E8" s="109">
        <v>13.434208500314195</v>
      </c>
      <c r="F8" s="57">
        <v>6.1744663593939819E-2</v>
      </c>
      <c r="G8" s="57">
        <v>0.26701619836608259</v>
      </c>
    </row>
    <row r="9" spans="2:9" ht="15.75" thickBot="1" x14ac:dyDescent="0.3">
      <c r="B9" s="22" t="s">
        <v>3</v>
      </c>
      <c r="C9" s="109">
        <v>1.527927556565789</v>
      </c>
      <c r="D9" s="109">
        <v>1.580157240433393</v>
      </c>
      <c r="E9" s="109">
        <v>1.8488286500520188</v>
      </c>
      <c r="F9" s="57">
        <v>5.222968386760396E-2</v>
      </c>
      <c r="G9" s="57">
        <v>0.26867140961862579</v>
      </c>
    </row>
    <row r="10" spans="2:9" ht="15.75" thickBot="1" x14ac:dyDescent="0.3">
      <c r="B10" s="22" t="s">
        <v>24</v>
      </c>
      <c r="C10" s="109">
        <v>0.36814762894902708</v>
      </c>
      <c r="D10" s="109">
        <v>0.29824766826415711</v>
      </c>
      <c r="E10" s="109">
        <v>0.37756689308813679</v>
      </c>
      <c r="F10" s="57">
        <v>-6.9899960684869977E-2</v>
      </c>
      <c r="G10" s="57">
        <v>7.9319224823979684E-2</v>
      </c>
    </row>
    <row r="11" spans="2:9" ht="15.75" thickBot="1" x14ac:dyDescent="0.3">
      <c r="B11" s="22" t="s">
        <v>25</v>
      </c>
      <c r="C11" s="109">
        <v>0.63652592505621641</v>
      </c>
      <c r="D11" s="109">
        <v>0.63264423309856765</v>
      </c>
      <c r="E11" s="109">
        <v>0.73198129717287364</v>
      </c>
      <c r="F11" s="57">
        <v>-3.8816919576487585E-3</v>
      </c>
      <c r="G11" s="57">
        <v>9.9337064074305981E-2</v>
      </c>
    </row>
    <row r="12" spans="2:9" ht="15.75" thickBot="1" x14ac:dyDescent="0.3">
      <c r="B12" s="22" t="s">
        <v>26</v>
      </c>
      <c r="C12" s="109">
        <v>0.52325400256054555</v>
      </c>
      <c r="D12" s="109">
        <v>0.64926533907066863</v>
      </c>
      <c r="E12" s="109">
        <v>0.73928045979100876</v>
      </c>
      <c r="F12" s="57">
        <v>0.12601133651012308</v>
      </c>
      <c r="G12" s="57">
        <v>9.0015120720340125E-2</v>
      </c>
    </row>
    <row r="13" spans="2:9" ht="15.75" thickBot="1" x14ac:dyDescent="0.3">
      <c r="B13" s="22" t="s">
        <v>4</v>
      </c>
      <c r="C13" s="109">
        <v>2.7922492887392338</v>
      </c>
      <c r="D13" s="109">
        <v>3.0200887921525439</v>
      </c>
      <c r="E13" s="109">
        <v>3.2432093329097365</v>
      </c>
      <c r="F13" s="57">
        <v>0.22783950341331005</v>
      </c>
      <c r="G13" s="57">
        <v>0.22312054075719256</v>
      </c>
    </row>
    <row r="14" spans="2:9" ht="15.75" thickBot="1" x14ac:dyDescent="0.3">
      <c r="B14" s="12" t="s">
        <v>5</v>
      </c>
      <c r="C14" s="108">
        <v>0.41823939741508942</v>
      </c>
      <c r="D14" s="108">
        <v>0.44091795727704325</v>
      </c>
      <c r="E14" s="108">
        <v>0.35554608882174971</v>
      </c>
      <c r="F14" s="58">
        <v>2.2678559861953829E-2</v>
      </c>
      <c r="G14" s="58">
        <v>-8.5371868455293543E-2</v>
      </c>
      <c r="I14" s="82"/>
    </row>
    <row r="15" spans="2:9" ht="15.75" thickBot="1" x14ac:dyDescent="0.3">
      <c r="B15" s="24" t="s">
        <v>3</v>
      </c>
      <c r="C15" s="109">
        <v>0.14983047274062131</v>
      </c>
      <c r="D15" s="109">
        <v>0.16038790615633616</v>
      </c>
      <c r="E15" s="109">
        <v>0.17699963437912247</v>
      </c>
      <c r="F15" s="57">
        <v>1.0557433415714856E-2</v>
      </c>
      <c r="G15" s="57">
        <v>1.6611728222786309E-2</v>
      </c>
    </row>
    <row r="16" spans="2:9" ht="15.75" thickBot="1" x14ac:dyDescent="0.3">
      <c r="B16" s="24" t="s">
        <v>24</v>
      </c>
      <c r="C16" s="109">
        <v>1.0504510899015124E-2</v>
      </c>
      <c r="D16" s="109">
        <v>1.1737599309726045E-2</v>
      </c>
      <c r="E16" s="109">
        <v>1.3112878499523507E-2</v>
      </c>
      <c r="F16" s="57">
        <v>1.2330884107109204E-3</v>
      </c>
      <c r="G16" s="57">
        <v>1.3752791897974626E-3</v>
      </c>
    </row>
    <row r="17" spans="2:7" ht="15.75" thickBot="1" x14ac:dyDescent="0.3">
      <c r="B17" s="24" t="s">
        <v>25</v>
      </c>
      <c r="C17" s="109">
        <v>0.12526124502577779</v>
      </c>
      <c r="D17" s="109">
        <v>0.13090648068057575</v>
      </c>
      <c r="E17" s="109">
        <v>0.1285392057720238</v>
      </c>
      <c r="F17" s="57">
        <v>5.6452356547979643E-3</v>
      </c>
      <c r="G17" s="57">
        <v>-2.3672749085519584E-3</v>
      </c>
    </row>
    <row r="18" spans="2:7" ht="15.75" thickBot="1" x14ac:dyDescent="0.3">
      <c r="B18" s="24" t="s">
        <v>26</v>
      </c>
      <c r="C18" s="109">
        <v>1.4064716815828403E-2</v>
      </c>
      <c r="D18" s="109">
        <v>1.7743826166034374E-2</v>
      </c>
      <c r="E18" s="109">
        <v>3.5347550107575211E-2</v>
      </c>
      <c r="F18" s="57">
        <v>3.6791093502059717E-3</v>
      </c>
      <c r="G18" s="57">
        <v>1.7603723941540837E-2</v>
      </c>
    </row>
    <row r="19" spans="2:7" ht="15.75" thickBot="1" x14ac:dyDescent="0.3">
      <c r="B19" s="24" t="s">
        <v>6</v>
      </c>
      <c r="C19" s="109">
        <v>0.26840892467446809</v>
      </c>
      <c r="D19" s="109">
        <v>0.28053005112070711</v>
      </c>
      <c r="E19" s="109">
        <v>0.17854645444262723</v>
      </c>
      <c r="F19" s="57">
        <v>1.2121126446239028E-2</v>
      </c>
      <c r="G19" s="57">
        <v>-0.10198359667807988</v>
      </c>
    </row>
    <row r="20" spans="2:7" ht="15.75" thickBot="1" x14ac:dyDescent="0.3">
      <c r="B20" s="12" t="s">
        <v>7</v>
      </c>
      <c r="C20" s="108">
        <v>0.29639757129952754</v>
      </c>
      <c r="D20" s="108">
        <v>0.11940630846398843</v>
      </c>
      <c r="E20" s="108">
        <v>0.18641479538033748</v>
      </c>
      <c r="F20" s="58">
        <v>-0.17699126283553912</v>
      </c>
      <c r="G20" s="58">
        <v>6.7008486916349044E-2</v>
      </c>
    </row>
    <row r="21" spans="2:7" ht="15.75" thickBot="1" x14ac:dyDescent="0.3">
      <c r="B21" s="25" t="s">
        <v>8</v>
      </c>
      <c r="C21" s="110">
        <v>44.398120641281281</v>
      </c>
      <c r="D21" s="110">
        <v>44.092067014623368</v>
      </c>
      <c r="E21" s="110">
        <v>45.427097044828137</v>
      </c>
      <c r="F21" s="59">
        <v>-0.30605362665791347</v>
      </c>
      <c r="G21" s="59">
        <v>1.33503003020477</v>
      </c>
    </row>
    <row r="22" spans="2:7" ht="15.75" thickBot="1" x14ac:dyDescent="0.3">
      <c r="B22" s="12" t="s">
        <v>9</v>
      </c>
      <c r="C22" s="108">
        <v>44.929218749557705</v>
      </c>
      <c r="D22" s="108">
        <v>45.100311552660905</v>
      </c>
      <c r="E22" s="108">
        <v>52.270702052433535</v>
      </c>
      <c r="F22" s="58">
        <v>0.17109280310319974</v>
      </c>
      <c r="G22" s="58">
        <v>7.1703904997726298</v>
      </c>
    </row>
    <row r="23" spans="2:7" ht="15.75" thickBot="1" x14ac:dyDescent="0.3">
      <c r="B23" s="24" t="s">
        <v>10</v>
      </c>
      <c r="C23" s="109">
        <v>9.1021333201873933</v>
      </c>
      <c r="D23" s="109">
        <v>8.861324122504195</v>
      </c>
      <c r="E23" s="109">
        <v>9.8355587476832902</v>
      </c>
      <c r="F23" s="57">
        <v>-0.24080919768319831</v>
      </c>
      <c r="G23" s="57">
        <v>0.9742346251790952</v>
      </c>
    </row>
    <row r="24" spans="2:7" ht="15.75" thickBot="1" x14ac:dyDescent="0.3">
      <c r="B24" s="24" t="s">
        <v>11</v>
      </c>
      <c r="C24" s="109">
        <v>7.8095576128613784</v>
      </c>
      <c r="D24" s="109">
        <v>7.8611998780193728</v>
      </c>
      <c r="E24" s="109">
        <v>8.6509439062946676</v>
      </c>
      <c r="F24" s="57">
        <v>5.1642265157994416E-2</v>
      </c>
      <c r="G24" s="57">
        <v>0.78974402827529477</v>
      </c>
    </row>
    <row r="25" spans="2:7" ht="15.75" thickBot="1" x14ac:dyDescent="0.3">
      <c r="B25" s="24" t="s">
        <v>21</v>
      </c>
      <c r="C25" s="109">
        <v>21.713888605883159</v>
      </c>
      <c r="D25" s="109">
        <v>22.089639004226118</v>
      </c>
      <c r="E25" s="109">
        <v>27.041848633261996</v>
      </c>
      <c r="F25" s="57">
        <v>0.37575039834295865</v>
      </c>
      <c r="G25" s="57">
        <v>4.9522096290358775</v>
      </c>
    </row>
    <row r="26" spans="2:7" ht="15.75" thickBot="1" x14ac:dyDescent="0.3">
      <c r="B26" s="24" t="s">
        <v>28</v>
      </c>
      <c r="C26" s="109">
        <v>19.167651118579837</v>
      </c>
      <c r="D26" s="109">
        <v>19.419450339017743</v>
      </c>
      <c r="E26" s="109">
        <v>23.682714479242076</v>
      </c>
      <c r="F26" s="57">
        <v>0.25179922043790626</v>
      </c>
      <c r="G26" s="57">
        <v>4.263264140224333</v>
      </c>
    </row>
    <row r="27" spans="2:7" ht="15.75" thickBot="1" x14ac:dyDescent="0.3">
      <c r="B27" s="24" t="s">
        <v>29</v>
      </c>
      <c r="C27" s="109">
        <v>1.4131208182787152</v>
      </c>
      <c r="D27" s="109">
        <v>1.3219085070588359</v>
      </c>
      <c r="E27" s="109">
        <v>1.9951505657279323</v>
      </c>
      <c r="F27" s="57">
        <v>-9.1212311219879272E-2</v>
      </c>
      <c r="G27" s="57">
        <v>0.67324205866909637</v>
      </c>
    </row>
    <row r="28" spans="2:7" ht="15.75" thickBot="1" x14ac:dyDescent="0.3">
      <c r="B28" s="24" t="s">
        <v>30</v>
      </c>
      <c r="C28" s="109">
        <v>1.1331166690246059</v>
      </c>
      <c r="D28" s="109">
        <v>1.3482801581495409</v>
      </c>
      <c r="E28" s="109">
        <v>1.3639835882919886</v>
      </c>
      <c r="F28" s="57">
        <v>0.21516348912493499</v>
      </c>
      <c r="G28" s="57">
        <v>1.5703430142447683E-2</v>
      </c>
    </row>
    <row r="29" spans="2:7" ht="15.75" thickBot="1" x14ac:dyDescent="0.3">
      <c r="B29" s="24" t="s">
        <v>12</v>
      </c>
      <c r="C29" s="109">
        <v>4.3028461307129442</v>
      </c>
      <c r="D29" s="109">
        <v>4.3497783347532266</v>
      </c>
      <c r="E29" s="109">
        <v>4.3920493658098101</v>
      </c>
      <c r="F29" s="57">
        <v>4.6932204040282421E-2</v>
      </c>
      <c r="G29" s="57">
        <v>4.2271031056583475E-2</v>
      </c>
    </row>
    <row r="30" spans="2:7" ht="15.75" thickBot="1" x14ac:dyDescent="0.3">
      <c r="B30" s="24" t="s">
        <v>13</v>
      </c>
      <c r="C30" s="109">
        <v>2.0007930799128304</v>
      </c>
      <c r="D30" s="109">
        <v>1.9383702131579903</v>
      </c>
      <c r="E30" s="109">
        <v>2.3503013993837594</v>
      </c>
      <c r="F30" s="57">
        <v>-6.2422866754840101E-2</v>
      </c>
      <c r="G30" s="57">
        <v>0.41193118622576907</v>
      </c>
    </row>
    <row r="31" spans="2:7" ht="15.75" thickBot="1" x14ac:dyDescent="0.3">
      <c r="B31" s="12" t="s">
        <v>14</v>
      </c>
      <c r="C31" s="108">
        <v>1.9718503082590142</v>
      </c>
      <c r="D31" s="108">
        <v>2.1155046944744194</v>
      </c>
      <c r="E31" s="108">
        <v>2.7815476900919895</v>
      </c>
      <c r="F31" s="58">
        <v>0.14365438621540516</v>
      </c>
      <c r="G31" s="58">
        <v>0.66604299561757019</v>
      </c>
    </row>
    <row r="32" spans="2:7" ht="15.75" thickBot="1" x14ac:dyDescent="0.3">
      <c r="B32" s="24" t="s">
        <v>15</v>
      </c>
      <c r="C32" s="109">
        <v>1.0478079969889134</v>
      </c>
      <c r="D32" s="109">
        <v>1.1518998229871644</v>
      </c>
      <c r="E32" s="109">
        <v>1.6642932164540725</v>
      </c>
      <c r="F32" s="57">
        <v>0.10409182599825106</v>
      </c>
      <c r="G32" s="57">
        <v>0.51239339346690804</v>
      </c>
    </row>
    <row r="33" spans="2:7" ht="15.75" thickBot="1" x14ac:dyDescent="0.3">
      <c r="B33" s="24" t="s">
        <v>21</v>
      </c>
      <c r="C33" s="109">
        <v>0.83104082922727429</v>
      </c>
      <c r="D33" s="109">
        <v>0.85469332688310529</v>
      </c>
      <c r="E33" s="109">
        <v>0.98180542208319288</v>
      </c>
      <c r="F33" s="57">
        <v>2.3652497655830995E-2</v>
      </c>
      <c r="G33" s="57">
        <v>0.12711209520008759</v>
      </c>
    </row>
    <row r="34" spans="2:7" ht="15.75" thickBot="1" x14ac:dyDescent="0.3">
      <c r="B34" s="24" t="s">
        <v>28</v>
      </c>
      <c r="C34" s="109">
        <v>9.280468108287529E-2</v>
      </c>
      <c r="D34" s="109">
        <v>8.5815118569644008E-2</v>
      </c>
      <c r="E34" s="109">
        <v>0.1045625712222791</v>
      </c>
      <c r="F34" s="57">
        <v>-6.9895625132312816E-3</v>
      </c>
      <c r="G34" s="57">
        <v>1.8747452652635097E-2</v>
      </c>
    </row>
    <row r="35" spans="2:7" ht="15.75" thickBot="1" x14ac:dyDescent="0.3">
      <c r="B35" s="24" t="s">
        <v>29</v>
      </c>
      <c r="C35" s="109">
        <v>0.71297978695946418</v>
      </c>
      <c r="D35" s="109">
        <v>0.74090695955756192</v>
      </c>
      <c r="E35" s="109">
        <v>0.8331294688861075</v>
      </c>
      <c r="F35" s="57">
        <v>2.7927172598097738E-2</v>
      </c>
      <c r="G35" s="57">
        <v>9.2222509328545588E-2</v>
      </c>
    </row>
    <row r="36" spans="2:7" ht="15.75" thickBot="1" x14ac:dyDescent="0.3">
      <c r="B36" s="24" t="s">
        <v>30</v>
      </c>
      <c r="C36" s="109">
        <v>2.5256361184934784E-2</v>
      </c>
      <c r="D36" s="109">
        <v>2.7971248755899382E-2</v>
      </c>
      <c r="E36" s="109">
        <v>4.4113381974806173E-2</v>
      </c>
      <c r="F36" s="57">
        <v>2.7148875709645977E-3</v>
      </c>
      <c r="G36" s="57">
        <v>1.6142133218906791E-2</v>
      </c>
    </row>
    <row r="37" spans="2:7" ht="15.75" thickBot="1" x14ac:dyDescent="0.3">
      <c r="B37" s="24" t="s">
        <v>16</v>
      </c>
      <c r="C37" s="109">
        <v>9.30014820428266E-2</v>
      </c>
      <c r="D37" s="109">
        <v>0.10891154460414974</v>
      </c>
      <c r="E37" s="109">
        <v>0.13544905155472453</v>
      </c>
      <c r="F37" s="57">
        <v>1.5910062561323143E-2</v>
      </c>
      <c r="G37" s="57">
        <v>2.6537506950574788E-2</v>
      </c>
    </row>
    <row r="38" spans="2:7" ht="15.75" thickBot="1" x14ac:dyDescent="0.3">
      <c r="B38" s="12" t="s">
        <v>20</v>
      </c>
      <c r="C38" s="108">
        <v>0.97207698118073316</v>
      </c>
      <c r="D38" s="108">
        <v>0.94851843804772995</v>
      </c>
      <c r="E38" s="108">
        <v>0.84081308448305647</v>
      </c>
      <c r="F38" s="58">
        <v>-2.3558543133003207E-2</v>
      </c>
      <c r="G38" s="58">
        <v>-0.10770535356467348</v>
      </c>
    </row>
    <row r="39" spans="2:7" ht="15.75" thickBot="1" x14ac:dyDescent="0.3">
      <c r="B39" s="25" t="s">
        <v>17</v>
      </c>
      <c r="C39" s="110">
        <v>47.873146038997447</v>
      </c>
      <c r="D39" s="110">
        <v>48.16433468518305</v>
      </c>
      <c r="E39" s="110">
        <v>55.893062827008578</v>
      </c>
      <c r="F39" s="59">
        <v>0.29118864618560281</v>
      </c>
      <c r="G39" s="59">
        <v>7.7287281418255276</v>
      </c>
    </row>
    <row r="40" spans="2:7" ht="15.75" thickBot="1" x14ac:dyDescent="0.3">
      <c r="B40" s="16" t="s">
        <v>18</v>
      </c>
      <c r="C40" s="111">
        <v>-1.2457350769910391</v>
      </c>
      <c r="D40" s="111">
        <v>-1.5685688037785663</v>
      </c>
      <c r="E40" s="111">
        <v>-7.3855658918074854</v>
      </c>
      <c r="F40" s="60">
        <v>-0.3228337267875272</v>
      </c>
      <c r="G40" s="60">
        <v>-5.816997088028919</v>
      </c>
    </row>
    <row r="41" spans="2:7" ht="15.75" thickBot="1" x14ac:dyDescent="0.3">
      <c r="B41" s="16" t="s">
        <v>19</v>
      </c>
      <c r="C41" s="111">
        <v>0.82782073299677639</v>
      </c>
      <c r="D41" s="111">
        <v>0.2775106641935442</v>
      </c>
      <c r="E41" s="111">
        <v>-6.0739164163706283</v>
      </c>
      <c r="F41" s="60">
        <v>-0.55031006880323219</v>
      </c>
      <c r="G41" s="60">
        <v>-6.3514270805641724</v>
      </c>
    </row>
    <row r="42" spans="2:7" ht="15.75" thickBot="1" x14ac:dyDescent="0.3">
      <c r="B42" s="54" t="s">
        <v>79</v>
      </c>
      <c r="C42" s="112">
        <v>-3.475025397716168</v>
      </c>
      <c r="D42" s="112">
        <v>-4.0722676705596825</v>
      </c>
      <c r="E42" s="112">
        <v>-10.465965782180438</v>
      </c>
      <c r="F42" s="61">
        <v>-0.5972422728435145</v>
      </c>
      <c r="G42" s="61">
        <v>-6.3936981116207559</v>
      </c>
    </row>
    <row r="43" spans="2:7" ht="15.75" thickBot="1" x14ac:dyDescent="0.3">
      <c r="B43" s="16" t="s">
        <v>78</v>
      </c>
      <c r="C43" s="27">
        <v>1302691.1000000001</v>
      </c>
      <c r="D43" s="27">
        <v>1315709.5</v>
      </c>
      <c r="E43" s="27">
        <v>1201485</v>
      </c>
      <c r="F43" s="62"/>
      <c r="G43" s="62"/>
    </row>
    <row r="44" spans="2:7" x14ac:dyDescent="0.25">
      <c r="B44" s="29" t="s">
        <v>104</v>
      </c>
    </row>
  </sheetData>
  <mergeCells count="5">
    <mergeCell ref="B2:G2"/>
    <mergeCell ref="B3:B4"/>
    <mergeCell ref="F3:G3"/>
    <mergeCell ref="F4:G4"/>
    <mergeCell ref="C3:E4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B2:K31"/>
  <sheetViews>
    <sheetView showGridLines="0" zoomScale="130" zoomScaleNormal="130" workbookViewId="0">
      <selection activeCell="B28" sqref="B28"/>
    </sheetView>
  </sheetViews>
  <sheetFormatPr defaultColWidth="9.140625" defaultRowHeight="15" x14ac:dyDescent="0.25"/>
  <cols>
    <col min="1" max="1" width="2.28515625" style="79" customWidth="1"/>
    <col min="2" max="2" width="28.85546875" style="79" bestFit="1" customWidth="1"/>
    <col min="3" max="3" width="10.85546875" style="79" customWidth="1"/>
    <col min="4" max="4" width="12.28515625" style="79" customWidth="1"/>
    <col min="5" max="5" width="11.85546875" style="79" customWidth="1"/>
    <col min="6" max="6" width="12" style="79" customWidth="1"/>
    <col min="7" max="7" width="13.85546875" style="79" customWidth="1"/>
    <col min="8" max="8" width="11.85546875" style="79" customWidth="1"/>
    <col min="9" max="9" width="11.140625" style="79" customWidth="1"/>
    <col min="10" max="16384" width="9.140625" style="79"/>
  </cols>
  <sheetData>
    <row r="2" spans="2:11" ht="30.75" customHeight="1" thickBot="1" x14ac:dyDescent="0.3">
      <c r="B2" s="148" t="s">
        <v>107</v>
      </c>
      <c r="C2" s="148"/>
      <c r="D2" s="148"/>
      <c r="E2" s="148"/>
      <c r="F2" s="148"/>
      <c r="G2" s="148"/>
      <c r="H2" s="148"/>
    </row>
    <row r="3" spans="2:11" ht="15.75" thickBot="1" x14ac:dyDescent="0.3">
      <c r="B3" s="83"/>
      <c r="C3" s="133">
        <v>2019</v>
      </c>
      <c r="D3" s="149"/>
      <c r="E3" s="134"/>
      <c r="F3" s="130">
        <v>2020</v>
      </c>
      <c r="G3" s="131"/>
      <c r="H3" s="132"/>
    </row>
    <row r="4" spans="2:11" ht="23.25" thickBot="1" x14ac:dyDescent="0.3">
      <c r="B4" s="32"/>
      <c r="C4" s="74" t="s">
        <v>75</v>
      </c>
      <c r="D4" s="74" t="s">
        <v>106</v>
      </c>
      <c r="E4" s="74" t="s">
        <v>76</v>
      </c>
      <c r="F4" s="74" t="s">
        <v>92</v>
      </c>
      <c r="G4" s="114" t="s">
        <v>106</v>
      </c>
      <c r="H4" s="74" t="s">
        <v>76</v>
      </c>
    </row>
    <row r="5" spans="2:11" ht="15.75" thickBot="1" x14ac:dyDescent="0.3">
      <c r="B5" s="12" t="s">
        <v>0</v>
      </c>
      <c r="C5" s="21">
        <v>847169.50509461318</v>
      </c>
      <c r="D5" s="21">
        <v>572751.27486260608</v>
      </c>
      <c r="E5" s="124">
        <f>+D5/C5*100</f>
        <v>67.607635947500299</v>
      </c>
      <c r="F5" s="21">
        <v>786764.1687203676</v>
      </c>
      <c r="G5" s="85">
        <v>539288.17819949787</v>
      </c>
      <c r="H5" s="124">
        <f>+G5/F5*100</f>
        <v>68.545086271102434</v>
      </c>
      <c r="J5" s="119"/>
      <c r="K5" s="119"/>
    </row>
    <row r="6" spans="2:11" ht="15.75" thickBot="1" x14ac:dyDescent="0.3">
      <c r="B6" s="22" t="s">
        <v>1</v>
      </c>
      <c r="C6" s="23">
        <v>519335.59101410059</v>
      </c>
      <c r="D6" s="23">
        <v>338983.4007884998</v>
      </c>
      <c r="E6" s="125">
        <f t="shared" ref="E6:E26" si="0">+D6/C6*100</f>
        <v>65.272514854329714</v>
      </c>
      <c r="F6" s="23">
        <v>469281.68634038395</v>
      </c>
      <c r="G6" s="86">
        <v>316698.1056399098</v>
      </c>
      <c r="H6" s="125">
        <f t="shared" ref="H6:H26" si="1">+G6/F6*100</f>
        <v>67.485715905435796</v>
      </c>
      <c r="J6" s="119"/>
      <c r="K6" s="119"/>
    </row>
    <row r="7" spans="2:11" ht="15.75" thickBot="1" x14ac:dyDescent="0.3">
      <c r="B7" s="24" t="s">
        <v>2</v>
      </c>
      <c r="C7" s="23">
        <v>236168</v>
      </c>
      <c r="D7" s="23">
        <v>173242</v>
      </c>
      <c r="E7" s="125">
        <f t="shared" si="0"/>
        <v>73.355408014633653</v>
      </c>
      <c r="F7" s="23">
        <v>220605.46817033296</v>
      </c>
      <c r="G7" s="86">
        <v>161410</v>
      </c>
      <c r="H7" s="125">
        <f t="shared" si="1"/>
        <v>73.166817367995975</v>
      </c>
      <c r="J7" s="119"/>
      <c r="K7" s="119"/>
    </row>
    <row r="8" spans="2:11" ht="15.75" thickBot="1" x14ac:dyDescent="0.3">
      <c r="B8" s="24" t="s">
        <v>3</v>
      </c>
      <c r="C8" s="23">
        <v>38111.798301302726</v>
      </c>
      <c r="D8" s="23">
        <v>20790.278927319996</v>
      </c>
      <c r="E8" s="125">
        <f t="shared" si="0"/>
        <v>54.550768669998305</v>
      </c>
      <c r="F8" s="23">
        <v>41630.170915250441</v>
      </c>
      <c r="G8" s="86">
        <v>22213.398906077498</v>
      </c>
      <c r="H8" s="125">
        <f t="shared" si="1"/>
        <v>53.358894325221307</v>
      </c>
      <c r="J8" s="119"/>
      <c r="K8" s="119"/>
    </row>
    <row r="9" spans="2:11" ht="15.75" thickBot="1" x14ac:dyDescent="0.3">
      <c r="B9" s="24" t="s">
        <v>4</v>
      </c>
      <c r="C9" s="23">
        <v>53554.115779209831</v>
      </c>
      <c r="D9" s="23">
        <v>39735.595146786276</v>
      </c>
      <c r="E9" s="125">
        <f t="shared" si="0"/>
        <v>74.197089371442814</v>
      </c>
      <c r="F9" s="23">
        <v>55246.843294400198</v>
      </c>
      <c r="G9" s="86">
        <v>38966.673653510545</v>
      </c>
      <c r="H9" s="125">
        <f t="shared" si="1"/>
        <v>70.531945953661747</v>
      </c>
      <c r="J9" s="119"/>
      <c r="K9" s="119"/>
    </row>
    <row r="10" spans="2:11" ht="15.75" thickBot="1" x14ac:dyDescent="0.3">
      <c r="B10" s="12" t="s">
        <v>5</v>
      </c>
      <c r="C10" s="21">
        <v>9326.6728486899992</v>
      </c>
      <c r="D10" s="21">
        <v>5801.1994510999994</v>
      </c>
      <c r="E10" s="124">
        <f t="shared" si="0"/>
        <v>62.200095845699366</v>
      </c>
      <c r="F10" s="21">
        <v>7296.2220318045001</v>
      </c>
      <c r="G10" s="85">
        <v>4271.8329252799995</v>
      </c>
      <c r="H10" s="124">
        <f t="shared" si="1"/>
        <v>58.548559880153348</v>
      </c>
      <c r="J10" s="119"/>
      <c r="K10" s="119"/>
    </row>
    <row r="11" spans="2:11" ht="15.75" thickBot="1" x14ac:dyDescent="0.3">
      <c r="B11" s="24" t="s">
        <v>3</v>
      </c>
      <c r="C11" s="23">
        <v>3201.9145960800001</v>
      </c>
      <c r="D11" s="23">
        <v>2110.2389181499998</v>
      </c>
      <c r="E11" s="125">
        <f t="shared" si="0"/>
        <v>65.905534168009865</v>
      </c>
      <c r="F11" s="23">
        <v>2740.7580640240003</v>
      </c>
      <c r="G11" s="87">
        <v>2126.6240571199996</v>
      </c>
      <c r="H11" s="125">
        <f t="shared" si="1"/>
        <v>77.592549486023415</v>
      </c>
      <c r="J11" s="119"/>
      <c r="K11" s="119"/>
    </row>
    <row r="12" spans="2:11" ht="15.75" thickBot="1" x14ac:dyDescent="0.3">
      <c r="B12" s="24" t="s">
        <v>6</v>
      </c>
      <c r="C12" s="23">
        <v>6124.7582526099995</v>
      </c>
      <c r="D12" s="23">
        <v>3690.96053295</v>
      </c>
      <c r="E12" s="125">
        <f t="shared" si="0"/>
        <v>60.262958646198605</v>
      </c>
      <c r="F12" s="23">
        <v>4555.4639677804998</v>
      </c>
      <c r="G12" s="87">
        <v>2145.2088681599998</v>
      </c>
      <c r="H12" s="125">
        <f t="shared" si="1"/>
        <v>47.090897509725721</v>
      </c>
      <c r="J12" s="119"/>
      <c r="K12" s="119"/>
    </row>
    <row r="13" spans="2:11" ht="15.75" thickBot="1" x14ac:dyDescent="0.3">
      <c r="B13" s="12" t="s">
        <v>7</v>
      </c>
      <c r="C13" s="21">
        <v>2310.2082349272728</v>
      </c>
      <c r="D13" s="21">
        <v>1571.0401440599999</v>
      </c>
      <c r="E13" s="124">
        <f t="shared" si="0"/>
        <v>68.004265602899537</v>
      </c>
      <c r="F13" s="21">
        <v>5728.1667558982863</v>
      </c>
      <c r="G13" s="85">
        <v>2239.7458042754479</v>
      </c>
      <c r="H13" s="124">
        <f t="shared" si="1"/>
        <v>39.100569164980826</v>
      </c>
      <c r="J13" s="119"/>
      <c r="K13" s="119"/>
    </row>
    <row r="14" spans="2:11" ht="15.75" thickBot="1" x14ac:dyDescent="0.3">
      <c r="B14" s="25" t="s">
        <v>8</v>
      </c>
      <c r="C14" s="26">
        <v>858806.3861782304</v>
      </c>
      <c r="D14" s="26">
        <v>580123.51445776608</v>
      </c>
      <c r="E14" s="126">
        <f t="shared" si="0"/>
        <v>67.549976781072914</v>
      </c>
      <c r="F14" s="26">
        <v>799788.55750807037</v>
      </c>
      <c r="G14" s="88">
        <v>545799.75692905334</v>
      </c>
      <c r="H14" s="126">
        <f t="shared" si="1"/>
        <v>68.243006455308759</v>
      </c>
      <c r="J14" s="119"/>
      <c r="K14" s="119"/>
    </row>
    <row r="15" spans="2:11" ht="15.75" thickBot="1" x14ac:dyDescent="0.3">
      <c r="B15" s="12" t="s">
        <v>9</v>
      </c>
      <c r="C15" s="21">
        <v>841996.71965538687</v>
      </c>
      <c r="D15" s="21">
        <v>593389.08362795704</v>
      </c>
      <c r="E15" s="124">
        <f t="shared" si="0"/>
        <v>70.47403746071835</v>
      </c>
      <c r="F15" s="21">
        <v>911527.94345417491</v>
      </c>
      <c r="G15" s="85">
        <v>628024.64455468103</v>
      </c>
      <c r="H15" s="124">
        <f t="shared" si="1"/>
        <v>68.898013392197626</v>
      </c>
      <c r="J15" s="119"/>
      <c r="K15" s="119"/>
    </row>
    <row r="16" spans="2:11" ht="15.75" thickBot="1" x14ac:dyDescent="0.3">
      <c r="B16" s="24" t="s">
        <v>10</v>
      </c>
      <c r="C16" s="23">
        <v>165752.64172822627</v>
      </c>
      <c r="D16" s="23">
        <v>116589.28330557933</v>
      </c>
      <c r="E16" s="125">
        <f t="shared" si="0"/>
        <v>70.3393213465298</v>
      </c>
      <c r="F16" s="23">
        <v>172096.96663235355</v>
      </c>
      <c r="G16" s="87">
        <v>118172.76301960257</v>
      </c>
      <c r="H16" s="125">
        <f t="shared" si="1"/>
        <v>68.666383453493452</v>
      </c>
      <c r="J16" s="119"/>
      <c r="K16" s="119"/>
    </row>
    <row r="17" spans="2:11" ht="15.75" thickBot="1" x14ac:dyDescent="0.3">
      <c r="B17" s="24" t="s">
        <v>11</v>
      </c>
      <c r="C17" s="23">
        <v>143654.5566156414</v>
      </c>
      <c r="D17" s="23">
        <v>103430.5536090893</v>
      </c>
      <c r="E17" s="125">
        <f t="shared" si="0"/>
        <v>71.999493817537257</v>
      </c>
      <c r="F17" s="23">
        <v>151156.07520322959</v>
      </c>
      <c r="G17" s="86">
        <v>103939.7933925445</v>
      </c>
      <c r="H17" s="125">
        <f t="shared" si="1"/>
        <v>68.76322585962707</v>
      </c>
      <c r="J17" s="119"/>
      <c r="K17" s="119"/>
    </row>
    <row r="18" spans="2:11" ht="15.75" thickBot="1" x14ac:dyDescent="0.3">
      <c r="B18" s="24" t="s">
        <v>21</v>
      </c>
      <c r="C18" s="23">
        <v>412800.22287450638</v>
      </c>
      <c r="D18" s="23">
        <v>290635.47889430844</v>
      </c>
      <c r="E18" s="125">
        <f t="shared" si="0"/>
        <v>70.405843502333397</v>
      </c>
      <c r="F18" s="23">
        <v>471867.40915301786</v>
      </c>
      <c r="G18" s="87">
        <v>324903.75505134789</v>
      </c>
      <c r="H18" s="125">
        <f t="shared" si="1"/>
        <v>68.854883543353097</v>
      </c>
      <c r="J18" s="119"/>
      <c r="K18" s="119"/>
    </row>
    <row r="19" spans="2:11" ht="15.75" thickBot="1" x14ac:dyDescent="0.3">
      <c r="B19" s="24" t="s">
        <v>12</v>
      </c>
      <c r="C19" s="23">
        <v>71377.088928775454</v>
      </c>
      <c r="D19" s="23">
        <v>57230.446779290003</v>
      </c>
      <c r="E19" s="125">
        <f t="shared" si="0"/>
        <v>80.180415926458053</v>
      </c>
      <c r="F19" s="23">
        <v>68869.324899157597</v>
      </c>
      <c r="G19" s="87">
        <v>52769.814322799997</v>
      </c>
      <c r="H19" s="125">
        <f t="shared" si="1"/>
        <v>76.623103827529278</v>
      </c>
      <c r="J19" s="119"/>
      <c r="K19" s="119"/>
    </row>
    <row r="20" spans="2:11" ht="15.75" thickBot="1" x14ac:dyDescent="0.3">
      <c r="B20" s="24" t="s">
        <v>13</v>
      </c>
      <c r="C20" s="23">
        <v>48412.209508237458</v>
      </c>
      <c r="D20" s="23">
        <v>25503.321039689927</v>
      </c>
      <c r="E20" s="125">
        <f t="shared" si="0"/>
        <v>52.679522993782122</v>
      </c>
      <c r="F20" s="23">
        <v>47538.167566416298</v>
      </c>
      <c r="G20" s="87">
        <v>28238.518768385959</v>
      </c>
      <c r="H20" s="125">
        <f t="shared" si="1"/>
        <v>59.401782218326979</v>
      </c>
      <c r="J20" s="119"/>
      <c r="K20" s="119"/>
    </row>
    <row r="21" spans="2:11" ht="15.75" thickBot="1" x14ac:dyDescent="0.3">
      <c r="B21" s="12" t="s">
        <v>14</v>
      </c>
      <c r="C21" s="21">
        <v>43475.386701399751</v>
      </c>
      <c r="D21" s="21">
        <v>27833.89623814591</v>
      </c>
      <c r="E21" s="124">
        <f t="shared" si="0"/>
        <v>64.022193590401713</v>
      </c>
      <c r="F21" s="21">
        <v>59111.689248326125</v>
      </c>
      <c r="G21" s="85">
        <v>33419.87826430174</v>
      </c>
      <c r="H21" s="124">
        <f t="shared" si="1"/>
        <v>56.536835081646899</v>
      </c>
      <c r="J21" s="119"/>
      <c r="K21" s="119"/>
    </row>
    <row r="22" spans="2:11" ht="15.75" thickBot="1" x14ac:dyDescent="0.3">
      <c r="B22" s="24" t="s">
        <v>15</v>
      </c>
      <c r="C22" s="23">
        <v>22983.135524835299</v>
      </c>
      <c r="D22" s="23">
        <v>15155.655401525306</v>
      </c>
      <c r="E22" s="125">
        <f t="shared" si="0"/>
        <v>65.942505473843156</v>
      </c>
      <c r="F22" s="23">
        <v>30040.709746606684</v>
      </c>
      <c r="G22" s="87">
        <v>19996.233351713214</v>
      </c>
      <c r="H22" s="125">
        <f t="shared" si="1"/>
        <v>66.563784678795528</v>
      </c>
      <c r="J22" s="119"/>
      <c r="K22" s="119"/>
    </row>
    <row r="23" spans="2:11" ht="15.75" thickBot="1" x14ac:dyDescent="0.3">
      <c r="B23" s="24" t="s">
        <v>21</v>
      </c>
      <c r="C23" s="23">
        <v>19307.938946219903</v>
      </c>
      <c r="D23" s="23">
        <v>11245.28129766707</v>
      </c>
      <c r="E23" s="125">
        <f t="shared" si="0"/>
        <v>58.241748790430407</v>
      </c>
      <c r="F23" s="23">
        <v>26860.901077220686</v>
      </c>
      <c r="G23" s="87">
        <v>11796.24487551625</v>
      </c>
      <c r="H23" s="125">
        <f t="shared" si="1"/>
        <v>43.916043030738173</v>
      </c>
      <c r="J23" s="119"/>
      <c r="K23" s="119"/>
    </row>
    <row r="24" spans="2:11" ht="15.75" thickBot="1" x14ac:dyDescent="0.3">
      <c r="B24" s="24" t="s">
        <v>16</v>
      </c>
      <c r="C24" s="23">
        <v>1184.3122303445464</v>
      </c>
      <c r="D24" s="23">
        <v>1432.9595389535355</v>
      </c>
      <c r="E24" s="125">
        <f t="shared" si="0"/>
        <v>120.99508070913456</v>
      </c>
      <c r="F24" s="23">
        <v>2210.0784244987508</v>
      </c>
      <c r="G24" s="87">
        <v>1627.4000370722822</v>
      </c>
      <c r="H24" s="125">
        <f t="shared" si="1"/>
        <v>73.635397686911446</v>
      </c>
      <c r="J24" s="119"/>
      <c r="K24" s="119"/>
    </row>
    <row r="25" spans="2:11" ht="15.75" thickBot="1" x14ac:dyDescent="0.3">
      <c r="B25" s="12" t="s">
        <v>20</v>
      </c>
      <c r="C25" s="21">
        <v>11884.494132788303</v>
      </c>
      <c r="D25" s="21">
        <v>12479.747198645597</v>
      </c>
      <c r="E25" s="124">
        <f t="shared" si="0"/>
        <v>105.00865294901398</v>
      </c>
      <c r="F25" s="21">
        <v>23843.916010838897</v>
      </c>
      <c r="G25" s="85">
        <v>10102.243088101251</v>
      </c>
      <c r="H25" s="124">
        <f t="shared" si="1"/>
        <v>42.368221241464717</v>
      </c>
      <c r="J25" s="119"/>
      <c r="K25" s="119"/>
    </row>
    <row r="26" spans="2:11" ht="15.75" thickBot="1" x14ac:dyDescent="0.3">
      <c r="B26" s="25" t="s">
        <v>17</v>
      </c>
      <c r="C26" s="26">
        <v>897356.60048957483</v>
      </c>
      <c r="D26" s="26">
        <v>633702.72706474853</v>
      </c>
      <c r="E26" s="126">
        <f t="shared" si="0"/>
        <v>70.61882942845871</v>
      </c>
      <c r="F26" s="26">
        <v>994483.54871333996</v>
      </c>
      <c r="G26" s="88">
        <v>671546.76590708399</v>
      </c>
      <c r="H26" s="126">
        <f t="shared" si="1"/>
        <v>67.527187028476163</v>
      </c>
      <c r="J26" s="119"/>
      <c r="K26" s="119"/>
    </row>
    <row r="27" spans="2:11" ht="15.75" thickBot="1" x14ac:dyDescent="0.3">
      <c r="B27" s="54" t="s">
        <v>79</v>
      </c>
      <c r="C27" s="55">
        <v>-38550.214311344433</v>
      </c>
      <c r="D27" s="55">
        <v>-53579.212606982444</v>
      </c>
      <c r="E27" s="127"/>
      <c r="F27" s="55">
        <v>-194694.99120526959</v>
      </c>
      <c r="G27" s="90">
        <v>-125747.00897803064</v>
      </c>
      <c r="H27" s="127"/>
      <c r="J27" s="119"/>
      <c r="K27" s="119"/>
    </row>
    <row r="28" spans="2:11" x14ac:dyDescent="0.25">
      <c r="B28" s="118" t="s">
        <v>108</v>
      </c>
      <c r="C28" s="84"/>
      <c r="D28" s="123"/>
      <c r="E28" s="84"/>
      <c r="F28" s="123"/>
      <c r="G28" s="123"/>
      <c r="H28" s="84"/>
    </row>
    <row r="29" spans="2:11" x14ac:dyDescent="0.25">
      <c r="B29" s="84"/>
      <c r="C29" s="84"/>
      <c r="D29" s="84"/>
      <c r="E29" s="84"/>
      <c r="F29" s="84"/>
      <c r="G29" s="84"/>
      <c r="H29" s="84"/>
    </row>
    <row r="30" spans="2:11" x14ac:dyDescent="0.25">
      <c r="B30" s="84"/>
      <c r="C30" s="84"/>
      <c r="D30" s="84"/>
      <c r="E30" s="84"/>
      <c r="F30" s="84"/>
      <c r="G30" s="84"/>
      <c r="H30" s="84"/>
    </row>
    <row r="31" spans="2:11" x14ac:dyDescent="0.25">
      <c r="B31" s="84"/>
      <c r="C31" s="84"/>
      <c r="D31" s="84"/>
      <c r="E31" s="84"/>
      <c r="F31" s="84"/>
      <c r="G31" s="84"/>
      <c r="H31" s="84"/>
    </row>
  </sheetData>
  <mergeCells count="3">
    <mergeCell ref="B2:H2"/>
    <mergeCell ref="C3:E3"/>
    <mergeCell ref="F3:H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130" zoomScaleNormal="130" workbookViewId="0">
      <selection activeCell="M21" sqref="M21"/>
    </sheetView>
  </sheetViews>
  <sheetFormatPr defaultRowHeight="15" x14ac:dyDescent="0.25"/>
  <cols>
    <col min="2" max="2" width="37" customWidth="1"/>
    <col min="3" max="7" width="13.5703125" customWidth="1"/>
  </cols>
  <sheetData>
    <row r="1" spans="2:7" ht="15.75" thickBot="1" x14ac:dyDescent="0.3">
      <c r="B1" s="122" t="s">
        <v>98</v>
      </c>
    </row>
    <row r="2" spans="2:7" ht="15.75" thickBot="1" x14ac:dyDescent="0.3">
      <c r="B2" s="45"/>
      <c r="C2" s="73">
        <v>2016</v>
      </c>
      <c r="D2" s="73">
        <v>2017</v>
      </c>
      <c r="E2" s="73">
        <v>2018</v>
      </c>
      <c r="F2" s="73">
        <v>2019</v>
      </c>
      <c r="G2" s="46">
        <v>2020</v>
      </c>
    </row>
    <row r="3" spans="2:7" ht="15.75" thickBot="1" x14ac:dyDescent="0.3">
      <c r="B3" s="16" t="s">
        <v>88</v>
      </c>
      <c r="C3" s="92">
        <v>-25506</v>
      </c>
      <c r="D3" s="92">
        <v>-28283</v>
      </c>
      <c r="E3" s="92">
        <v>-26174</v>
      </c>
      <c r="F3" s="92">
        <v>-27850.68659422046</v>
      </c>
      <c r="G3" s="92">
        <v>-29501.463703098008</v>
      </c>
    </row>
    <row r="4" spans="2:7" ht="15.75" thickBot="1" x14ac:dyDescent="0.3">
      <c r="B4" s="16" t="s">
        <v>89</v>
      </c>
      <c r="C4" s="92">
        <v>-1877</v>
      </c>
      <c r="D4" s="92">
        <v>-22156</v>
      </c>
      <c r="E4" s="92">
        <v>-11537.205281806062</v>
      </c>
      <c r="F4" s="92">
        <v>-3449.994122175849</v>
      </c>
      <c r="G4" s="92">
        <v>-64404.528820254083</v>
      </c>
    </row>
    <row r="5" spans="2:7" ht="15.75" thickBot="1" x14ac:dyDescent="0.3">
      <c r="B5" s="16" t="s">
        <v>90</v>
      </c>
      <c r="C5" s="92">
        <v>-17283</v>
      </c>
      <c r="D5" s="92">
        <v>-4530</v>
      </c>
      <c r="E5" s="92">
        <v>-7557.6412969820667</v>
      </c>
      <c r="F5" s="92">
        <v>-22278.531890586135</v>
      </c>
      <c r="G5" s="92">
        <v>-31841.016454678553</v>
      </c>
    </row>
    <row r="6" spans="2:7" ht="15.75" thickBot="1" x14ac:dyDescent="0.3">
      <c r="B6" s="16" t="s">
        <v>91</v>
      </c>
      <c r="C6" s="93">
        <v>-453</v>
      </c>
      <c r="D6" s="92">
        <v>4258</v>
      </c>
      <c r="E6" s="92">
        <v>4173.8957435581833</v>
      </c>
      <c r="F6" s="92">
        <v>15028.998295638012</v>
      </c>
      <c r="G6" s="92"/>
    </row>
    <row r="29" spans="2:9" x14ac:dyDescent="0.25">
      <c r="B29" s="48"/>
      <c r="C29" s="48"/>
      <c r="D29" s="48"/>
      <c r="E29" s="48"/>
      <c r="F29" s="48"/>
      <c r="G29" s="48"/>
      <c r="H29" s="48"/>
      <c r="I29" s="48"/>
    </row>
    <row r="30" spans="2:9" x14ac:dyDescent="0.25">
      <c r="B30" s="48"/>
      <c r="C30" s="48"/>
      <c r="D30" s="48"/>
      <c r="E30" s="48"/>
      <c r="F30" s="48"/>
      <c r="G30" s="48"/>
      <c r="H30" s="48"/>
      <c r="I30" s="48"/>
    </row>
    <row r="31" spans="2:9" x14ac:dyDescent="0.25">
      <c r="B31" s="48"/>
      <c r="C31" s="48"/>
      <c r="D31" s="48"/>
      <c r="E31" s="48"/>
      <c r="F31" s="48"/>
      <c r="G31" s="48"/>
      <c r="H31" s="48"/>
      <c r="I31" s="48"/>
    </row>
    <row r="32" spans="2:9" x14ac:dyDescent="0.25">
      <c r="B32" s="48"/>
      <c r="C32" s="48"/>
      <c r="D32" s="48"/>
      <c r="E32" s="48"/>
      <c r="F32" s="48"/>
      <c r="G32" s="48"/>
      <c r="H32" s="48"/>
      <c r="I32" s="48"/>
    </row>
    <row r="33" spans="2:9" x14ac:dyDescent="0.25">
      <c r="B33" s="48"/>
      <c r="C33" s="48"/>
      <c r="D33" s="48"/>
      <c r="E33" s="48"/>
      <c r="F33" s="48"/>
      <c r="G33" s="48"/>
      <c r="H33" s="48"/>
      <c r="I33" s="48"/>
    </row>
    <row r="34" spans="2:9" x14ac:dyDescent="0.25">
      <c r="B34" s="48"/>
      <c r="C34" s="48"/>
      <c r="D34" s="48"/>
      <c r="E34" s="48"/>
      <c r="F34" s="48"/>
      <c r="G34" s="48"/>
      <c r="H34" s="48"/>
      <c r="I34" s="48"/>
    </row>
    <row r="35" spans="2:9" x14ac:dyDescent="0.25">
      <c r="B35" s="48"/>
      <c r="C35" s="48"/>
      <c r="D35" s="48"/>
      <c r="E35" s="48"/>
      <c r="F35" s="48"/>
      <c r="G35" s="48"/>
      <c r="H35" s="48"/>
      <c r="I35" s="48"/>
    </row>
    <row r="36" spans="2:9" x14ac:dyDescent="0.25">
      <c r="B36" s="48"/>
      <c r="C36" s="48"/>
      <c r="D36" s="48"/>
      <c r="E36" s="48"/>
      <c r="F36" s="48"/>
      <c r="G36" s="48"/>
      <c r="H36" s="48"/>
      <c r="I36" s="48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45" zoomScaleNormal="145" workbookViewId="0">
      <selection activeCell="M21" sqref="M21"/>
    </sheetView>
  </sheetViews>
  <sheetFormatPr defaultRowHeight="15" x14ac:dyDescent="0.25"/>
  <cols>
    <col min="2" max="2" width="35.7109375" customWidth="1"/>
    <col min="3" max="7" width="13.5703125" customWidth="1"/>
  </cols>
  <sheetData>
    <row r="1" spans="2:11" ht="15.75" thickBot="1" x14ac:dyDescent="0.3">
      <c r="B1" s="122" t="s">
        <v>99</v>
      </c>
    </row>
    <row r="2" spans="2:11" ht="15.75" thickBot="1" x14ac:dyDescent="0.3">
      <c r="B2" s="47"/>
      <c r="C2" s="76">
        <v>2016</v>
      </c>
      <c r="D2" s="76">
        <v>2017</v>
      </c>
      <c r="E2" s="76">
        <v>2018</v>
      </c>
      <c r="F2" s="76">
        <v>2019</v>
      </c>
      <c r="G2" s="28">
        <v>2020</v>
      </c>
    </row>
    <row r="3" spans="2:11" ht="15.75" thickBot="1" x14ac:dyDescent="0.3">
      <c r="B3" s="16" t="s">
        <v>88</v>
      </c>
      <c r="C3" s="91">
        <v>-25506</v>
      </c>
      <c r="D3" s="91">
        <v>-28283</v>
      </c>
      <c r="E3" s="91">
        <v>-26174</v>
      </c>
      <c r="F3" s="91">
        <v>-27850.68659422046</v>
      </c>
      <c r="G3" s="91">
        <v>-29501.463703098008</v>
      </c>
      <c r="I3" s="94"/>
      <c r="J3" s="94"/>
      <c r="K3" s="94"/>
    </row>
    <row r="4" spans="2:11" ht="15.75" thickBot="1" x14ac:dyDescent="0.3">
      <c r="B4" s="16" t="s">
        <v>89</v>
      </c>
      <c r="C4" s="91">
        <v>-27383</v>
      </c>
      <c r="D4" s="91">
        <v>-50439</v>
      </c>
      <c r="E4" s="91">
        <v>-37711.205281806062</v>
      </c>
      <c r="F4" s="91">
        <v>-31300.680716396309</v>
      </c>
      <c r="G4" s="91">
        <v>-93905.992523352092</v>
      </c>
      <c r="I4" s="94"/>
      <c r="J4" s="94"/>
    </row>
    <row r="5" spans="2:11" ht="15.75" thickBot="1" x14ac:dyDescent="0.3">
      <c r="B5" s="16" t="s">
        <v>90</v>
      </c>
      <c r="C5" s="91">
        <v>-44666</v>
      </c>
      <c r="D5" s="91">
        <v>-54969</v>
      </c>
      <c r="E5" s="91">
        <v>-45268.846578788129</v>
      </c>
      <c r="F5" s="91">
        <v>-53579.212606982444</v>
      </c>
      <c r="G5" s="91">
        <v>-125747.00897803064</v>
      </c>
      <c r="I5" s="94"/>
      <c r="J5" s="94"/>
    </row>
    <row r="6" spans="2:11" ht="15.75" thickBot="1" x14ac:dyDescent="0.3">
      <c r="B6" s="16" t="s">
        <v>91</v>
      </c>
      <c r="C6" s="91">
        <v>-45119</v>
      </c>
      <c r="D6" s="91">
        <v>-50711</v>
      </c>
      <c r="E6" s="91">
        <v>-41094.950835229945</v>
      </c>
      <c r="F6" s="91">
        <v>-38550.214311344433</v>
      </c>
      <c r="G6" s="91"/>
      <c r="I6" s="94"/>
      <c r="J6" s="94"/>
    </row>
    <row r="23" spans="1:10" x14ac:dyDescent="0.25">
      <c r="A23" s="48"/>
      <c r="B23" s="48"/>
      <c r="C23" s="48"/>
      <c r="I23" s="48"/>
      <c r="J23" s="48"/>
    </row>
    <row r="24" spans="1:10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B2:R45"/>
  <sheetViews>
    <sheetView showGridLines="0" zoomScale="130" zoomScaleNormal="130" workbookViewId="0">
      <selection activeCell="M21" sqref="M21"/>
    </sheetView>
  </sheetViews>
  <sheetFormatPr defaultRowHeight="15" x14ac:dyDescent="0.25"/>
  <cols>
    <col min="1" max="1" width="3.5703125" customWidth="1"/>
    <col min="2" max="2" width="28.85546875" bestFit="1" customWidth="1"/>
    <col min="6" max="6" width="11.7109375" customWidth="1"/>
    <col min="7" max="7" width="12" customWidth="1"/>
    <col min="8" max="8" width="10.28515625" customWidth="1"/>
    <col min="9" max="9" width="10.85546875" customWidth="1"/>
    <col min="16" max="17" width="9.7109375" bestFit="1" customWidth="1"/>
  </cols>
  <sheetData>
    <row r="2" spans="2:18" ht="27" customHeight="1" thickBot="1" x14ac:dyDescent="0.3">
      <c r="B2" s="150" t="s">
        <v>123</v>
      </c>
      <c r="C2" s="150"/>
      <c r="D2" s="150"/>
      <c r="E2" s="150"/>
      <c r="F2" s="150"/>
      <c r="G2" s="150"/>
      <c r="H2" s="150"/>
      <c r="I2" s="150"/>
    </row>
    <row r="3" spans="2:18" ht="15.75" customHeight="1" thickBot="1" x14ac:dyDescent="0.3">
      <c r="B3" s="50"/>
      <c r="C3" s="130" t="s">
        <v>105</v>
      </c>
      <c r="D3" s="131"/>
      <c r="E3" s="132"/>
      <c r="F3" s="130" t="s">
        <v>22</v>
      </c>
      <c r="G3" s="132"/>
      <c r="H3" s="133" t="s">
        <v>23</v>
      </c>
      <c r="I3" s="134"/>
    </row>
    <row r="4" spans="2:18" ht="15.75" thickBot="1" x14ac:dyDescent="0.3">
      <c r="B4" s="1"/>
      <c r="C4" s="74">
        <v>2018</v>
      </c>
      <c r="D4" s="74">
        <v>2019</v>
      </c>
      <c r="E4" s="74">
        <v>2020</v>
      </c>
      <c r="F4" s="74" t="s">
        <v>80</v>
      </c>
      <c r="G4" s="74" t="s">
        <v>96</v>
      </c>
      <c r="H4" s="75" t="s">
        <v>81</v>
      </c>
      <c r="I4" s="75" t="s">
        <v>97</v>
      </c>
    </row>
    <row r="5" spans="2:18" ht="15.75" thickBot="1" x14ac:dyDescent="0.3">
      <c r="B5" s="7" t="s">
        <v>0</v>
      </c>
      <c r="C5" s="40">
        <v>314609.62707043905</v>
      </c>
      <c r="D5" s="40">
        <v>318342.16156698606</v>
      </c>
      <c r="E5" s="40">
        <v>301268.45888078754</v>
      </c>
      <c r="F5" s="40">
        <v>3732.534496547014</v>
      </c>
      <c r="G5" s="40">
        <v>-17073.702686198521</v>
      </c>
      <c r="H5" s="101">
        <v>1.1864018692954232</v>
      </c>
      <c r="I5" s="101">
        <v>-5.3633180732819312</v>
      </c>
      <c r="K5" s="94"/>
      <c r="L5" s="94"/>
      <c r="M5" s="94"/>
      <c r="N5" s="94"/>
      <c r="O5" s="94"/>
      <c r="P5" s="94"/>
      <c r="Q5" s="94"/>
      <c r="R5" s="94"/>
    </row>
    <row r="6" spans="2:18" ht="15.75" thickBot="1" x14ac:dyDescent="0.3">
      <c r="B6" s="24" t="s">
        <v>1</v>
      </c>
      <c r="C6" s="23">
        <v>270742.5478261098</v>
      </c>
      <c r="D6" s="23">
        <v>270359.13326395978</v>
      </c>
      <c r="E6" s="23">
        <v>252590.86056430978</v>
      </c>
      <c r="F6" s="23">
        <v>-383.41456215002108</v>
      </c>
      <c r="G6" s="23">
        <v>-17768.272699649999</v>
      </c>
      <c r="H6" s="102">
        <v>-0.14161592451152671</v>
      </c>
      <c r="I6" s="102">
        <v>-6.5721000378789824</v>
      </c>
      <c r="K6" s="94"/>
      <c r="L6" s="94"/>
      <c r="M6" s="94"/>
      <c r="N6" s="94"/>
      <c r="O6" s="94"/>
      <c r="P6" s="94"/>
      <c r="Q6" s="94"/>
    </row>
    <row r="7" spans="2:18" ht="15.75" thickBot="1" x14ac:dyDescent="0.3">
      <c r="B7" s="24" t="s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02" t="s">
        <v>100</v>
      </c>
      <c r="I7" s="102" t="s">
        <v>100</v>
      </c>
      <c r="K7" s="94"/>
      <c r="L7" s="94"/>
      <c r="M7" s="94"/>
      <c r="N7" s="94"/>
      <c r="O7" s="94"/>
      <c r="P7" s="94"/>
      <c r="Q7" s="94"/>
    </row>
    <row r="8" spans="2:18" ht="15.75" thickBot="1" x14ac:dyDescent="0.3">
      <c r="B8" s="24" t="s">
        <v>83</v>
      </c>
      <c r="C8" s="23">
        <v>6905.3918499199999</v>
      </c>
      <c r="D8" s="23">
        <v>6534.1186801000003</v>
      </c>
      <c r="E8" s="23">
        <v>4840.3401251197001</v>
      </c>
      <c r="F8" s="23">
        <v>-371.27316981999957</v>
      </c>
      <c r="G8" s="23">
        <v>-1693.7785549803002</v>
      </c>
      <c r="H8" s="102">
        <v>-5.3765691779576628</v>
      </c>
      <c r="I8" s="102">
        <v>-25.922065972550996</v>
      </c>
      <c r="K8" s="94"/>
      <c r="L8" s="94"/>
      <c r="M8" s="94"/>
      <c r="N8" s="94"/>
      <c r="O8" s="94"/>
      <c r="P8" s="94"/>
      <c r="Q8" s="94"/>
    </row>
    <row r="9" spans="2:18" ht="15.75" thickBot="1" x14ac:dyDescent="0.3">
      <c r="B9" s="24" t="s">
        <v>3</v>
      </c>
      <c r="C9" s="23">
        <v>18654.455702089999</v>
      </c>
      <c r="D9" s="23">
        <v>20040.914920589999</v>
      </c>
      <c r="E9" s="23">
        <v>20562.997840747503</v>
      </c>
      <c r="F9" s="23">
        <v>1386.4592185000001</v>
      </c>
      <c r="G9" s="23">
        <v>522.08292015750339</v>
      </c>
      <c r="H9" s="102">
        <v>7.4323220180831271</v>
      </c>
      <c r="I9" s="102">
        <v>2.6050852579645181</v>
      </c>
      <c r="K9" s="94"/>
      <c r="L9" s="94"/>
      <c r="M9" s="94"/>
      <c r="N9" s="94"/>
      <c r="O9" s="94"/>
      <c r="P9" s="94"/>
      <c r="Q9" s="94"/>
    </row>
    <row r="10" spans="2:18" ht="15.75" thickBot="1" x14ac:dyDescent="0.3">
      <c r="B10" s="24" t="s">
        <v>24</v>
      </c>
      <c r="C10" s="23">
        <v>4636</v>
      </c>
      <c r="D10" s="23">
        <v>3810</v>
      </c>
      <c r="E10" s="23">
        <v>4285</v>
      </c>
      <c r="F10" s="23">
        <v>-826</v>
      </c>
      <c r="G10" s="23">
        <v>475</v>
      </c>
      <c r="H10" s="102">
        <v>-17.817083692838651</v>
      </c>
      <c r="I10" s="102">
        <v>12.467191601049876</v>
      </c>
      <c r="K10" s="94"/>
      <c r="L10" s="94"/>
      <c r="M10" s="94"/>
      <c r="N10" s="94"/>
      <c r="O10" s="94"/>
      <c r="P10" s="94"/>
      <c r="Q10" s="94"/>
    </row>
    <row r="11" spans="2:18" ht="15.75" thickBot="1" x14ac:dyDescent="0.3">
      <c r="B11" s="24" t="s">
        <v>25</v>
      </c>
      <c r="C11" s="23">
        <v>7325.0723803400006</v>
      </c>
      <c r="D11" s="23">
        <v>7831.4691742299992</v>
      </c>
      <c r="E11" s="23">
        <v>7515.6540084275011</v>
      </c>
      <c r="F11" s="23">
        <v>506.39679388999866</v>
      </c>
      <c r="G11" s="23">
        <v>-315.81516580249809</v>
      </c>
      <c r="H11" s="102">
        <v>6.913198499568864</v>
      </c>
      <c r="I11" s="102">
        <v>-4.0326426469468828</v>
      </c>
      <c r="K11" s="94"/>
      <c r="L11" s="94"/>
      <c r="M11" s="94"/>
      <c r="N11" s="94"/>
      <c r="O11" s="94"/>
      <c r="P11" s="94"/>
      <c r="Q11" s="94"/>
    </row>
    <row r="12" spans="2:18" ht="15.75" thickBot="1" x14ac:dyDescent="0.3">
      <c r="B12" s="24" t="s">
        <v>26</v>
      </c>
      <c r="C12" s="23">
        <v>6693.3833217499996</v>
      </c>
      <c r="D12" s="23">
        <v>8399.4457463599992</v>
      </c>
      <c r="E12" s="23">
        <v>8762.3438323200007</v>
      </c>
      <c r="F12" s="23">
        <v>1706.0624246099997</v>
      </c>
      <c r="G12" s="23">
        <v>362.89808596000148</v>
      </c>
      <c r="H12" s="102">
        <v>25.488790087162471</v>
      </c>
      <c r="I12" s="102">
        <v>4.3205003867935972</v>
      </c>
      <c r="K12" s="94"/>
      <c r="L12" s="94"/>
      <c r="M12" s="94"/>
      <c r="N12" s="94"/>
      <c r="O12" s="94"/>
      <c r="P12" s="94"/>
      <c r="Q12" s="94"/>
    </row>
    <row r="13" spans="2:18" ht="15.75" thickBot="1" x14ac:dyDescent="0.3">
      <c r="B13" s="24" t="s">
        <v>4</v>
      </c>
      <c r="C13" s="23">
        <v>18307.231692319299</v>
      </c>
      <c r="D13" s="23">
        <v>21407.994702336277</v>
      </c>
      <c r="E13" s="23">
        <v>23274.260350610544</v>
      </c>
      <c r="F13" s="23">
        <v>3100.7630100169772</v>
      </c>
      <c r="G13" s="23">
        <v>1866.2656482742677</v>
      </c>
      <c r="H13" s="102">
        <v>16.93736694946557</v>
      </c>
      <c r="I13" s="102">
        <v>8.717610753475185</v>
      </c>
      <c r="K13" s="94"/>
      <c r="L13" s="94"/>
      <c r="M13" s="94"/>
      <c r="N13" s="94"/>
      <c r="O13" s="94"/>
      <c r="P13" s="94"/>
      <c r="Q13" s="94"/>
    </row>
    <row r="14" spans="2:18" ht="15.75" thickBot="1" x14ac:dyDescent="0.3">
      <c r="B14" s="12" t="s">
        <v>5</v>
      </c>
      <c r="C14" s="21">
        <v>2477.8611517899994</v>
      </c>
      <c r="D14" s="21">
        <v>2976.15456808</v>
      </c>
      <c r="E14" s="21">
        <v>2044.7748866599982</v>
      </c>
      <c r="F14" s="21">
        <v>498.29341629000055</v>
      </c>
      <c r="G14" s="21">
        <v>-931.37968142000182</v>
      </c>
      <c r="H14" s="103">
        <v>20.109819952180729</v>
      </c>
      <c r="I14" s="103">
        <v>-31.294734870603875</v>
      </c>
      <c r="K14" s="94"/>
      <c r="L14" s="94"/>
      <c r="M14" s="94"/>
      <c r="N14" s="94"/>
      <c r="O14" s="94"/>
      <c r="P14" s="94"/>
      <c r="Q14" s="94"/>
    </row>
    <row r="15" spans="2:18" ht="15.75" thickBot="1" x14ac:dyDescent="0.3">
      <c r="B15" s="24" t="s">
        <v>83</v>
      </c>
      <c r="C15" s="23">
        <v>143.10680792000002</v>
      </c>
      <c r="D15" s="23">
        <v>177.97492484</v>
      </c>
      <c r="E15" s="23">
        <v>332.97873524999994</v>
      </c>
      <c r="F15" s="23">
        <v>34.868116919999977</v>
      </c>
      <c r="G15" s="23">
        <v>155.00381040999994</v>
      </c>
      <c r="H15" s="102">
        <v>24.365100044361299</v>
      </c>
      <c r="I15" s="102">
        <v>87.093061311501515</v>
      </c>
      <c r="K15" s="94"/>
      <c r="L15" s="94"/>
      <c r="M15" s="94"/>
      <c r="N15" s="94"/>
      <c r="O15" s="94"/>
      <c r="P15" s="94"/>
      <c r="Q15" s="94"/>
    </row>
    <row r="16" spans="2:18" ht="15.75" thickBot="1" x14ac:dyDescent="0.3">
      <c r="B16" s="24" t="s">
        <v>3</v>
      </c>
      <c r="C16" s="23">
        <v>0.21981420000000002</v>
      </c>
      <c r="D16" s="23">
        <v>0.45720653000000006</v>
      </c>
      <c r="E16" s="23">
        <v>160.69551240999999</v>
      </c>
      <c r="F16" s="23">
        <v>0.23739233000000004</v>
      </c>
      <c r="G16" s="23">
        <v>160.23830587999998</v>
      </c>
      <c r="H16" s="102" t="s">
        <v>100</v>
      </c>
      <c r="I16" s="102" t="s">
        <v>100</v>
      </c>
      <c r="K16" s="94"/>
      <c r="L16" s="94"/>
      <c r="M16" s="94"/>
      <c r="N16" s="94"/>
      <c r="O16" s="94"/>
      <c r="P16" s="94"/>
      <c r="Q16" s="94"/>
    </row>
    <row r="17" spans="2:17" ht="15.75" thickBot="1" x14ac:dyDescent="0.3">
      <c r="B17" s="24" t="s">
        <v>24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02" t="s">
        <v>100</v>
      </c>
      <c r="I17" s="102" t="s">
        <v>100</v>
      </c>
      <c r="K17" s="94"/>
      <c r="L17" s="94"/>
      <c r="M17" s="94"/>
      <c r="N17" s="94"/>
      <c r="O17" s="94"/>
      <c r="P17" s="94"/>
      <c r="Q17" s="94"/>
    </row>
    <row r="18" spans="2:17" ht="15.75" thickBot="1" x14ac:dyDescent="0.3">
      <c r="B18" s="24" t="s">
        <v>25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02" t="s">
        <v>100</v>
      </c>
      <c r="I18" s="102" t="s">
        <v>100</v>
      </c>
      <c r="K18" s="94"/>
      <c r="L18" s="94"/>
      <c r="M18" s="94"/>
      <c r="N18" s="94"/>
      <c r="O18" s="94"/>
      <c r="P18" s="94"/>
      <c r="Q18" s="94"/>
    </row>
    <row r="19" spans="2:17" ht="15.75" thickBot="1" x14ac:dyDescent="0.3">
      <c r="B19" s="24" t="s">
        <v>26</v>
      </c>
      <c r="C19" s="23">
        <v>0.21981420000000002</v>
      </c>
      <c r="D19" s="23">
        <v>0.45720653000000006</v>
      </c>
      <c r="E19" s="23">
        <v>160.69551240999999</v>
      </c>
      <c r="F19" s="23">
        <v>0.23739233000000004</v>
      </c>
      <c r="G19" s="23">
        <v>160.23830587999998</v>
      </c>
      <c r="H19" s="102" t="s">
        <v>100</v>
      </c>
      <c r="I19" s="102" t="s">
        <v>100</v>
      </c>
      <c r="K19" s="94"/>
      <c r="L19" s="94"/>
      <c r="M19" s="94"/>
      <c r="N19" s="94"/>
      <c r="O19" s="94"/>
      <c r="P19" s="94"/>
      <c r="Q19" s="94"/>
    </row>
    <row r="20" spans="2:17" ht="15.75" thickBot="1" x14ac:dyDescent="0.3">
      <c r="B20" s="24" t="s">
        <v>6</v>
      </c>
      <c r="C20" s="23">
        <v>2334.5345296699993</v>
      </c>
      <c r="D20" s="23">
        <v>2797.7224367099998</v>
      </c>
      <c r="E20" s="23">
        <v>1551.1006389999982</v>
      </c>
      <c r="F20" s="23">
        <v>463.18790704000048</v>
      </c>
      <c r="G20" s="23">
        <v>-1246.6217977100016</v>
      </c>
      <c r="H20" s="102">
        <v>19.840696342387147</v>
      </c>
      <c r="I20" s="102">
        <v>-44.558451594503943</v>
      </c>
      <c r="K20" s="94"/>
      <c r="L20" s="94"/>
      <c r="M20" s="94"/>
      <c r="N20" s="94"/>
      <c r="O20" s="94"/>
      <c r="P20" s="94"/>
      <c r="Q20" s="94"/>
    </row>
    <row r="21" spans="2:17" ht="15.75" thickBot="1" x14ac:dyDescent="0.3">
      <c r="B21" s="12" t="s">
        <v>27</v>
      </c>
      <c r="C21" s="21">
        <v>4728.1676449751003</v>
      </c>
      <c r="D21" s="21">
        <v>1267.072287227601</v>
      </c>
      <c r="E21" s="21">
        <v>2331.5979157110578</v>
      </c>
      <c r="F21" s="21">
        <v>-3461.0953577474993</v>
      </c>
      <c r="G21" s="21">
        <v>1064.5256284834568</v>
      </c>
      <c r="H21" s="103">
        <v>-73.201620958296758</v>
      </c>
      <c r="I21" s="103">
        <v>84.014593264657094</v>
      </c>
      <c r="K21" s="94"/>
      <c r="L21" s="94"/>
      <c r="M21" s="94"/>
      <c r="N21" s="94"/>
      <c r="O21" s="94"/>
      <c r="P21" s="94"/>
      <c r="Q21" s="94"/>
    </row>
    <row r="22" spans="2:17" ht="15.75" thickBot="1" x14ac:dyDescent="0.3">
      <c r="B22" s="25" t="s">
        <v>8</v>
      </c>
      <c r="C22" s="26">
        <v>321815.65586720419</v>
      </c>
      <c r="D22" s="26">
        <v>322585.38842229365</v>
      </c>
      <c r="E22" s="26">
        <v>305644.83168315858</v>
      </c>
      <c r="F22" s="26">
        <v>769.73255508946022</v>
      </c>
      <c r="G22" s="26">
        <v>-16940.556739135063</v>
      </c>
      <c r="H22" s="104">
        <v>0.23918430973013471</v>
      </c>
      <c r="I22" s="104">
        <v>-5.2514953705709502</v>
      </c>
      <c r="K22" s="94"/>
      <c r="L22" s="94"/>
      <c r="M22" s="94"/>
      <c r="N22" s="94"/>
      <c r="O22" s="94"/>
      <c r="P22" s="94"/>
      <c r="Q22" s="94"/>
    </row>
    <row r="23" spans="2:17" ht="15.75" thickBot="1" x14ac:dyDescent="0.3">
      <c r="B23" s="12" t="s">
        <v>9</v>
      </c>
      <c r="C23" s="21">
        <v>348513.26902838959</v>
      </c>
      <c r="D23" s="21">
        <v>356250.0727947171</v>
      </c>
      <c r="E23" s="21">
        <v>405642.22064523067</v>
      </c>
      <c r="F23" s="21">
        <v>7736.8037663275027</v>
      </c>
      <c r="G23" s="21">
        <v>49392.147850513575</v>
      </c>
      <c r="H23" s="103">
        <v>2.2199452514094276</v>
      </c>
      <c r="I23" s="103">
        <v>13.864459721521214</v>
      </c>
      <c r="K23" s="94"/>
      <c r="L23" s="94"/>
      <c r="M23" s="94"/>
      <c r="N23" s="94"/>
      <c r="O23" s="94"/>
      <c r="P23" s="94"/>
      <c r="Q23" s="94"/>
    </row>
    <row r="24" spans="2:17" ht="15.75" thickBot="1" x14ac:dyDescent="0.3">
      <c r="B24" s="24" t="s">
        <v>10</v>
      </c>
      <c r="C24" s="23">
        <v>70376.368147535686</v>
      </c>
      <c r="D24" s="23">
        <v>68781.635722819337</v>
      </c>
      <c r="E24" s="23">
        <v>69469.108830702564</v>
      </c>
      <c r="F24" s="23">
        <v>-1594.7324247163488</v>
      </c>
      <c r="G24" s="23">
        <v>687.47310788322648</v>
      </c>
      <c r="H24" s="102">
        <v>-2.2660055735942137</v>
      </c>
      <c r="I24" s="102">
        <v>0.99950095786272186</v>
      </c>
      <c r="K24" s="94"/>
      <c r="L24" s="94"/>
      <c r="M24" s="94"/>
      <c r="N24" s="94"/>
      <c r="O24" s="94"/>
      <c r="P24" s="94"/>
      <c r="Q24" s="94"/>
    </row>
    <row r="25" spans="2:17" ht="15.75" thickBot="1" x14ac:dyDescent="0.3">
      <c r="B25" s="24" t="s">
        <v>11</v>
      </c>
      <c r="C25" s="23">
        <v>16332.995228607639</v>
      </c>
      <c r="D25" s="23">
        <v>17912.691586069297</v>
      </c>
      <c r="E25" s="23">
        <v>19110.48128447451</v>
      </c>
      <c r="F25" s="23">
        <v>1579.6963574616584</v>
      </c>
      <c r="G25" s="23">
        <v>1197.7896984052131</v>
      </c>
      <c r="H25" s="102">
        <v>9.6718105610830207</v>
      </c>
      <c r="I25" s="102">
        <v>6.6868214229554042</v>
      </c>
      <c r="K25" s="94"/>
      <c r="L25" s="94"/>
      <c r="M25" s="94"/>
      <c r="N25" s="94"/>
      <c r="O25" s="94"/>
      <c r="P25" s="94"/>
      <c r="Q25" s="94"/>
    </row>
    <row r="26" spans="2:17" ht="15.75" thickBot="1" x14ac:dyDescent="0.3">
      <c r="B26" s="24" t="s">
        <v>84</v>
      </c>
      <c r="C26" s="23">
        <v>153416.73360826983</v>
      </c>
      <c r="D26" s="23">
        <v>162407.98164857624</v>
      </c>
      <c r="E26" s="23">
        <v>206334.7647415197</v>
      </c>
      <c r="F26" s="23">
        <v>8991.248040306411</v>
      </c>
      <c r="G26" s="23">
        <v>43926.783092943457</v>
      </c>
      <c r="H26" s="102">
        <v>5.8606697123825029</v>
      </c>
      <c r="I26" s="102">
        <v>27.047182439588283</v>
      </c>
      <c r="K26" s="94"/>
      <c r="L26" s="94"/>
      <c r="M26" s="94"/>
      <c r="N26" s="94"/>
      <c r="O26" s="94"/>
      <c r="P26" s="94"/>
      <c r="Q26" s="94"/>
    </row>
    <row r="27" spans="2:17" ht="15.75" thickBot="1" x14ac:dyDescent="0.3">
      <c r="B27" s="24" t="s">
        <v>21</v>
      </c>
      <c r="C27" s="23">
        <v>39852.746769644</v>
      </c>
      <c r="D27" s="23">
        <v>38788.54619410848</v>
      </c>
      <c r="E27" s="23">
        <v>44679.346467287935</v>
      </c>
      <c r="F27" s="23">
        <v>-1064.2005755355203</v>
      </c>
      <c r="G27" s="23">
        <v>5890.800273179455</v>
      </c>
      <c r="H27" s="102">
        <v>-2.6703318134802316</v>
      </c>
      <c r="I27" s="102">
        <v>15.186958138880186</v>
      </c>
      <c r="K27" s="94"/>
      <c r="L27" s="94"/>
      <c r="M27" s="94"/>
      <c r="N27" s="94"/>
      <c r="O27" s="94"/>
      <c r="P27" s="94"/>
      <c r="Q27" s="94"/>
    </row>
    <row r="28" spans="2:17" ht="15.75" thickBot="1" x14ac:dyDescent="0.3">
      <c r="B28" s="24" t="s">
        <v>28</v>
      </c>
      <c r="C28" s="23">
        <v>14733.97</v>
      </c>
      <c r="D28" s="23">
        <v>11915.693902588675</v>
      </c>
      <c r="E28" s="23">
        <v>13438.370576131687</v>
      </c>
      <c r="F28" s="23">
        <v>-2818.2760974113244</v>
      </c>
      <c r="G28" s="23">
        <v>1522.6766735430119</v>
      </c>
      <c r="H28" s="102">
        <v>-19.127744236015985</v>
      </c>
      <c r="I28" s="102">
        <v>12.778749487784438</v>
      </c>
      <c r="K28" s="94"/>
      <c r="L28" s="94"/>
      <c r="M28" s="94"/>
      <c r="N28" s="94"/>
      <c r="O28" s="94"/>
      <c r="P28" s="94"/>
      <c r="Q28" s="94"/>
    </row>
    <row r="29" spans="2:17" ht="15.75" thickBot="1" x14ac:dyDescent="0.3">
      <c r="B29" s="24" t="s">
        <v>29</v>
      </c>
      <c r="C29" s="23">
        <v>10364.766769643997</v>
      </c>
      <c r="D29" s="23">
        <v>9138.4021641312738</v>
      </c>
      <c r="E29" s="23">
        <v>14856.917675366249</v>
      </c>
      <c r="F29" s="23">
        <v>-1226.3646055127228</v>
      </c>
      <c r="G29" s="23">
        <v>5718.5155112349748</v>
      </c>
      <c r="H29" s="102">
        <v>-11.832052112397363</v>
      </c>
      <c r="I29" s="102">
        <v>62.57675476004394</v>
      </c>
      <c r="K29" s="94"/>
      <c r="L29" s="94"/>
      <c r="M29" s="94"/>
      <c r="N29" s="94"/>
      <c r="O29" s="94"/>
      <c r="P29" s="94"/>
      <c r="Q29" s="94"/>
    </row>
    <row r="30" spans="2:17" ht="15.75" thickBot="1" x14ac:dyDescent="0.3">
      <c r="B30" s="24" t="s">
        <v>30</v>
      </c>
      <c r="C30" s="23">
        <v>14754.01</v>
      </c>
      <c r="D30" s="23">
        <v>17734.450127388536</v>
      </c>
      <c r="E30" s="23">
        <v>16384.058215789999</v>
      </c>
      <c r="F30" s="23">
        <v>2980.440127388536</v>
      </c>
      <c r="G30" s="23">
        <v>-1350.3919115985373</v>
      </c>
      <c r="H30" s="102">
        <v>20.200881844248016</v>
      </c>
      <c r="I30" s="102">
        <v>-7.6145124427231821</v>
      </c>
      <c r="K30" s="94"/>
      <c r="L30" s="94"/>
      <c r="M30" s="94"/>
      <c r="N30" s="94"/>
      <c r="O30" s="94"/>
      <c r="P30" s="94"/>
      <c r="Q30" s="94"/>
    </row>
    <row r="31" spans="2:17" ht="15.75" thickBot="1" x14ac:dyDescent="0.3">
      <c r="B31" s="24" t="s">
        <v>12</v>
      </c>
      <c r="C31" s="23">
        <v>54032.3868431019</v>
      </c>
      <c r="D31" s="23">
        <v>55364.05715285</v>
      </c>
      <c r="E31" s="23">
        <v>50940.497108149997</v>
      </c>
      <c r="F31" s="23">
        <v>1331.6703097481004</v>
      </c>
      <c r="G31" s="23">
        <v>-4423.5600447000033</v>
      </c>
      <c r="H31" s="102">
        <v>2.4645779828586427</v>
      </c>
      <c r="I31" s="102">
        <v>-7.9899492056504613</v>
      </c>
      <c r="K31" s="94"/>
      <c r="L31" s="94"/>
      <c r="M31" s="94"/>
      <c r="N31" s="94"/>
      <c r="O31" s="94"/>
      <c r="P31" s="94"/>
      <c r="Q31" s="94"/>
    </row>
    <row r="32" spans="2:17" ht="15.75" thickBot="1" x14ac:dyDescent="0.3">
      <c r="B32" s="24" t="s">
        <v>13</v>
      </c>
      <c r="C32" s="23">
        <v>14502.038431230529</v>
      </c>
      <c r="D32" s="23">
        <v>12995.160490293678</v>
      </c>
      <c r="E32" s="23">
        <v>15108.022213095965</v>
      </c>
      <c r="F32" s="23">
        <v>-1506.8779409368508</v>
      </c>
      <c r="G32" s="23">
        <v>2112.8617228022867</v>
      </c>
      <c r="H32" s="102">
        <v>-10.39080090762792</v>
      </c>
      <c r="I32" s="102">
        <v>16.258835159291962</v>
      </c>
      <c r="K32" s="94"/>
      <c r="L32" s="94"/>
      <c r="M32" s="94"/>
      <c r="N32" s="94"/>
      <c r="O32" s="94"/>
      <c r="P32" s="94"/>
      <c r="Q32" s="94"/>
    </row>
    <row r="33" spans="2:17" ht="15.75" thickBot="1" x14ac:dyDescent="0.3">
      <c r="B33" s="12" t="s">
        <v>14</v>
      </c>
      <c r="C33" s="21">
        <v>14882.363881782745</v>
      </c>
      <c r="D33" s="21">
        <v>16717.48811892591</v>
      </c>
      <c r="E33" s="21">
        <v>21364.987159451743</v>
      </c>
      <c r="F33" s="21">
        <v>1835.1242371431654</v>
      </c>
      <c r="G33" s="21">
        <v>4647.4990405258322</v>
      </c>
      <c r="H33" s="103">
        <v>12.330865255818054</v>
      </c>
      <c r="I33" s="103">
        <v>27.800223379637927</v>
      </c>
      <c r="K33" s="94"/>
      <c r="L33" s="94"/>
      <c r="M33" s="94"/>
      <c r="N33" s="94"/>
      <c r="O33" s="94"/>
      <c r="P33" s="94"/>
      <c r="Q33" s="94"/>
    </row>
    <row r="34" spans="2:17" ht="15.75" thickBot="1" x14ac:dyDescent="0.3">
      <c r="B34" s="24" t="s">
        <v>15</v>
      </c>
      <c r="C34" s="23">
        <v>4011.5751535528429</v>
      </c>
      <c r="D34" s="23">
        <v>4358.7825204853052</v>
      </c>
      <c r="E34" s="23">
        <v>9374.2735185832134</v>
      </c>
      <c r="F34" s="23">
        <v>347.20736693246226</v>
      </c>
      <c r="G34" s="23">
        <v>5015.4909980979082</v>
      </c>
      <c r="H34" s="102">
        <v>8.6551380353664626</v>
      </c>
      <c r="I34" s="102">
        <v>115.0663281438388</v>
      </c>
      <c r="K34" s="94"/>
      <c r="L34" s="94"/>
      <c r="M34" s="94"/>
      <c r="N34" s="94"/>
      <c r="O34" s="94"/>
      <c r="P34" s="94"/>
      <c r="Q34" s="94"/>
    </row>
    <row r="35" spans="2:17" ht="15.75" thickBot="1" x14ac:dyDescent="0.3">
      <c r="B35" s="24" t="s">
        <v>85</v>
      </c>
      <c r="C35" s="23">
        <v>2543.0998162100004</v>
      </c>
      <c r="D35" s="23">
        <v>3751.9792421777393</v>
      </c>
      <c r="E35" s="23">
        <v>3422.6352328000003</v>
      </c>
      <c r="F35" s="23">
        <v>1208.8794259677388</v>
      </c>
      <c r="G35" s="23">
        <v>-329.34400937773898</v>
      </c>
      <c r="H35" s="102">
        <v>47.535665657407833</v>
      </c>
      <c r="I35" s="102">
        <v>-8.7778739731667486</v>
      </c>
      <c r="K35" s="94"/>
      <c r="L35" s="94"/>
      <c r="M35" s="94"/>
      <c r="N35" s="94"/>
      <c r="O35" s="94"/>
      <c r="P35" s="94"/>
      <c r="Q35" s="94"/>
    </row>
    <row r="36" spans="2:17" ht="15.75" thickBot="1" x14ac:dyDescent="0.3">
      <c r="B36" s="24" t="s">
        <v>21</v>
      </c>
      <c r="C36" s="23">
        <v>8263.0795839599014</v>
      </c>
      <c r="D36" s="23">
        <v>8555.5808874470695</v>
      </c>
      <c r="E36" s="23">
        <v>8048.11898518625</v>
      </c>
      <c r="F36" s="23">
        <v>292.50130348716812</v>
      </c>
      <c r="G36" s="23">
        <v>-507.46190226081944</v>
      </c>
      <c r="H36" s="102">
        <v>3.539858239474853</v>
      </c>
      <c r="I36" s="102">
        <v>-5.9313553215934007</v>
      </c>
      <c r="K36" s="94"/>
      <c r="L36" s="94"/>
      <c r="M36" s="94"/>
      <c r="N36" s="94"/>
      <c r="O36" s="94"/>
      <c r="P36" s="94"/>
      <c r="Q36" s="94"/>
    </row>
    <row r="37" spans="2:17" ht="15.75" thickBot="1" x14ac:dyDescent="0.3">
      <c r="B37" s="24" t="s">
        <v>28</v>
      </c>
      <c r="C37" s="23">
        <v>700</v>
      </c>
      <c r="D37" s="23">
        <v>584.85525477707006</v>
      </c>
      <c r="E37" s="23">
        <v>647</v>
      </c>
      <c r="F37" s="23">
        <v>-115.14474522292994</v>
      </c>
      <c r="G37" s="23">
        <v>62.144745222929942</v>
      </c>
      <c r="H37" s="102">
        <v>-16.449249317561424</v>
      </c>
      <c r="I37" s="102">
        <v>10.625662454997979</v>
      </c>
      <c r="K37" s="94"/>
      <c r="L37" s="94"/>
      <c r="M37" s="94"/>
      <c r="N37" s="94"/>
      <c r="O37" s="94"/>
      <c r="P37" s="94"/>
      <c r="Q37" s="94"/>
    </row>
    <row r="38" spans="2:17" ht="15.75" thickBot="1" x14ac:dyDescent="0.3">
      <c r="B38" s="24" t="s">
        <v>29</v>
      </c>
      <c r="C38" s="23">
        <v>7253.0795839599004</v>
      </c>
      <c r="D38" s="23">
        <v>7621.7256326699999</v>
      </c>
      <c r="E38" s="23">
        <v>6890.11898518625</v>
      </c>
      <c r="F38" s="23">
        <v>368.64604871009942</v>
      </c>
      <c r="G38" s="23">
        <v>-731.60664748374984</v>
      </c>
      <c r="H38" s="102">
        <v>5.0826141426237257</v>
      </c>
      <c r="I38" s="102">
        <v>-9.5989633154435268</v>
      </c>
      <c r="K38" s="94"/>
      <c r="L38" s="94"/>
      <c r="M38" s="94"/>
      <c r="N38" s="94"/>
      <c r="O38" s="94"/>
      <c r="P38" s="94"/>
      <c r="Q38" s="94"/>
    </row>
    <row r="39" spans="2:17" ht="15.75" thickBot="1" x14ac:dyDescent="0.3">
      <c r="B39" s="24" t="s">
        <v>30</v>
      </c>
      <c r="C39" s="23">
        <v>310</v>
      </c>
      <c r="D39" s="23">
        <v>349</v>
      </c>
      <c r="E39" s="23">
        <v>511</v>
      </c>
      <c r="F39" s="23">
        <v>39</v>
      </c>
      <c r="G39" s="23">
        <v>162</v>
      </c>
      <c r="H39" s="102">
        <v>12.58064516129032</v>
      </c>
      <c r="I39" s="102">
        <v>46.418338108882523</v>
      </c>
      <c r="K39" s="94"/>
      <c r="L39" s="94"/>
      <c r="M39" s="94"/>
      <c r="N39" s="94"/>
      <c r="O39" s="94"/>
      <c r="P39" s="94"/>
      <c r="Q39" s="94"/>
    </row>
    <row r="40" spans="2:17" ht="15.75" thickBot="1" x14ac:dyDescent="0.3">
      <c r="B40" s="24" t="s">
        <v>16</v>
      </c>
      <c r="C40" s="23">
        <v>64.609328060000223</v>
      </c>
      <c r="D40" s="23">
        <v>51.145468815796164</v>
      </c>
      <c r="E40" s="23">
        <v>519.95942288227968</v>
      </c>
      <c r="F40" s="23">
        <v>-13.463859244204059</v>
      </c>
      <c r="G40" s="23">
        <v>468.81395406648352</v>
      </c>
      <c r="H40" s="102">
        <v>-20.838878298967416</v>
      </c>
      <c r="I40" s="102">
        <v>916.62852041682982</v>
      </c>
      <c r="K40" s="94"/>
      <c r="L40" s="94"/>
      <c r="M40" s="94"/>
      <c r="N40" s="94"/>
      <c r="O40" s="94"/>
      <c r="P40" s="94"/>
      <c r="Q40" s="94"/>
    </row>
    <row r="41" spans="2:17" ht="15.75" thickBot="1" x14ac:dyDescent="0.3">
      <c r="B41" s="12" t="s">
        <v>20</v>
      </c>
      <c r="C41" s="21">
        <v>6219.3284142000939</v>
      </c>
      <c r="D41" s="21">
        <v>5012.5270065332033</v>
      </c>
      <c r="E41" s="21">
        <v>5252.115294616855</v>
      </c>
      <c r="F41" s="21">
        <v>-1206.8014076668906</v>
      </c>
      <c r="G41" s="21">
        <v>239.58828808365161</v>
      </c>
      <c r="H41" s="103">
        <v>-19.404046985386685</v>
      </c>
      <c r="I41" s="103">
        <v>4.7797904683880574</v>
      </c>
      <c r="K41" s="94"/>
      <c r="L41" s="94"/>
      <c r="M41" s="94"/>
      <c r="N41" s="94"/>
      <c r="O41" s="94"/>
      <c r="P41" s="94"/>
      <c r="Q41" s="94"/>
    </row>
    <row r="42" spans="2:17" ht="15.75" thickBot="1" x14ac:dyDescent="0.3">
      <c r="B42" s="25" t="s">
        <v>17</v>
      </c>
      <c r="C42" s="26">
        <v>369614.96132437245</v>
      </c>
      <c r="D42" s="26">
        <v>377980.08792017621</v>
      </c>
      <c r="E42" s="26">
        <v>432259.32309929928</v>
      </c>
      <c r="F42" s="26">
        <v>8365.1265958037693</v>
      </c>
      <c r="G42" s="26">
        <v>54279.235179123061</v>
      </c>
      <c r="H42" s="104">
        <v>2.2632002140364023</v>
      </c>
      <c r="I42" s="104">
        <v>14.360342492588131</v>
      </c>
      <c r="K42" s="94"/>
      <c r="L42" s="94"/>
      <c r="M42" s="94"/>
      <c r="N42" s="94"/>
      <c r="O42" s="94"/>
      <c r="P42" s="94"/>
      <c r="Q42" s="94"/>
    </row>
    <row r="43" spans="2:17" ht="15.75" thickBot="1" x14ac:dyDescent="0.3">
      <c r="B43" s="16" t="s">
        <v>18</v>
      </c>
      <c r="C43" s="27">
        <v>-33903.641957950545</v>
      </c>
      <c r="D43" s="27">
        <v>-37907.911227731034</v>
      </c>
      <c r="E43" s="27">
        <v>-104373.76176444313</v>
      </c>
      <c r="F43" s="27">
        <v>-4004.2692697804887</v>
      </c>
      <c r="G43" s="27">
        <v>-66465.850536712096</v>
      </c>
      <c r="H43" s="31"/>
      <c r="I43" s="105"/>
      <c r="K43" s="94"/>
      <c r="L43" s="94"/>
      <c r="M43" s="94"/>
      <c r="N43" s="94"/>
      <c r="O43" s="94"/>
      <c r="P43" s="94"/>
      <c r="Q43" s="94"/>
    </row>
    <row r="44" spans="2:17" ht="15.75" thickBot="1" x14ac:dyDescent="0.3">
      <c r="B44" s="16" t="s">
        <v>19</v>
      </c>
      <c r="C44" s="27">
        <v>6233.0813859336413</v>
      </c>
      <c r="D44" s="27">
        <v>-30.642345032567391</v>
      </c>
      <c r="E44" s="27">
        <v>-75673.994307990695</v>
      </c>
      <c r="F44" s="27">
        <v>-6263.7237309662087</v>
      </c>
      <c r="G44" s="27">
        <v>-75643.351962958128</v>
      </c>
      <c r="H44" s="31"/>
      <c r="I44" s="105"/>
      <c r="K44" s="94"/>
      <c r="L44" s="94"/>
      <c r="M44" s="94"/>
      <c r="N44" s="94"/>
      <c r="O44" s="94"/>
      <c r="P44" s="94"/>
      <c r="Q44" s="94"/>
    </row>
    <row r="45" spans="2:17" ht="15.75" thickBot="1" x14ac:dyDescent="0.3">
      <c r="B45" s="54" t="s">
        <v>79</v>
      </c>
      <c r="C45" s="55">
        <v>-47799.305457168259</v>
      </c>
      <c r="D45" s="55">
        <v>-55394.699497882568</v>
      </c>
      <c r="E45" s="55">
        <v>-126614.49141614069</v>
      </c>
      <c r="F45" s="55">
        <v>-7595.3940407143091</v>
      </c>
      <c r="G45" s="55">
        <v>-71219.791918258124</v>
      </c>
      <c r="H45" s="63"/>
      <c r="I45" s="106"/>
      <c r="K45" s="94"/>
      <c r="L45" s="94"/>
      <c r="M45" s="94"/>
      <c r="N45" s="94"/>
      <c r="O45" s="94"/>
      <c r="P45" s="94"/>
      <c r="Q45" s="94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2:I45"/>
  <sheetViews>
    <sheetView showGridLines="0" zoomScale="130" zoomScaleNormal="130" workbookViewId="0">
      <selection activeCell="M21" sqref="M21"/>
    </sheetView>
  </sheetViews>
  <sheetFormatPr defaultRowHeight="15" x14ac:dyDescent="0.25"/>
  <cols>
    <col min="1" max="1" width="4.7109375" customWidth="1"/>
    <col min="2" max="2" width="28.85546875" bestFit="1" customWidth="1"/>
    <col min="6" max="6" width="11.7109375" customWidth="1"/>
    <col min="7" max="7" width="12" customWidth="1"/>
    <col min="8" max="8" width="10.28515625" customWidth="1"/>
    <col min="9" max="9" width="11.140625" customWidth="1"/>
  </cols>
  <sheetData>
    <row r="2" spans="2:9" ht="21" customHeight="1" thickBot="1" x14ac:dyDescent="0.3">
      <c r="B2" s="151" t="s">
        <v>122</v>
      </c>
      <c r="C2" s="151"/>
      <c r="D2" s="151"/>
      <c r="E2" s="151"/>
      <c r="F2" s="151"/>
      <c r="G2" s="151"/>
      <c r="H2" s="151"/>
      <c r="I2" s="151"/>
    </row>
    <row r="3" spans="2:9" ht="15.75" customHeight="1" thickBot="1" x14ac:dyDescent="0.3">
      <c r="B3" s="50"/>
      <c r="C3" s="130" t="s">
        <v>105</v>
      </c>
      <c r="D3" s="131"/>
      <c r="E3" s="132"/>
      <c r="F3" s="130" t="s">
        <v>22</v>
      </c>
      <c r="G3" s="132"/>
      <c r="H3" s="133" t="s">
        <v>23</v>
      </c>
      <c r="I3" s="134"/>
    </row>
    <row r="4" spans="2:9" ht="15.75" thickBot="1" x14ac:dyDescent="0.3">
      <c r="B4" s="1"/>
      <c r="C4" s="74">
        <v>2018</v>
      </c>
      <c r="D4" s="74">
        <v>2019</v>
      </c>
      <c r="E4" s="74">
        <v>2020</v>
      </c>
      <c r="F4" s="74" t="s">
        <v>80</v>
      </c>
      <c r="G4" s="74" t="s">
        <v>96</v>
      </c>
      <c r="H4" s="75" t="s">
        <v>81</v>
      </c>
      <c r="I4" s="75" t="s">
        <v>97</v>
      </c>
    </row>
    <row r="5" spans="2:9" ht="15.75" customHeight="1" thickBot="1" x14ac:dyDescent="0.3">
      <c r="B5" s="12" t="s">
        <v>0</v>
      </c>
      <c r="C5" s="21">
        <v>171187.85236022982</v>
      </c>
      <c r="D5" s="21">
        <v>171999.21362429624</v>
      </c>
      <c r="E5" s="21">
        <v>173579.82418534969</v>
      </c>
      <c r="F5" s="21">
        <v>811.36126406642143</v>
      </c>
      <c r="G5" s="21">
        <v>1580.6105610534432</v>
      </c>
      <c r="H5" s="103">
        <v>0.47395960220299571</v>
      </c>
      <c r="I5" s="103">
        <v>0.91896382997775561</v>
      </c>
    </row>
    <row r="6" spans="2:9" ht="15.75" thickBot="1" x14ac:dyDescent="0.3">
      <c r="B6" s="22" t="s">
        <v>1</v>
      </c>
      <c r="C6" s="64">
        <v>71316.246878320002</v>
      </c>
      <c r="D6" s="64">
        <v>68624.267524540002</v>
      </c>
      <c r="E6" s="64">
        <v>64107.245075600003</v>
      </c>
      <c r="F6" s="64">
        <v>-2691.9793537799997</v>
      </c>
      <c r="G6" s="64">
        <v>-4517.0224489399989</v>
      </c>
      <c r="H6" s="107">
        <v>-3.7747069869970318</v>
      </c>
      <c r="I6" s="107">
        <v>-6.5822523312539829</v>
      </c>
    </row>
    <row r="7" spans="2:9" ht="15.75" thickBot="1" x14ac:dyDescent="0.3">
      <c r="B7" s="24" t="s">
        <v>2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02" t="s">
        <v>100</v>
      </c>
      <c r="I7" s="102" t="s">
        <v>100</v>
      </c>
    </row>
    <row r="8" spans="2:9" ht="15.75" thickBot="1" x14ac:dyDescent="0.3">
      <c r="B8" s="24" t="s">
        <v>83</v>
      </c>
      <c r="C8" s="23">
        <v>81963.733608269802</v>
      </c>
      <c r="D8" s="23">
        <v>85868.981648576257</v>
      </c>
      <c r="E8" s="23">
        <v>93824.764741519699</v>
      </c>
      <c r="F8" s="23">
        <v>3905.2480403064546</v>
      </c>
      <c r="G8" s="23">
        <v>7955.7830929434422</v>
      </c>
      <c r="H8" s="102">
        <v>4.7646048665509255</v>
      </c>
      <c r="I8" s="102">
        <v>9.2650255542833264</v>
      </c>
    </row>
    <row r="9" spans="2:9" ht="15.75" thickBot="1" x14ac:dyDescent="0.3">
      <c r="B9" s="24" t="s">
        <v>3</v>
      </c>
      <c r="C9" s="23">
        <v>1249.7205917399999</v>
      </c>
      <c r="D9" s="23">
        <v>748.36400673000003</v>
      </c>
      <c r="E9" s="23">
        <v>1649.4010653299999</v>
      </c>
      <c r="F9" s="23">
        <v>-501.35658500999989</v>
      </c>
      <c r="G9" s="23">
        <v>901.03705859999991</v>
      </c>
      <c r="H9" s="102">
        <v>-40.117494128183928</v>
      </c>
      <c r="I9" s="102">
        <v>120.40090791339759</v>
      </c>
    </row>
    <row r="10" spans="2:9" ht="15.75" thickBot="1" x14ac:dyDescent="0.3">
      <c r="B10" s="24" t="s">
        <v>24</v>
      </c>
      <c r="C10" s="23">
        <v>159.82639718000001</v>
      </c>
      <c r="D10" s="23">
        <v>114.07290488000001</v>
      </c>
      <c r="E10" s="23">
        <v>251.40958541999998</v>
      </c>
      <c r="F10" s="23">
        <v>-45.753492300000005</v>
      </c>
      <c r="G10" s="23">
        <v>137.33668053999997</v>
      </c>
      <c r="H10" s="102">
        <v>-28.626993479976534</v>
      </c>
      <c r="I10" s="102">
        <v>120.3937785966549</v>
      </c>
    </row>
    <row r="11" spans="2:9" ht="15.75" thickBot="1" x14ac:dyDescent="0.3">
      <c r="B11" s="24" t="s">
        <v>25</v>
      </c>
      <c r="C11" s="23">
        <v>966.89419455999996</v>
      </c>
      <c r="D11" s="23">
        <v>491.29110185000002</v>
      </c>
      <c r="E11" s="23">
        <v>1277.99147991</v>
      </c>
      <c r="F11" s="23">
        <v>-475.60309270999994</v>
      </c>
      <c r="G11" s="23">
        <v>786.70037805999993</v>
      </c>
      <c r="H11" s="102">
        <v>-49.188742200115328</v>
      </c>
      <c r="I11" s="102">
        <v>160.1291729277429</v>
      </c>
    </row>
    <row r="12" spans="2:9" ht="15.75" thickBot="1" x14ac:dyDescent="0.3">
      <c r="B12" s="24" t="s">
        <v>26</v>
      </c>
      <c r="C12" s="23">
        <v>123</v>
      </c>
      <c r="D12" s="23">
        <v>143</v>
      </c>
      <c r="E12" s="23">
        <v>120</v>
      </c>
      <c r="F12" s="23">
        <v>20</v>
      </c>
      <c r="G12" s="23">
        <v>-23</v>
      </c>
      <c r="H12" s="102">
        <v>16.260162601626021</v>
      </c>
      <c r="I12" s="102">
        <v>-16.08391608391608</v>
      </c>
    </row>
    <row r="13" spans="2:9" ht="15.75" thickBot="1" x14ac:dyDescent="0.3">
      <c r="B13" s="24" t="s">
        <v>4</v>
      </c>
      <c r="C13" s="23">
        <v>16658.151281900002</v>
      </c>
      <c r="D13" s="23">
        <v>16757.600444449999</v>
      </c>
      <c r="E13" s="23">
        <v>13998.4133029</v>
      </c>
      <c r="F13" s="23">
        <v>99.449162549997709</v>
      </c>
      <c r="G13" s="23">
        <v>-2759.1871415499991</v>
      </c>
      <c r="H13" s="102">
        <v>0.5969999963804753</v>
      </c>
      <c r="I13" s="102">
        <v>-16.465287799983457</v>
      </c>
    </row>
    <row r="14" spans="2:9" ht="15.75" thickBot="1" x14ac:dyDescent="0.3">
      <c r="B14" s="12" t="s">
        <v>5</v>
      </c>
      <c r="C14" s="21">
        <v>5576.4961446899997</v>
      </c>
      <c r="D14" s="21">
        <v>6708.6365317077389</v>
      </c>
      <c r="E14" s="21">
        <v>6058.58536439</v>
      </c>
      <c r="F14" s="21">
        <v>1132.1403870177392</v>
      </c>
      <c r="G14" s="21">
        <v>-650.05116731773887</v>
      </c>
      <c r="H14" s="103">
        <v>20.30200250556571</v>
      </c>
      <c r="I14" s="103">
        <v>-9.6897657854220256</v>
      </c>
    </row>
    <row r="15" spans="2:9" ht="15.75" thickBot="1" x14ac:dyDescent="0.3">
      <c r="B15" s="24" t="s">
        <v>83</v>
      </c>
      <c r="C15" s="23">
        <v>2543.09981621</v>
      </c>
      <c r="D15" s="23">
        <v>3751.9792421777393</v>
      </c>
      <c r="E15" s="23">
        <v>3422.6352328000003</v>
      </c>
      <c r="F15" s="23">
        <v>1208.8794259677393</v>
      </c>
      <c r="G15" s="23">
        <v>-329.34400937773898</v>
      </c>
      <c r="H15" s="102">
        <v>47.535665657407861</v>
      </c>
      <c r="I15" s="102">
        <v>-8.7778739731667486</v>
      </c>
    </row>
    <row r="16" spans="2:9" ht="15.75" thickBot="1" x14ac:dyDescent="0.3">
      <c r="B16" s="24" t="s">
        <v>3</v>
      </c>
      <c r="C16" s="23">
        <v>1951.6084192799999</v>
      </c>
      <c r="D16" s="23">
        <v>2109.7817116199999</v>
      </c>
      <c r="E16" s="23">
        <v>1965.9285447099999</v>
      </c>
      <c r="F16" s="23">
        <v>158.17329233999999</v>
      </c>
      <c r="G16" s="23">
        <v>-143.85316691000003</v>
      </c>
      <c r="H16" s="102">
        <v>8.1047658319876632</v>
      </c>
      <c r="I16" s="102">
        <v>-6.8183910267921561</v>
      </c>
    </row>
    <row r="17" spans="2:9" ht="15.75" thickBot="1" x14ac:dyDescent="0.3">
      <c r="B17" s="24" t="s">
        <v>24</v>
      </c>
      <c r="C17" s="23">
        <v>136.84132858000001</v>
      </c>
      <c r="D17" s="23">
        <v>154.43270919</v>
      </c>
      <c r="E17" s="23">
        <v>157.54926824</v>
      </c>
      <c r="F17" s="23">
        <v>17.591380609999987</v>
      </c>
      <c r="G17" s="23">
        <v>3.1165590500000064</v>
      </c>
      <c r="H17" s="102">
        <v>12.855312640227496</v>
      </c>
      <c r="I17" s="102">
        <v>2.0180692719478799</v>
      </c>
    </row>
    <row r="18" spans="2:9" ht="15.75" thickBot="1" x14ac:dyDescent="0.3">
      <c r="B18" s="24" t="s">
        <v>25</v>
      </c>
      <c r="C18" s="23">
        <v>1631.7670906999999</v>
      </c>
      <c r="D18" s="23">
        <v>1722.3490024299999</v>
      </c>
      <c r="E18" s="23">
        <v>1544.3792764699999</v>
      </c>
      <c r="F18" s="23">
        <v>90.581911730000002</v>
      </c>
      <c r="G18" s="23">
        <v>-177.96972596000001</v>
      </c>
      <c r="H18" s="102">
        <v>5.5511544659931644</v>
      </c>
      <c r="I18" s="102">
        <v>-10.332965369324626</v>
      </c>
    </row>
    <row r="19" spans="2:9" ht="15.75" thickBot="1" x14ac:dyDescent="0.3">
      <c r="B19" s="24" t="s">
        <v>26</v>
      </c>
      <c r="C19" s="23">
        <v>183</v>
      </c>
      <c r="D19" s="23">
        <v>233</v>
      </c>
      <c r="E19" s="23">
        <v>264</v>
      </c>
      <c r="F19" s="23">
        <v>50</v>
      </c>
      <c r="G19" s="23">
        <v>31</v>
      </c>
      <c r="H19" s="102">
        <v>27.32240437158471</v>
      </c>
      <c r="I19" s="102">
        <v>13.304721030042927</v>
      </c>
    </row>
    <row r="20" spans="2:9" ht="15.75" thickBot="1" x14ac:dyDescent="0.3">
      <c r="B20" s="24" t="s">
        <v>6</v>
      </c>
      <c r="C20" s="23">
        <v>1081.7879092000001</v>
      </c>
      <c r="D20" s="23">
        <v>846.87557790999995</v>
      </c>
      <c r="E20" s="23">
        <v>670.02158687999986</v>
      </c>
      <c r="F20" s="23">
        <v>-234.91233129000011</v>
      </c>
      <c r="G20" s="23">
        <v>-176.85399103000009</v>
      </c>
      <c r="H20" s="102">
        <v>-21.715192903544434</v>
      </c>
      <c r="I20" s="102">
        <v>-20.883113841404793</v>
      </c>
    </row>
    <row r="21" spans="2:9" ht="15.75" thickBot="1" x14ac:dyDescent="0.3">
      <c r="B21" s="12" t="s">
        <v>27</v>
      </c>
      <c r="C21" s="21">
        <v>1082.3603061000001</v>
      </c>
      <c r="D21" s="21">
        <v>1039.5058378600002</v>
      </c>
      <c r="E21" s="21">
        <v>2489.6013602799999</v>
      </c>
      <c r="F21" s="21">
        <v>-42.85446823999996</v>
      </c>
      <c r="G21" s="21">
        <v>1450.0955224199997</v>
      </c>
      <c r="H21" s="103">
        <v>-3.9593532762130508</v>
      </c>
      <c r="I21" s="103">
        <v>139.49854532854462</v>
      </c>
    </row>
    <row r="22" spans="2:9" ht="15.75" thickBot="1" x14ac:dyDescent="0.3">
      <c r="B22" s="25" t="s">
        <v>8</v>
      </c>
      <c r="C22" s="26">
        <v>177846.70881101981</v>
      </c>
      <c r="D22" s="26">
        <v>179747.35599386398</v>
      </c>
      <c r="E22" s="26">
        <v>182128.01091001969</v>
      </c>
      <c r="F22" s="26">
        <v>1900.6471828441718</v>
      </c>
      <c r="G22" s="26">
        <v>2380.654916155705</v>
      </c>
      <c r="H22" s="104">
        <v>1.0686996658812546</v>
      </c>
      <c r="I22" s="104">
        <v>1.3244450261827438</v>
      </c>
    </row>
    <row r="23" spans="2:9" ht="15.75" thickBot="1" x14ac:dyDescent="0.3">
      <c r="B23" s="12" t="s">
        <v>9</v>
      </c>
      <c r="C23" s="21">
        <v>160272.9821493598</v>
      </c>
      <c r="D23" s="21">
        <v>161117.11116191628</v>
      </c>
      <c r="E23" s="21">
        <v>161596.68788775968</v>
      </c>
      <c r="F23" s="21">
        <v>844.12901255648467</v>
      </c>
      <c r="G23" s="21">
        <v>479.57672584339161</v>
      </c>
      <c r="H23" s="103">
        <v>0.52668204037648536</v>
      </c>
      <c r="I23" s="103">
        <v>0.29765722733287703</v>
      </c>
    </row>
    <row r="24" spans="2:9" ht="15.75" thickBot="1" x14ac:dyDescent="0.3">
      <c r="B24" s="24" t="s">
        <v>10</v>
      </c>
      <c r="C24" s="23">
        <v>46089.312524679997</v>
      </c>
      <c r="D24" s="23">
        <v>45858.647582760001</v>
      </c>
      <c r="E24" s="23">
        <v>46660.6541889</v>
      </c>
      <c r="F24" s="23">
        <v>-230.66494191999664</v>
      </c>
      <c r="G24" s="23">
        <v>802.00660613999935</v>
      </c>
      <c r="H24" s="102">
        <v>-0.50047381764802878</v>
      </c>
      <c r="I24" s="102">
        <v>1.74886667709211</v>
      </c>
    </row>
    <row r="25" spans="2:9" ht="15.75" thickBot="1" x14ac:dyDescent="0.3">
      <c r="B25" s="24" t="s">
        <v>11</v>
      </c>
      <c r="C25" s="23">
        <v>84119.416743509995</v>
      </c>
      <c r="D25" s="23">
        <v>83948.862023020003</v>
      </c>
      <c r="E25" s="23">
        <v>83320.312108069993</v>
      </c>
      <c r="F25" s="23">
        <v>-170.55472048999218</v>
      </c>
      <c r="G25" s="23">
        <v>-628.54991495001013</v>
      </c>
      <c r="H25" s="102">
        <v>-0.20275309446097367</v>
      </c>
      <c r="I25" s="102">
        <v>-0.74872952390666114</v>
      </c>
    </row>
    <row r="26" spans="2:9" ht="15.75" thickBot="1" x14ac:dyDescent="0.3">
      <c r="B26" s="24" t="s">
        <v>85</v>
      </c>
      <c r="C26" s="23">
        <v>4369.3918499199999</v>
      </c>
      <c r="D26" s="23">
        <v>4319.1186801000003</v>
      </c>
      <c r="E26" s="23">
        <v>3081.3401251197001</v>
      </c>
      <c r="F26" s="23">
        <v>-50.273169819999566</v>
      </c>
      <c r="G26" s="23">
        <v>-1237.7785549803002</v>
      </c>
      <c r="H26" s="102">
        <v>-1.1505759049951081</v>
      </c>
      <c r="I26" s="102">
        <v>-28.658127888063547</v>
      </c>
    </row>
    <row r="27" spans="2:9" ht="15.75" thickBot="1" x14ac:dyDescent="0.3">
      <c r="B27" s="24" t="s">
        <v>21</v>
      </c>
      <c r="C27" s="23">
        <v>12182.339332650001</v>
      </c>
      <c r="D27" s="23">
        <v>12737.932700199999</v>
      </c>
      <c r="E27" s="23">
        <v>13777.56769573</v>
      </c>
      <c r="F27" s="23">
        <v>555.59336754999822</v>
      </c>
      <c r="G27" s="23">
        <v>1039.6349955300011</v>
      </c>
      <c r="H27" s="102">
        <v>4.5606459677325404</v>
      </c>
      <c r="I27" s="102">
        <v>8.1617246691347134</v>
      </c>
    </row>
    <row r="28" spans="2:9" ht="15.75" thickBot="1" x14ac:dyDescent="0.3">
      <c r="B28" s="24" t="s">
        <v>28</v>
      </c>
      <c r="C28" s="23">
        <v>4814.5069703299996</v>
      </c>
      <c r="D28" s="23">
        <v>5140.8590556500003</v>
      </c>
      <c r="E28" s="23">
        <v>5551.0505964599997</v>
      </c>
      <c r="F28" s="23">
        <v>326.3520853200007</v>
      </c>
      <c r="G28" s="23">
        <v>410.19154080999942</v>
      </c>
      <c r="H28" s="102">
        <v>6.7785151694905892</v>
      </c>
      <c r="I28" s="102">
        <v>7.9790466217739038</v>
      </c>
    </row>
    <row r="29" spans="2:9" ht="15.75" thickBot="1" x14ac:dyDescent="0.3">
      <c r="B29" s="24" t="s">
        <v>29</v>
      </c>
      <c r="C29" s="23">
        <v>7360.8323623200004</v>
      </c>
      <c r="D29" s="23">
        <v>7592.0736445499997</v>
      </c>
      <c r="E29" s="23">
        <v>8222.5170992700005</v>
      </c>
      <c r="F29" s="23">
        <v>231.24128222999934</v>
      </c>
      <c r="G29" s="23">
        <v>630.44345472000077</v>
      </c>
      <c r="H29" s="102">
        <v>3.1415099658256054</v>
      </c>
      <c r="I29" s="102">
        <v>8.3039691688524044</v>
      </c>
    </row>
    <row r="30" spans="2:9" ht="15.75" thickBot="1" x14ac:dyDescent="0.3">
      <c r="B30" s="24" t="s">
        <v>30</v>
      </c>
      <c r="C30" s="23">
        <v>7</v>
      </c>
      <c r="D30" s="23">
        <v>5</v>
      </c>
      <c r="E30" s="23">
        <v>4</v>
      </c>
      <c r="F30" s="23">
        <v>-2</v>
      </c>
      <c r="G30" s="23">
        <v>-1</v>
      </c>
      <c r="H30" s="102">
        <v>-28.571428571428569</v>
      </c>
      <c r="I30" s="102">
        <v>-20</v>
      </c>
    </row>
    <row r="31" spans="2:9" ht="15.75" thickBot="1" x14ac:dyDescent="0.3">
      <c r="B31" s="24" t="s">
        <v>12</v>
      </c>
      <c r="C31" s="23">
        <v>2671.4067483899998</v>
      </c>
      <c r="D31" s="23">
        <v>2529.38962644</v>
      </c>
      <c r="E31" s="23">
        <v>2374.3172146500001</v>
      </c>
      <c r="F31" s="23">
        <v>-142.01712194999982</v>
      </c>
      <c r="G31" s="23">
        <v>-155.07241178999993</v>
      </c>
      <c r="H31" s="102">
        <v>-5.3161923782512872</v>
      </c>
      <c r="I31" s="102">
        <v>-6.1308234274787168</v>
      </c>
    </row>
    <row r="32" spans="2:9" ht="15.75" thickBot="1" x14ac:dyDescent="0.3">
      <c r="B32" s="24" t="s">
        <v>13</v>
      </c>
      <c r="C32" s="23">
        <v>10841.1149502098</v>
      </c>
      <c r="D32" s="23">
        <v>11723.160549396249</v>
      </c>
      <c r="E32" s="23">
        <v>12382.496555289994</v>
      </c>
      <c r="F32" s="23">
        <v>882.04559918644918</v>
      </c>
      <c r="G32" s="23">
        <v>659.3360058937451</v>
      </c>
      <c r="H32" s="102">
        <v>8.1361151803798464</v>
      </c>
      <c r="I32" s="102">
        <v>5.6242171478893681</v>
      </c>
    </row>
    <row r="33" spans="2:9" ht="15.75" thickBot="1" x14ac:dyDescent="0.3">
      <c r="B33" s="12" t="s">
        <v>14</v>
      </c>
      <c r="C33" s="21">
        <v>13088.617246649999</v>
      </c>
      <c r="D33" s="21">
        <v>14870.444223047742</v>
      </c>
      <c r="E33" s="21">
        <v>15750.570280119999</v>
      </c>
      <c r="F33" s="21">
        <v>1781.8269763977423</v>
      </c>
      <c r="G33" s="21">
        <v>880.12605707225703</v>
      </c>
      <c r="H33" s="103">
        <v>13.613561637718433</v>
      </c>
      <c r="I33" s="103">
        <v>5.9186265310631825</v>
      </c>
    </row>
    <row r="34" spans="2:9" ht="15.75" thickBot="1" x14ac:dyDescent="0.3">
      <c r="B34" s="24" t="s">
        <v>15</v>
      </c>
      <c r="C34" s="23">
        <v>9242.1263683100005</v>
      </c>
      <c r="D34" s="23">
        <v>10570.872881040001</v>
      </c>
      <c r="E34" s="23">
        <v>10413.95983313</v>
      </c>
      <c r="F34" s="23">
        <v>1328.7465127300002</v>
      </c>
      <c r="G34" s="23">
        <v>-156.91304791000039</v>
      </c>
      <c r="H34" s="102">
        <v>14.377064971607538</v>
      </c>
      <c r="I34" s="102">
        <v>-1.4843906428147591</v>
      </c>
    </row>
    <row r="35" spans="2:9" ht="15.75" thickBot="1" x14ac:dyDescent="0.3">
      <c r="B35" s="24" t="s">
        <v>85</v>
      </c>
      <c r="C35" s="23">
        <v>143.10680792000002</v>
      </c>
      <c r="D35" s="23">
        <v>177.97492484</v>
      </c>
      <c r="E35" s="23">
        <v>332.97873524999994</v>
      </c>
      <c r="F35" s="23">
        <v>34.868116919999977</v>
      </c>
      <c r="G35" s="23">
        <v>155.00381040999994</v>
      </c>
      <c r="H35" s="102">
        <v>24.365100044361299</v>
      </c>
      <c r="I35" s="102">
        <v>87.093061311501515</v>
      </c>
    </row>
    <row r="36" spans="2:9" ht="15.75" thickBot="1" x14ac:dyDescent="0.3">
      <c r="B36" s="24" t="s">
        <v>21</v>
      </c>
      <c r="C36" s="23">
        <v>2562.81533575</v>
      </c>
      <c r="D36" s="23">
        <v>2689.7004102200003</v>
      </c>
      <c r="E36" s="23">
        <v>3748.1258903299995</v>
      </c>
      <c r="F36" s="23">
        <v>126.88507447000029</v>
      </c>
      <c r="G36" s="23">
        <v>1058.4254801099992</v>
      </c>
      <c r="H36" s="102">
        <v>4.9510034023917626</v>
      </c>
      <c r="I36" s="102">
        <v>39.351054715548287</v>
      </c>
    </row>
    <row r="37" spans="2:9" ht="15.75" thickBot="1" x14ac:dyDescent="0.3">
      <c r="B37" s="24" t="s">
        <v>28</v>
      </c>
      <c r="C37" s="23">
        <v>508.95832085000001</v>
      </c>
      <c r="D37" s="23">
        <v>544.22241268000005</v>
      </c>
      <c r="E37" s="23">
        <v>609.30360885000005</v>
      </c>
      <c r="F37" s="23">
        <v>35.264091830000041</v>
      </c>
      <c r="G37" s="23">
        <v>65.081196169999998</v>
      </c>
      <c r="H37" s="102">
        <v>6.9286796944602997</v>
      </c>
      <c r="I37" s="102">
        <v>11.958565956427705</v>
      </c>
    </row>
    <row r="38" spans="2:9" ht="15.75" thickBot="1" x14ac:dyDescent="0.3">
      <c r="B38" s="24" t="s">
        <v>29</v>
      </c>
      <c r="C38" s="23">
        <v>2034.8446455599999</v>
      </c>
      <c r="D38" s="23">
        <v>2126.4576203900001</v>
      </c>
      <c r="E38" s="23">
        <v>3119.8066140599999</v>
      </c>
      <c r="F38" s="23">
        <v>91.612974830000212</v>
      </c>
      <c r="G38" s="23">
        <v>993.3489936699998</v>
      </c>
      <c r="H38" s="102">
        <v>4.5022097893270683</v>
      </c>
      <c r="I38" s="102">
        <v>46.713792184008639</v>
      </c>
    </row>
    <row r="39" spans="2:9" ht="15.75" thickBot="1" x14ac:dyDescent="0.3">
      <c r="B39" s="24" t="s">
        <v>30</v>
      </c>
      <c r="C39" s="23">
        <v>19.012369339999999</v>
      </c>
      <c r="D39" s="23">
        <v>19.020377150000002</v>
      </c>
      <c r="E39" s="23">
        <v>19.01566742</v>
      </c>
      <c r="F39" s="23">
        <v>8.00781000000228E-3</v>
      </c>
      <c r="G39" s="23">
        <v>-4.7097300000018549E-3</v>
      </c>
      <c r="H39" s="102">
        <v>4.2118948232044318E-2</v>
      </c>
      <c r="I39" s="102">
        <v>-2.4761496382851078E-2</v>
      </c>
    </row>
    <row r="40" spans="2:9" ht="15.75" thickBot="1" x14ac:dyDescent="0.3">
      <c r="B40" s="24" t="s">
        <v>16</v>
      </c>
      <c r="C40" s="23">
        <v>1140.5687346699999</v>
      </c>
      <c r="D40" s="23">
        <v>1431.8960069477394</v>
      </c>
      <c r="E40" s="23">
        <v>1255.50582141</v>
      </c>
      <c r="F40" s="23">
        <v>291.32727227773944</v>
      </c>
      <c r="G40" s="23">
        <v>-176.3901855377394</v>
      </c>
      <c r="H40" s="102">
        <v>25.542281093828947</v>
      </c>
      <c r="I40" s="102">
        <v>-12.318644977140252</v>
      </c>
    </row>
    <row r="41" spans="2:9" ht="15.75" thickBot="1" x14ac:dyDescent="0.3">
      <c r="B41" s="12" t="s">
        <v>20</v>
      </c>
      <c r="C41" s="21">
        <v>1954.4609010000004</v>
      </c>
      <c r="D41" s="21">
        <v>1944.5816630499999</v>
      </c>
      <c r="E41" s="21">
        <v>3913.51370417</v>
      </c>
      <c r="F41" s="21">
        <v>-9.8792379500005154</v>
      </c>
      <c r="G41" s="21">
        <v>1968.9320411200001</v>
      </c>
      <c r="H41" s="103">
        <v>-0.50547125015117444</v>
      </c>
      <c r="I41" s="103">
        <v>101.25221678948714</v>
      </c>
    </row>
    <row r="42" spans="2:9" ht="15.75" thickBot="1" x14ac:dyDescent="0.3">
      <c r="B42" s="25" t="s">
        <v>17</v>
      </c>
      <c r="C42" s="26">
        <v>175316.06029700983</v>
      </c>
      <c r="D42" s="26">
        <v>177932.137048014</v>
      </c>
      <c r="E42" s="26">
        <v>181260.77187204969</v>
      </c>
      <c r="F42" s="26">
        <v>2616.0767510041769</v>
      </c>
      <c r="G42" s="26">
        <v>3328.6348240356892</v>
      </c>
      <c r="H42" s="104">
        <v>1.4922059887566377</v>
      </c>
      <c r="I42" s="104">
        <v>1.870732785689782</v>
      </c>
    </row>
    <row r="43" spans="2:9" ht="15.75" thickBot="1" x14ac:dyDescent="0.3">
      <c r="B43" s="16" t="s">
        <v>18</v>
      </c>
      <c r="C43" s="27">
        <v>10914.870210870024</v>
      </c>
      <c r="D43" s="27">
        <v>10882.10246237996</v>
      </c>
      <c r="E43" s="27">
        <v>11983.136297590012</v>
      </c>
      <c r="F43" s="27">
        <v>-32.767748490063241</v>
      </c>
      <c r="G43" s="27">
        <v>1101.0338352100516</v>
      </c>
      <c r="H43" s="105"/>
      <c r="I43" s="105"/>
    </row>
    <row r="44" spans="2:9" ht="15.75" thickBot="1" x14ac:dyDescent="0.3">
      <c r="B44" s="16" t="s">
        <v>19</v>
      </c>
      <c r="C44" s="27">
        <v>5202.0552623999829</v>
      </c>
      <c r="D44" s="27">
        <v>4344.6085722899779</v>
      </c>
      <c r="E44" s="27">
        <v>3241.5562526199938</v>
      </c>
      <c r="F44" s="27">
        <v>-857.44669011000497</v>
      </c>
      <c r="G44" s="27">
        <v>-1103.0523196699842</v>
      </c>
      <c r="H44" s="105"/>
      <c r="I44" s="105"/>
    </row>
    <row r="45" spans="2:9" ht="15.75" thickBot="1" x14ac:dyDescent="0.3">
      <c r="B45" s="54" t="s">
        <v>79</v>
      </c>
      <c r="C45" s="55">
        <v>2530.648514009983</v>
      </c>
      <c r="D45" s="55">
        <v>1815.2189458499779</v>
      </c>
      <c r="E45" s="55">
        <v>867.23903796999366</v>
      </c>
      <c r="F45" s="55">
        <v>-715.42956816000515</v>
      </c>
      <c r="G45" s="55">
        <v>-947.97990787998424</v>
      </c>
      <c r="H45" s="106"/>
      <c r="I45" s="106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B2:I45"/>
  <sheetViews>
    <sheetView showGridLines="0" zoomScale="120" zoomScaleNormal="120" workbookViewId="0">
      <selection activeCell="M21" sqref="M21"/>
    </sheetView>
  </sheetViews>
  <sheetFormatPr defaultRowHeight="15" x14ac:dyDescent="0.25"/>
  <cols>
    <col min="1" max="1" width="3.140625" customWidth="1"/>
    <col min="2" max="2" width="28.85546875" bestFit="1" customWidth="1"/>
    <col min="3" max="3" width="12.42578125" customWidth="1"/>
    <col min="4" max="4" width="11.5703125" customWidth="1"/>
    <col min="5" max="5" width="10.85546875" customWidth="1"/>
    <col min="6" max="6" width="9.7109375" bestFit="1" customWidth="1"/>
    <col min="7" max="7" width="12" customWidth="1"/>
    <col min="8" max="8" width="10.28515625" customWidth="1"/>
    <col min="9" max="9" width="11.140625" customWidth="1"/>
  </cols>
  <sheetData>
    <row r="2" spans="2:9" ht="18.75" customHeight="1" thickBot="1" x14ac:dyDescent="0.3">
      <c r="B2" s="151" t="s">
        <v>121</v>
      </c>
      <c r="C2" s="152"/>
      <c r="D2" s="152"/>
      <c r="E2" s="152"/>
      <c r="F2" s="152"/>
      <c r="G2" s="152"/>
      <c r="H2" s="152"/>
      <c r="I2" s="152"/>
    </row>
    <row r="3" spans="2:9" ht="15.75" customHeight="1" thickBot="1" x14ac:dyDescent="0.3">
      <c r="B3" s="20"/>
      <c r="C3" s="130" t="s">
        <v>105</v>
      </c>
      <c r="D3" s="131"/>
      <c r="E3" s="132"/>
      <c r="F3" s="130" t="s">
        <v>22</v>
      </c>
      <c r="G3" s="132"/>
      <c r="H3" s="133" t="s">
        <v>23</v>
      </c>
      <c r="I3" s="134"/>
    </row>
    <row r="4" spans="2:9" ht="15.75" thickBot="1" x14ac:dyDescent="0.3">
      <c r="B4" s="32"/>
      <c r="C4" s="74">
        <v>2018</v>
      </c>
      <c r="D4" s="74">
        <v>2019</v>
      </c>
      <c r="E4" s="74">
        <v>2020</v>
      </c>
      <c r="F4" s="74" t="s">
        <v>80</v>
      </c>
      <c r="G4" s="74" t="s">
        <v>96</v>
      </c>
      <c r="H4" s="75" t="s">
        <v>81</v>
      </c>
      <c r="I4" s="75" t="s">
        <v>97</v>
      </c>
    </row>
    <row r="5" spans="2:9" ht="15.75" thickBot="1" x14ac:dyDescent="0.3">
      <c r="B5" s="7" t="s">
        <v>0</v>
      </c>
      <c r="C5" s="21">
        <v>244277.5</v>
      </c>
      <c r="D5" s="21">
        <v>252047</v>
      </c>
      <c r="E5" s="21">
        <v>276258</v>
      </c>
      <c r="F5" s="21">
        <v>7769.5</v>
      </c>
      <c r="G5" s="21">
        <v>24211</v>
      </c>
      <c r="H5" s="103">
        <v>3.1806040261587896</v>
      </c>
      <c r="I5" s="67">
        <v>9.6057481342765527</v>
      </c>
    </row>
    <row r="6" spans="2:9" ht="15.75" thickBot="1" x14ac:dyDescent="0.3">
      <c r="B6" s="22" t="s">
        <v>1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107" t="s">
        <v>100</v>
      </c>
      <c r="I6" s="68" t="s">
        <v>100</v>
      </c>
    </row>
    <row r="7" spans="2:9" ht="15.75" thickBot="1" x14ac:dyDescent="0.3">
      <c r="B7" s="24" t="s">
        <v>2</v>
      </c>
      <c r="C7" s="23">
        <v>170723.5</v>
      </c>
      <c r="D7" s="23">
        <v>173242</v>
      </c>
      <c r="E7" s="23">
        <v>161410</v>
      </c>
      <c r="F7" s="23">
        <v>2518.5</v>
      </c>
      <c r="G7" s="23">
        <v>-11832</v>
      </c>
      <c r="H7" s="102">
        <v>1.4751923431747969</v>
      </c>
      <c r="I7" s="69">
        <v>-6.8297526004086819</v>
      </c>
    </row>
    <row r="8" spans="2:9" ht="15.75" thickBot="1" x14ac:dyDescent="0.3">
      <c r="B8" s="24" t="s">
        <v>83</v>
      </c>
      <c r="C8" s="23">
        <v>71457</v>
      </c>
      <c r="D8" s="23">
        <v>76543</v>
      </c>
      <c r="E8" s="23">
        <v>112534</v>
      </c>
      <c r="F8" s="23">
        <v>5086</v>
      </c>
      <c r="G8" s="23">
        <v>35991</v>
      </c>
      <c r="H8" s="102">
        <v>7.117567208251117</v>
      </c>
      <c r="I8" s="69">
        <v>47.020628927530936</v>
      </c>
    </row>
    <row r="9" spans="2:9" ht="15.75" thickBot="1" x14ac:dyDescent="0.3">
      <c r="B9" s="24" t="s">
        <v>3</v>
      </c>
      <c r="C9" s="23">
        <v>0</v>
      </c>
      <c r="D9" s="23">
        <v>1</v>
      </c>
      <c r="E9" s="23">
        <v>1</v>
      </c>
      <c r="F9" s="23">
        <v>1</v>
      </c>
      <c r="G9" s="23">
        <v>0</v>
      </c>
      <c r="H9" s="102" t="s">
        <v>100</v>
      </c>
      <c r="I9" s="102" t="s">
        <v>100</v>
      </c>
    </row>
    <row r="10" spans="2:9" ht="15.75" thickBot="1" x14ac:dyDescent="0.3">
      <c r="B10" s="24" t="s">
        <v>24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102" t="s">
        <v>100</v>
      </c>
      <c r="I10" s="69" t="s">
        <v>100</v>
      </c>
    </row>
    <row r="11" spans="2:9" ht="15.75" thickBot="1" x14ac:dyDescent="0.3">
      <c r="B11" s="24" t="s">
        <v>25</v>
      </c>
      <c r="C11" s="23">
        <v>0</v>
      </c>
      <c r="D11" s="23">
        <v>1</v>
      </c>
      <c r="E11" s="23">
        <v>1</v>
      </c>
      <c r="F11" s="23">
        <v>1</v>
      </c>
      <c r="G11" s="23">
        <v>0</v>
      </c>
      <c r="H11" s="102" t="s">
        <v>100</v>
      </c>
      <c r="I11" s="102" t="s">
        <v>100</v>
      </c>
    </row>
    <row r="12" spans="2:9" ht="15.75" thickBot="1" x14ac:dyDescent="0.3">
      <c r="B12" s="24" t="s">
        <v>26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102" t="s">
        <v>100</v>
      </c>
      <c r="I12" s="69" t="s">
        <v>100</v>
      </c>
    </row>
    <row r="13" spans="2:9" ht="15.75" thickBot="1" x14ac:dyDescent="0.3">
      <c r="B13" s="24" t="s">
        <v>4</v>
      </c>
      <c r="C13" s="23">
        <v>2097</v>
      </c>
      <c r="D13" s="23">
        <v>2261</v>
      </c>
      <c r="E13" s="23">
        <v>2313</v>
      </c>
      <c r="F13" s="23">
        <v>164</v>
      </c>
      <c r="G13" s="23">
        <v>52</v>
      </c>
      <c r="H13" s="102">
        <v>7.8206962327134022</v>
      </c>
      <c r="I13" s="69">
        <v>2.2998673153471998</v>
      </c>
    </row>
    <row r="14" spans="2:9" ht="15.75" thickBot="1" x14ac:dyDescent="0.3">
      <c r="B14" s="12" t="s">
        <v>5</v>
      </c>
      <c r="C14" s="21">
        <v>81</v>
      </c>
      <c r="D14" s="21">
        <v>97</v>
      </c>
      <c r="E14" s="21">
        <v>72</v>
      </c>
      <c r="F14" s="21">
        <v>16</v>
      </c>
      <c r="G14" s="21">
        <v>-25</v>
      </c>
      <c r="H14" s="103">
        <v>19.753086419753089</v>
      </c>
      <c r="I14" s="67">
        <v>-25.773195876288653</v>
      </c>
    </row>
    <row r="15" spans="2:9" ht="15.75" thickBot="1" x14ac:dyDescent="0.3">
      <c r="B15" s="24" t="s">
        <v>83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02" t="s">
        <v>100</v>
      </c>
      <c r="I15" s="69" t="s">
        <v>100</v>
      </c>
    </row>
    <row r="16" spans="2:9" ht="15.75" thickBot="1" x14ac:dyDescent="0.3">
      <c r="B16" s="24" t="s">
        <v>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102" t="s">
        <v>100</v>
      </c>
      <c r="I16" s="69" t="s">
        <v>100</v>
      </c>
    </row>
    <row r="17" spans="2:9" ht="15.75" thickBot="1" x14ac:dyDescent="0.3">
      <c r="B17" s="24" t="s">
        <v>24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02" t="s">
        <v>100</v>
      </c>
      <c r="I17" s="69" t="s">
        <v>100</v>
      </c>
    </row>
    <row r="18" spans="2:9" ht="15.75" thickBot="1" x14ac:dyDescent="0.3">
      <c r="B18" s="24" t="s">
        <v>25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02" t="s">
        <v>100</v>
      </c>
      <c r="I18" s="69" t="s">
        <v>100</v>
      </c>
    </row>
    <row r="19" spans="2:9" ht="15.75" thickBot="1" x14ac:dyDescent="0.3">
      <c r="B19" s="24" t="s">
        <v>26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102" t="s">
        <v>100</v>
      </c>
      <c r="I19" s="69" t="s">
        <v>100</v>
      </c>
    </row>
    <row r="20" spans="2:9" ht="15.75" thickBot="1" x14ac:dyDescent="0.3">
      <c r="B20" s="24" t="s">
        <v>6</v>
      </c>
      <c r="C20" s="23">
        <v>81</v>
      </c>
      <c r="D20" s="23">
        <v>97</v>
      </c>
      <c r="E20" s="23">
        <v>72</v>
      </c>
      <c r="F20" s="23">
        <v>16</v>
      </c>
      <c r="G20" s="23">
        <v>-25</v>
      </c>
      <c r="H20" s="102">
        <v>19.753086419753089</v>
      </c>
      <c r="I20" s="69">
        <v>-25.773195876288653</v>
      </c>
    </row>
    <row r="21" spans="2:9" ht="15.75" thickBot="1" x14ac:dyDescent="0.3">
      <c r="B21" s="12" t="s">
        <v>7</v>
      </c>
      <c r="C21" s="21">
        <v>375</v>
      </c>
      <c r="D21" s="21">
        <v>705.30000000000291</v>
      </c>
      <c r="E21" s="21">
        <v>785.8</v>
      </c>
      <c r="F21" s="21">
        <v>330.30000000000291</v>
      </c>
      <c r="G21" s="21">
        <v>80.499999999997044</v>
      </c>
      <c r="H21" s="103">
        <v>88.08000000000078</v>
      </c>
      <c r="I21" s="67">
        <v>11.41358287253604</v>
      </c>
    </row>
    <row r="22" spans="2:9" ht="15.75" thickBot="1" x14ac:dyDescent="0.3">
      <c r="B22" s="25" t="s">
        <v>8</v>
      </c>
      <c r="C22" s="26">
        <v>244733.5</v>
      </c>
      <c r="D22" s="26">
        <v>252849.3</v>
      </c>
      <c r="E22" s="26">
        <v>277115.8</v>
      </c>
      <c r="F22" s="26">
        <v>8115.7999999999884</v>
      </c>
      <c r="G22" s="26">
        <v>24266.5</v>
      </c>
      <c r="H22" s="104">
        <v>3.3161786187832831</v>
      </c>
      <c r="I22" s="70">
        <v>9.5972185803955057</v>
      </c>
    </row>
    <row r="23" spans="2:9" ht="15.75" thickBot="1" x14ac:dyDescent="0.3">
      <c r="B23" s="12" t="s">
        <v>9</v>
      </c>
      <c r="C23" s="21">
        <v>237516.80823046001</v>
      </c>
      <c r="D23" s="21">
        <v>245659</v>
      </c>
      <c r="E23" s="21">
        <v>272603.84088832996</v>
      </c>
      <c r="F23" s="21">
        <v>8142.1917695399898</v>
      </c>
      <c r="G23" s="21">
        <v>26944.840888329956</v>
      </c>
      <c r="H23" s="103">
        <v>3.4280486632506779</v>
      </c>
      <c r="I23" s="67">
        <v>10.968391505432322</v>
      </c>
    </row>
    <row r="24" spans="2:9" ht="15.75" thickBot="1" x14ac:dyDescent="0.3">
      <c r="B24" s="24" t="s">
        <v>10</v>
      </c>
      <c r="C24" s="23">
        <v>2107</v>
      </c>
      <c r="D24" s="23">
        <v>1949</v>
      </c>
      <c r="E24" s="23">
        <v>2043</v>
      </c>
      <c r="F24" s="23">
        <v>-158</v>
      </c>
      <c r="G24" s="23">
        <v>94</v>
      </c>
      <c r="H24" s="102">
        <v>-7.4988134788799243</v>
      </c>
      <c r="I24" s="69">
        <v>4.8229861467419255</v>
      </c>
    </row>
    <row r="25" spans="2:9" ht="15.75" thickBot="1" x14ac:dyDescent="0.3">
      <c r="B25" s="24" t="s">
        <v>11</v>
      </c>
      <c r="C25" s="23">
        <v>1282</v>
      </c>
      <c r="D25" s="23">
        <v>1569</v>
      </c>
      <c r="E25" s="23">
        <v>1509</v>
      </c>
      <c r="F25" s="23">
        <v>287</v>
      </c>
      <c r="G25" s="23">
        <v>-60</v>
      </c>
      <c r="H25" s="102">
        <v>22.386895475819017</v>
      </c>
      <c r="I25" s="69">
        <v>-3.8240917782026713</v>
      </c>
    </row>
    <row r="26" spans="2:9" ht="15.75" thickBot="1" x14ac:dyDescent="0.3">
      <c r="B26" s="24" t="s">
        <v>85</v>
      </c>
      <c r="C26" s="23">
        <v>2540</v>
      </c>
      <c r="D26" s="23">
        <v>2219</v>
      </c>
      <c r="E26" s="23">
        <v>1783</v>
      </c>
      <c r="F26" s="23">
        <v>-321</v>
      </c>
      <c r="G26" s="23">
        <v>-436</v>
      </c>
      <c r="H26" s="102">
        <v>-12.637795275590548</v>
      </c>
      <c r="I26" s="69">
        <v>-19.648490310950876</v>
      </c>
    </row>
    <row r="27" spans="2:9" ht="15.75" thickBot="1" x14ac:dyDescent="0.3">
      <c r="B27" s="24" t="s">
        <v>21</v>
      </c>
      <c r="C27" s="23">
        <v>230829.80823046001</v>
      </c>
      <c r="D27" s="23">
        <v>239109</v>
      </c>
      <c r="E27" s="23">
        <v>266446.84088832996</v>
      </c>
      <c r="F27" s="23">
        <v>8279.1917695399898</v>
      </c>
      <c r="G27" s="23">
        <v>27337.840888329956</v>
      </c>
      <c r="H27" s="102">
        <v>3.5867082475215</v>
      </c>
      <c r="I27" s="69">
        <v>11.43321283947067</v>
      </c>
    </row>
    <row r="28" spans="2:9" ht="15.75" thickBot="1" x14ac:dyDescent="0.3">
      <c r="B28" s="24" t="s">
        <v>28</v>
      </c>
      <c r="C28" s="23">
        <v>230146.80823046001</v>
      </c>
      <c r="D28" s="23">
        <v>238447</v>
      </c>
      <c r="E28" s="23">
        <v>265554.84088832996</v>
      </c>
      <c r="F28" s="23">
        <v>8300.1917695399898</v>
      </c>
      <c r="G28" s="23">
        <v>27107.840888329956</v>
      </c>
      <c r="H28" s="102">
        <v>3.6064770280144387</v>
      </c>
      <c r="I28" s="69">
        <v>11.368497355106143</v>
      </c>
    </row>
    <row r="29" spans="2:9" ht="15.75" thickBot="1" x14ac:dyDescent="0.3">
      <c r="B29" s="24" t="s">
        <v>29</v>
      </c>
      <c r="C29" s="23">
        <v>683</v>
      </c>
      <c r="D29" s="23">
        <v>662</v>
      </c>
      <c r="E29" s="23">
        <v>892</v>
      </c>
      <c r="F29" s="23">
        <v>-21</v>
      </c>
      <c r="G29" s="23">
        <v>230</v>
      </c>
      <c r="H29" s="102">
        <v>-3.0746705710102447</v>
      </c>
      <c r="I29" s="69">
        <v>34.74320241691845</v>
      </c>
    </row>
    <row r="30" spans="2:9" ht="15.75" thickBot="1" x14ac:dyDescent="0.3">
      <c r="B30" s="24" t="s">
        <v>30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102" t="s">
        <v>100</v>
      </c>
      <c r="I30" s="69" t="s">
        <v>100</v>
      </c>
    </row>
    <row r="31" spans="2:9" ht="15.75" thickBot="1" x14ac:dyDescent="0.3">
      <c r="B31" s="24" t="s">
        <v>12</v>
      </c>
      <c r="C31" s="23">
        <v>37</v>
      </c>
      <c r="D31" s="23">
        <v>28</v>
      </c>
      <c r="E31" s="23">
        <v>74</v>
      </c>
      <c r="F31" s="23">
        <v>-9</v>
      </c>
      <c r="G31" s="23">
        <v>46</v>
      </c>
      <c r="H31" s="102">
        <v>-24.324324324324323</v>
      </c>
      <c r="I31" s="69">
        <v>164.28571428571428</v>
      </c>
    </row>
    <row r="32" spans="2:9" ht="15.75" thickBot="1" x14ac:dyDescent="0.3">
      <c r="B32" s="24" t="s">
        <v>13</v>
      </c>
      <c r="C32" s="23">
        <v>721</v>
      </c>
      <c r="D32" s="23">
        <v>785</v>
      </c>
      <c r="E32" s="23">
        <v>748</v>
      </c>
      <c r="F32" s="23">
        <v>64</v>
      </c>
      <c r="G32" s="23">
        <v>-37</v>
      </c>
      <c r="H32" s="102">
        <v>8.8765603328710085</v>
      </c>
      <c r="I32" s="69">
        <v>-4.7133757961783402</v>
      </c>
    </row>
    <row r="33" spans="2:9" ht="15.75" thickBot="1" x14ac:dyDescent="0.3">
      <c r="B33" s="12" t="s">
        <v>14</v>
      </c>
      <c r="C33" s="21">
        <v>396</v>
      </c>
      <c r="D33" s="21">
        <v>226</v>
      </c>
      <c r="E33" s="21">
        <v>208</v>
      </c>
      <c r="F33" s="21">
        <v>-170</v>
      </c>
      <c r="G33" s="21">
        <v>-18</v>
      </c>
      <c r="H33" s="103">
        <v>-42.929292929292927</v>
      </c>
      <c r="I33" s="67">
        <v>-7.9646017699115106</v>
      </c>
    </row>
    <row r="34" spans="2:9" ht="15.75" thickBot="1" x14ac:dyDescent="0.3">
      <c r="B34" s="24" t="s">
        <v>15</v>
      </c>
      <c r="C34" s="23">
        <v>396</v>
      </c>
      <c r="D34" s="23">
        <v>226</v>
      </c>
      <c r="E34" s="23">
        <v>208</v>
      </c>
      <c r="F34" s="23">
        <v>-170</v>
      </c>
      <c r="G34" s="23">
        <v>-18</v>
      </c>
      <c r="H34" s="102">
        <v>-42.929292929292927</v>
      </c>
      <c r="I34" s="69">
        <v>-7.9646017699115106</v>
      </c>
    </row>
    <row r="35" spans="2:9" ht="15.75" thickBot="1" x14ac:dyDescent="0.3">
      <c r="B35" s="24" t="s">
        <v>85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02" t="s">
        <v>100</v>
      </c>
      <c r="I35" s="69" t="s">
        <v>100</v>
      </c>
    </row>
    <row r="36" spans="2:9" ht="15.75" thickBot="1" x14ac:dyDescent="0.3">
      <c r="B36" s="24" t="s">
        <v>77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102" t="s">
        <v>100</v>
      </c>
      <c r="I36" s="69" t="s">
        <v>100</v>
      </c>
    </row>
    <row r="37" spans="2:9" ht="15.75" thickBot="1" x14ac:dyDescent="0.3">
      <c r="B37" s="24" t="s">
        <v>28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102" t="s">
        <v>100</v>
      </c>
      <c r="I37" s="69" t="s">
        <v>100</v>
      </c>
    </row>
    <row r="38" spans="2:9" ht="15.75" thickBot="1" x14ac:dyDescent="0.3">
      <c r="B38" s="24" t="s">
        <v>29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02" t="s">
        <v>100</v>
      </c>
      <c r="I38" s="69" t="s">
        <v>100</v>
      </c>
    </row>
    <row r="39" spans="2:9" ht="15.75" thickBot="1" x14ac:dyDescent="0.3">
      <c r="B39" s="24" t="s">
        <v>30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02" t="s">
        <v>100</v>
      </c>
      <c r="I39" s="69" t="s">
        <v>100</v>
      </c>
    </row>
    <row r="40" spans="2:9" ht="15.75" thickBot="1" x14ac:dyDescent="0.3">
      <c r="B40" s="24" t="s">
        <v>16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02" t="s">
        <v>100</v>
      </c>
      <c r="I40" s="69" t="s">
        <v>100</v>
      </c>
    </row>
    <row r="41" spans="2:9" ht="15.75" thickBot="1" x14ac:dyDescent="0.3">
      <c r="B41" s="12" t="s">
        <v>20</v>
      </c>
      <c r="C41" s="21">
        <v>6820.8876828499924</v>
      </c>
      <c r="D41" s="21">
        <v>6964.0320549499957</v>
      </c>
      <c r="E41" s="21">
        <v>4303.9106933300063</v>
      </c>
      <c r="F41" s="21">
        <v>143.14437210000324</v>
      </c>
      <c r="G41" s="21">
        <v>-2660.1213616199893</v>
      </c>
      <c r="H41" s="103">
        <v>2.0986179329695744</v>
      </c>
      <c r="I41" s="67">
        <v>-38.198005704600249</v>
      </c>
    </row>
    <row r="42" spans="2:9" ht="15.75" thickBot="1" x14ac:dyDescent="0.3">
      <c r="B42" s="25" t="s">
        <v>17</v>
      </c>
      <c r="C42" s="26">
        <v>244733.69591330999</v>
      </c>
      <c r="D42" s="26">
        <v>252849.03205494999</v>
      </c>
      <c r="E42" s="26">
        <v>277115.75158165995</v>
      </c>
      <c r="F42" s="26">
        <v>8115.3361416400003</v>
      </c>
      <c r="G42" s="26">
        <v>24266.71952670996</v>
      </c>
      <c r="H42" s="104">
        <v>3.3159864281682871</v>
      </c>
      <c r="I42" s="70">
        <v>9.5973155718611594</v>
      </c>
    </row>
    <row r="43" spans="2:9" ht="15.75" thickBot="1" x14ac:dyDescent="0.3">
      <c r="B43" s="16" t="s">
        <v>18</v>
      </c>
      <c r="C43" s="27">
        <v>6760.6917695399898</v>
      </c>
      <c r="D43" s="27">
        <v>6388</v>
      </c>
      <c r="E43" s="27">
        <v>3654.1591116700438</v>
      </c>
      <c r="F43" s="27">
        <v>-372.69176953998976</v>
      </c>
      <c r="G43" s="27">
        <v>-2733.8408883299562</v>
      </c>
      <c r="H43" s="105"/>
      <c r="I43" s="71"/>
    </row>
    <row r="44" spans="2:9" ht="15.75" thickBot="1" x14ac:dyDescent="0.3">
      <c r="B44" s="16" t="s">
        <v>19</v>
      </c>
      <c r="C44" s="27">
        <v>36.8040866900119</v>
      </c>
      <c r="D44" s="27">
        <v>28.26794504999998</v>
      </c>
      <c r="E44" s="27">
        <v>74.048418340040371</v>
      </c>
      <c r="F44" s="27">
        <v>-8.5361416400119197</v>
      </c>
      <c r="G44" s="27">
        <v>45.780473290040391</v>
      </c>
      <c r="H44" s="105"/>
      <c r="I44" s="71"/>
    </row>
    <row r="45" spans="2:9" ht="15.75" thickBot="1" x14ac:dyDescent="0.3">
      <c r="B45" s="54" t="s">
        <v>79</v>
      </c>
      <c r="C45" s="55">
        <v>-0.19591330998810008</v>
      </c>
      <c r="D45" s="55">
        <v>0.26794504999998026</v>
      </c>
      <c r="E45" s="55">
        <v>4.8418340040370822E-2</v>
      </c>
      <c r="F45" s="55">
        <v>0.46385835998808034</v>
      </c>
      <c r="G45" s="55">
        <v>-0.21952670995960943</v>
      </c>
      <c r="H45" s="106"/>
      <c r="I45" s="72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2:M75"/>
  <sheetViews>
    <sheetView topLeftCell="A19" zoomScale="145" zoomScaleNormal="145" workbookViewId="0">
      <pane xSplit="1" topLeftCell="B1" activePane="topRight" state="frozen"/>
      <selection pane="topRight" activeCell="M33" sqref="M33"/>
    </sheetView>
  </sheetViews>
  <sheetFormatPr defaultRowHeight="15" x14ac:dyDescent="0.25"/>
  <cols>
    <col min="1" max="1" width="2.42578125" style="41" customWidth="1"/>
    <col min="2" max="2" width="26" style="41" customWidth="1"/>
    <col min="3" max="11" width="11.7109375" style="41" customWidth="1"/>
  </cols>
  <sheetData>
    <row r="2" spans="2:13" ht="15.75" thickBot="1" x14ac:dyDescent="0.3">
      <c r="B2" s="42" t="s">
        <v>115</v>
      </c>
    </row>
    <row r="3" spans="2:13" ht="39.75" customHeight="1" thickBot="1" x14ac:dyDescent="0.3">
      <c r="B3" s="66"/>
      <c r="C3" s="49" t="s">
        <v>111</v>
      </c>
      <c r="D3" s="49" t="s">
        <v>32</v>
      </c>
      <c r="E3" s="49" t="s">
        <v>33</v>
      </c>
      <c r="F3" s="49" t="s">
        <v>34</v>
      </c>
      <c r="G3" s="49" t="s">
        <v>93</v>
      </c>
      <c r="H3" s="49" t="s">
        <v>35</v>
      </c>
      <c r="I3" s="49" t="s">
        <v>36</v>
      </c>
      <c r="J3" s="49" t="s">
        <v>37</v>
      </c>
      <c r="K3" s="49" t="s">
        <v>38</v>
      </c>
    </row>
    <row r="4" spans="2:13" ht="15.75" thickBot="1" x14ac:dyDescent="0.3">
      <c r="B4" s="12" t="s">
        <v>0</v>
      </c>
      <c r="C4" s="39">
        <v>295730</v>
      </c>
      <c r="D4" s="40">
        <v>244277.5</v>
      </c>
      <c r="E4" s="40">
        <v>116141</v>
      </c>
      <c r="F4" s="40">
        <v>89402</v>
      </c>
      <c r="G4" s="40">
        <v>47481</v>
      </c>
      <c r="H4" s="40">
        <v>40056.665750289103</v>
      </c>
      <c r="I4" s="40">
        <v>8932.7006997415447</v>
      </c>
      <c r="J4" s="40">
        <v>-272960.01247755153</v>
      </c>
      <c r="K4" s="40">
        <v>569060.85397247912</v>
      </c>
    </row>
    <row r="5" spans="2:13" ht="15.75" thickBot="1" x14ac:dyDescent="0.3">
      <c r="B5" s="4" t="s">
        <v>1</v>
      </c>
      <c r="C5" s="35">
        <v>261383</v>
      </c>
      <c r="D5" s="36">
        <v>0</v>
      </c>
      <c r="E5" s="36">
        <v>44858</v>
      </c>
      <c r="F5" s="36">
        <v>0</v>
      </c>
      <c r="G5" s="36">
        <v>25989</v>
      </c>
      <c r="H5" s="36">
        <v>9944.7947044297998</v>
      </c>
      <c r="I5" s="36">
        <v>0</v>
      </c>
      <c r="J5" s="36">
        <v>-116</v>
      </c>
      <c r="K5" s="36">
        <v>342058.79470442981</v>
      </c>
    </row>
    <row r="6" spans="2:13" x14ac:dyDescent="0.25">
      <c r="B6" s="8" t="s">
        <v>113</v>
      </c>
      <c r="C6" s="33">
        <v>145024</v>
      </c>
      <c r="D6" s="34">
        <v>0</v>
      </c>
      <c r="E6" s="34">
        <v>18402</v>
      </c>
      <c r="F6" s="34">
        <v>0</v>
      </c>
      <c r="G6" s="34">
        <v>4267.87</v>
      </c>
      <c r="H6" s="34">
        <v>76.90812114000002</v>
      </c>
      <c r="I6" s="34">
        <v>0</v>
      </c>
      <c r="J6" s="34">
        <v>0</v>
      </c>
      <c r="K6" s="34">
        <v>167770.77812114</v>
      </c>
    </row>
    <row r="7" spans="2:13" x14ac:dyDescent="0.25">
      <c r="B7" s="8" t="s">
        <v>114</v>
      </c>
      <c r="C7" s="33">
        <v>116359</v>
      </c>
      <c r="D7" s="34">
        <v>0</v>
      </c>
      <c r="E7" s="34">
        <v>26456</v>
      </c>
      <c r="F7" s="34">
        <v>0</v>
      </c>
      <c r="G7" s="34">
        <v>21721.13</v>
      </c>
      <c r="H7" s="34">
        <v>9867.8865832897991</v>
      </c>
      <c r="I7" s="34">
        <v>0</v>
      </c>
      <c r="J7" s="34">
        <v>-116</v>
      </c>
      <c r="K7" s="34">
        <v>174288.01658328981</v>
      </c>
    </row>
    <row r="8" spans="2:13" x14ac:dyDescent="0.25">
      <c r="B8" s="8" t="s">
        <v>39</v>
      </c>
      <c r="C8" s="33">
        <v>3528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3528</v>
      </c>
      <c r="M8" s="94"/>
    </row>
    <row r="9" spans="2:13" x14ac:dyDescent="0.25">
      <c r="B9" s="8" t="s">
        <v>2</v>
      </c>
      <c r="C9" s="33">
        <v>0</v>
      </c>
      <c r="D9" s="34">
        <v>170723.5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170723.5</v>
      </c>
    </row>
    <row r="10" spans="2:13" x14ac:dyDescent="0.25">
      <c r="B10" s="8" t="s">
        <v>40</v>
      </c>
      <c r="C10" s="33">
        <v>2175</v>
      </c>
      <c r="D10" s="34">
        <v>145</v>
      </c>
      <c r="E10" s="34">
        <v>146</v>
      </c>
      <c r="F10" s="34">
        <v>3475</v>
      </c>
      <c r="G10" s="34">
        <v>4420</v>
      </c>
      <c r="H10" s="34">
        <v>5717.1183386647008</v>
      </c>
      <c r="I10" s="34">
        <v>0</v>
      </c>
      <c r="J10" s="34">
        <v>0</v>
      </c>
      <c r="K10" s="34">
        <v>16078.118338664701</v>
      </c>
    </row>
    <row r="11" spans="2:13" ht="15.75" thickBot="1" x14ac:dyDescent="0.3">
      <c r="B11" s="4" t="s">
        <v>41</v>
      </c>
      <c r="C11" s="2">
        <v>6955</v>
      </c>
      <c r="D11" s="3">
        <v>1311</v>
      </c>
      <c r="E11" s="3">
        <v>634</v>
      </c>
      <c r="F11" s="3">
        <v>204</v>
      </c>
      <c r="G11" s="3">
        <v>2306</v>
      </c>
      <c r="H11" s="3">
        <v>321.72092936000001</v>
      </c>
      <c r="I11" s="3">
        <v>0</v>
      </c>
      <c r="J11" s="3">
        <v>-688</v>
      </c>
      <c r="K11" s="3">
        <v>11043.720929360001</v>
      </c>
    </row>
    <row r="12" spans="2:13" ht="15.75" thickBot="1" x14ac:dyDescent="0.3">
      <c r="B12" s="9" t="s">
        <v>42</v>
      </c>
      <c r="C12" s="35">
        <v>21049</v>
      </c>
      <c r="D12" s="36">
        <v>71457</v>
      </c>
      <c r="E12" s="36">
        <v>69329</v>
      </c>
      <c r="F12" s="36">
        <v>84374</v>
      </c>
      <c r="G12" s="36">
        <v>14578</v>
      </c>
      <c r="H12" s="36">
        <v>22340.48807164</v>
      </c>
      <c r="I12" s="36">
        <v>8932.7006997415447</v>
      </c>
      <c r="J12" s="36">
        <v>-272156.01247755153</v>
      </c>
      <c r="K12" s="36">
        <v>19904.176293830002</v>
      </c>
    </row>
    <row r="13" spans="2:13" x14ac:dyDescent="0.25">
      <c r="B13" s="14" t="s">
        <v>43</v>
      </c>
      <c r="C13" s="33">
        <v>0</v>
      </c>
      <c r="D13" s="34">
        <v>71453</v>
      </c>
      <c r="E13" s="34">
        <v>68359.69</v>
      </c>
      <c r="F13" s="34">
        <v>-866</v>
      </c>
      <c r="G13" s="34">
        <v>9012.4699999999993</v>
      </c>
      <c r="H13" s="34">
        <v>12652.08368822</v>
      </c>
      <c r="I13" s="34">
        <v>794.14303349154579</v>
      </c>
      <c r="J13" s="34">
        <v>-161405.38672171155</v>
      </c>
      <c r="K13" s="34">
        <v>0</v>
      </c>
    </row>
    <row r="14" spans="2:13" x14ac:dyDescent="0.25">
      <c r="B14" s="14" t="s">
        <v>44</v>
      </c>
      <c r="C14" s="33">
        <v>2540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14</v>
      </c>
      <c r="J14" s="34">
        <v>-2554</v>
      </c>
      <c r="K14" s="34">
        <v>0</v>
      </c>
    </row>
    <row r="15" spans="2:13" x14ac:dyDescent="0.25">
      <c r="B15" s="14" t="s">
        <v>45</v>
      </c>
      <c r="C15" s="33">
        <v>230</v>
      </c>
      <c r="D15" s="34">
        <v>0</v>
      </c>
      <c r="E15" s="34">
        <v>0</v>
      </c>
      <c r="F15" s="34">
        <v>84923</v>
      </c>
      <c r="G15" s="34">
        <v>5136</v>
      </c>
      <c r="H15" s="34">
        <v>1436.9510580199999</v>
      </c>
      <c r="I15" s="34">
        <v>2389.0489419800001</v>
      </c>
      <c r="J15" s="34">
        <v>-94115</v>
      </c>
      <c r="K15" s="34">
        <v>0</v>
      </c>
    </row>
    <row r="16" spans="2:13" x14ac:dyDescent="0.25">
      <c r="B16" s="14" t="s">
        <v>46</v>
      </c>
      <c r="C16" s="33">
        <v>0</v>
      </c>
      <c r="D16" s="34">
        <v>4</v>
      </c>
      <c r="E16" s="34">
        <v>0</v>
      </c>
      <c r="F16" s="34">
        <v>0</v>
      </c>
      <c r="G16" s="34">
        <v>138</v>
      </c>
      <c r="H16" s="34">
        <v>235.49358610000002</v>
      </c>
      <c r="I16" s="34">
        <v>1688</v>
      </c>
      <c r="J16" s="34">
        <v>-2065.4935860999999</v>
      </c>
      <c r="K16" s="34">
        <v>0</v>
      </c>
    </row>
    <row r="17" spans="2:11" x14ac:dyDescent="0.25">
      <c r="B17" s="14" t="s">
        <v>94</v>
      </c>
      <c r="C17" s="33">
        <v>3386</v>
      </c>
      <c r="D17" s="34">
        <v>0</v>
      </c>
      <c r="E17" s="34">
        <v>116</v>
      </c>
      <c r="F17" s="34">
        <v>134</v>
      </c>
      <c r="G17" s="34">
        <v>0</v>
      </c>
      <c r="H17" s="34">
        <v>244.75263883000002</v>
      </c>
      <c r="I17" s="34">
        <v>783.24736116999998</v>
      </c>
      <c r="J17" s="34">
        <v>-4664</v>
      </c>
      <c r="K17" s="34">
        <v>0</v>
      </c>
    </row>
    <row r="18" spans="2:11" x14ac:dyDescent="0.25">
      <c r="B18" s="11" t="s">
        <v>47</v>
      </c>
      <c r="C18" s="33">
        <v>504.7009223499</v>
      </c>
      <c r="D18" s="34">
        <v>0</v>
      </c>
      <c r="E18" s="34">
        <v>47.996990969800002</v>
      </c>
      <c r="F18" s="34">
        <v>8.9539259500000004</v>
      </c>
      <c r="G18" s="34">
        <v>49.143937690000001</v>
      </c>
      <c r="H18" s="34">
        <v>0</v>
      </c>
      <c r="I18" s="34">
        <v>3264.2613631000004</v>
      </c>
      <c r="J18" s="34">
        <v>-3875.0571400597005</v>
      </c>
      <c r="K18" s="34">
        <v>0</v>
      </c>
    </row>
    <row r="19" spans="2:11" x14ac:dyDescent="0.25">
      <c r="B19" s="11" t="s">
        <v>48</v>
      </c>
      <c r="C19" s="33">
        <v>34.299077650100003</v>
      </c>
      <c r="D19" s="34">
        <v>0</v>
      </c>
      <c r="E19" s="34">
        <v>5.3130090301976693</v>
      </c>
      <c r="F19" s="34">
        <v>105.04607405</v>
      </c>
      <c r="G19" s="34">
        <v>111.38606231000065</v>
      </c>
      <c r="H19" s="34">
        <v>3221.0308066400007</v>
      </c>
      <c r="I19" s="34">
        <v>0</v>
      </c>
      <c r="J19" s="34">
        <v>-3477.0750296802989</v>
      </c>
      <c r="K19" s="34">
        <v>0</v>
      </c>
    </row>
    <row r="20" spans="2:11" x14ac:dyDescent="0.25">
      <c r="B20" s="14" t="s">
        <v>49</v>
      </c>
      <c r="C20" s="33">
        <v>4624</v>
      </c>
      <c r="D20" s="34">
        <v>0</v>
      </c>
      <c r="E20" s="34">
        <v>41</v>
      </c>
      <c r="F20" s="34">
        <v>28</v>
      </c>
      <c r="G20" s="34">
        <v>35</v>
      </c>
      <c r="H20" s="34">
        <v>67.826397180000001</v>
      </c>
      <c r="I20" s="34">
        <v>0</v>
      </c>
      <c r="J20" s="34">
        <v>0</v>
      </c>
      <c r="K20" s="34">
        <v>4795.8263971799997</v>
      </c>
    </row>
    <row r="21" spans="2:11" x14ac:dyDescent="0.25">
      <c r="B21" s="14" t="s">
        <v>50</v>
      </c>
      <c r="C21" s="33">
        <v>3045</v>
      </c>
      <c r="D21" s="34">
        <v>0</v>
      </c>
      <c r="E21" s="34">
        <v>759</v>
      </c>
      <c r="F21" s="34">
        <v>40</v>
      </c>
      <c r="G21" s="34">
        <v>95</v>
      </c>
      <c r="H21" s="34">
        <v>4352.9665749000005</v>
      </c>
      <c r="I21" s="34">
        <v>0</v>
      </c>
      <c r="J21" s="34">
        <v>0</v>
      </c>
      <c r="K21" s="34">
        <v>8291.9665749000014</v>
      </c>
    </row>
    <row r="22" spans="2:11" x14ac:dyDescent="0.25">
      <c r="B22" s="14" t="s">
        <v>51</v>
      </c>
      <c r="C22" s="33">
        <v>6685</v>
      </c>
      <c r="D22" s="34">
        <v>0</v>
      </c>
      <c r="E22" s="34">
        <v>0</v>
      </c>
      <c r="F22" s="34">
        <v>1</v>
      </c>
      <c r="G22" s="34">
        <v>1</v>
      </c>
      <c r="H22" s="34">
        <v>129.38332174999999</v>
      </c>
      <c r="I22" s="34">
        <v>0</v>
      </c>
      <c r="J22" s="34">
        <v>0</v>
      </c>
      <c r="K22" s="34">
        <v>6816.3833217499996</v>
      </c>
    </row>
    <row r="23" spans="2:11" ht="15.75" thickBot="1" x14ac:dyDescent="0.3">
      <c r="B23" s="4" t="s">
        <v>4</v>
      </c>
      <c r="C23" s="2">
        <v>640</v>
      </c>
      <c r="D23" s="3">
        <v>641</v>
      </c>
      <c r="E23" s="3">
        <v>1174</v>
      </c>
      <c r="F23" s="3">
        <v>1349</v>
      </c>
      <c r="G23" s="3">
        <v>188</v>
      </c>
      <c r="H23" s="3">
        <v>1732.5437061946002</v>
      </c>
      <c r="I23" s="3">
        <v>0</v>
      </c>
      <c r="J23" s="3">
        <v>0</v>
      </c>
      <c r="K23" s="3">
        <v>5724.5437061946004</v>
      </c>
    </row>
    <row r="24" spans="2:11" ht="15.75" thickBot="1" x14ac:dyDescent="0.3">
      <c r="B24" s="12" t="s">
        <v>5</v>
      </c>
      <c r="C24" s="30">
        <v>2723</v>
      </c>
      <c r="D24" s="21">
        <v>81</v>
      </c>
      <c r="E24" s="21">
        <v>1750</v>
      </c>
      <c r="F24" s="21">
        <v>882</v>
      </c>
      <c r="G24" s="21">
        <v>5642</v>
      </c>
      <c r="H24" s="21">
        <v>1598.7441654199999</v>
      </c>
      <c r="I24" s="21">
        <v>1754.9069353900002</v>
      </c>
      <c r="J24" s="21">
        <v>-8983.2836939900008</v>
      </c>
      <c r="K24" s="21">
        <v>5448.3674068199998</v>
      </c>
    </row>
    <row r="25" spans="2:11" ht="15.75" thickBot="1" x14ac:dyDescent="0.3">
      <c r="B25" s="9" t="s">
        <v>52</v>
      </c>
      <c r="C25" s="35">
        <v>526</v>
      </c>
      <c r="D25" s="36">
        <v>0</v>
      </c>
      <c r="E25" s="36">
        <v>1490</v>
      </c>
      <c r="F25" s="36">
        <v>862</v>
      </c>
      <c r="G25" s="36">
        <v>4850</v>
      </c>
      <c r="H25" s="36">
        <v>1452.20499208</v>
      </c>
      <c r="I25" s="36">
        <v>1754.9069353900002</v>
      </c>
      <c r="J25" s="36">
        <v>-8983.2836939900008</v>
      </c>
      <c r="K25" s="36">
        <v>1951.8282334800001</v>
      </c>
    </row>
    <row r="26" spans="2:11" x14ac:dyDescent="0.25">
      <c r="B26" s="10" t="s">
        <v>53</v>
      </c>
      <c r="C26" s="33">
        <v>0</v>
      </c>
      <c r="D26" s="34">
        <v>0</v>
      </c>
      <c r="E26" s="34">
        <v>1275.8866666599999</v>
      </c>
      <c r="F26" s="34">
        <v>0</v>
      </c>
      <c r="G26" s="34">
        <v>1098.31</v>
      </c>
      <c r="H26" s="34">
        <v>745.31426552999994</v>
      </c>
      <c r="I26" s="34">
        <v>422.68573447000006</v>
      </c>
      <c r="J26" s="34">
        <v>-3542.1966666600001</v>
      </c>
      <c r="K26" s="34">
        <v>0</v>
      </c>
    </row>
    <row r="27" spans="2:11" x14ac:dyDescent="0.25">
      <c r="B27" s="10" t="s">
        <v>44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2:11" x14ac:dyDescent="0.25">
      <c r="B28" s="10" t="s">
        <v>45</v>
      </c>
      <c r="C28" s="33">
        <v>0</v>
      </c>
      <c r="D28" s="34">
        <v>0</v>
      </c>
      <c r="E28" s="34">
        <v>0</v>
      </c>
      <c r="F28" s="34">
        <v>824</v>
      </c>
      <c r="G28" s="34">
        <v>1989</v>
      </c>
      <c r="H28" s="34">
        <v>372.47830265000005</v>
      </c>
      <c r="I28" s="34">
        <v>1278.5216973500001</v>
      </c>
      <c r="J28" s="34">
        <v>-4464</v>
      </c>
      <c r="K28" s="34">
        <v>0</v>
      </c>
    </row>
    <row r="29" spans="2:11" x14ac:dyDescent="0.25">
      <c r="B29" s="10" t="s">
        <v>46</v>
      </c>
      <c r="C29" s="33">
        <v>0</v>
      </c>
      <c r="D29" s="34">
        <v>0</v>
      </c>
      <c r="E29" s="34">
        <v>0</v>
      </c>
      <c r="F29" s="34">
        <v>0</v>
      </c>
      <c r="G29" s="34">
        <v>4</v>
      </c>
      <c r="H29" s="34">
        <v>2</v>
      </c>
      <c r="I29" s="34">
        <v>0</v>
      </c>
      <c r="J29" s="34">
        <v>-6</v>
      </c>
      <c r="K29" s="34">
        <v>0</v>
      </c>
    </row>
    <row r="30" spans="2:11" x14ac:dyDescent="0.25">
      <c r="B30" s="10" t="s">
        <v>94</v>
      </c>
      <c r="C30" s="33">
        <v>0</v>
      </c>
      <c r="D30" s="34">
        <v>0</v>
      </c>
      <c r="E30" s="34">
        <v>22</v>
      </c>
      <c r="F30" s="34">
        <v>0</v>
      </c>
      <c r="G30" s="34">
        <v>0</v>
      </c>
      <c r="H30" s="34">
        <v>24.047394199999999</v>
      </c>
      <c r="I30" s="34">
        <v>26.952605800000001</v>
      </c>
      <c r="J30" s="34">
        <v>-73</v>
      </c>
      <c r="K30" s="34">
        <v>0</v>
      </c>
    </row>
    <row r="31" spans="2:11" x14ac:dyDescent="0.25">
      <c r="B31" s="11" t="s">
        <v>47</v>
      </c>
      <c r="C31" s="33">
        <v>104.001</v>
      </c>
      <c r="D31" s="34">
        <v>0</v>
      </c>
      <c r="E31" s="34">
        <v>4.8331724300000003</v>
      </c>
      <c r="F31" s="34">
        <v>0</v>
      </c>
      <c r="G31" s="34">
        <v>52.378213200000005</v>
      </c>
      <c r="H31" s="34">
        <v>0</v>
      </c>
      <c r="I31" s="34">
        <v>26.74689777</v>
      </c>
      <c r="J31" s="34">
        <v>-187.95928340000003</v>
      </c>
      <c r="K31" s="34">
        <v>0</v>
      </c>
    </row>
    <row r="32" spans="2:11" x14ac:dyDescent="0.25">
      <c r="B32" s="11" t="s">
        <v>48</v>
      </c>
      <c r="C32" s="33">
        <v>421.99900000000002</v>
      </c>
      <c r="D32" s="34">
        <v>0</v>
      </c>
      <c r="E32" s="34">
        <v>116.28016091000005</v>
      </c>
      <c r="F32" s="34">
        <v>20</v>
      </c>
      <c r="G32" s="34">
        <v>103.31178680000005</v>
      </c>
      <c r="H32" s="34">
        <v>48.536796219999999</v>
      </c>
      <c r="I32" s="34">
        <v>0</v>
      </c>
      <c r="J32" s="34">
        <v>-710.12774393000018</v>
      </c>
      <c r="K32" s="34">
        <v>0</v>
      </c>
    </row>
    <row r="33" spans="2:11" x14ac:dyDescent="0.25">
      <c r="B33" s="10" t="s">
        <v>54</v>
      </c>
      <c r="C33" s="33">
        <v>0</v>
      </c>
      <c r="D33" s="34">
        <v>0</v>
      </c>
      <c r="E33" s="34">
        <v>71</v>
      </c>
      <c r="F33" s="34">
        <v>18</v>
      </c>
      <c r="G33" s="34">
        <v>1603</v>
      </c>
      <c r="H33" s="34">
        <v>259.82823347999999</v>
      </c>
      <c r="I33" s="34">
        <v>0</v>
      </c>
      <c r="J33" s="34">
        <v>0</v>
      </c>
      <c r="K33" s="34">
        <v>1951.8282334800001</v>
      </c>
    </row>
    <row r="34" spans="2:11" x14ac:dyDescent="0.25">
      <c r="B34" s="10" t="s">
        <v>55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2:11" ht="15.75" thickBot="1" x14ac:dyDescent="0.3">
      <c r="B35" s="15" t="s">
        <v>6</v>
      </c>
      <c r="C35" s="2">
        <v>2197</v>
      </c>
      <c r="D35" s="3">
        <v>81</v>
      </c>
      <c r="E35" s="3">
        <v>260</v>
      </c>
      <c r="F35" s="3">
        <v>20</v>
      </c>
      <c r="G35" s="3">
        <v>792</v>
      </c>
      <c r="H35" s="3">
        <v>146.53917333999999</v>
      </c>
      <c r="I35" s="3">
        <v>0</v>
      </c>
      <c r="J35" s="3">
        <v>0</v>
      </c>
      <c r="K35" s="3">
        <v>3496.5391733400002</v>
      </c>
    </row>
    <row r="36" spans="2:11" ht="15.75" thickBot="1" x14ac:dyDescent="0.3">
      <c r="B36" s="12" t="s">
        <v>7</v>
      </c>
      <c r="C36" s="30">
        <v>784</v>
      </c>
      <c r="D36" s="21">
        <v>375</v>
      </c>
      <c r="E36" s="21">
        <v>562</v>
      </c>
      <c r="F36" s="21">
        <v>222</v>
      </c>
      <c r="G36" s="21">
        <v>501</v>
      </c>
      <c r="H36" s="21">
        <v>2765.1788865050999</v>
      </c>
      <c r="I36" s="21">
        <v>100.16761449000001</v>
      </c>
      <c r="J36" s="21">
        <v>-1448.20171906</v>
      </c>
      <c r="K36" s="21">
        <v>3861.1447819350997</v>
      </c>
    </row>
    <row r="37" spans="2:11" ht="15.75" thickBot="1" x14ac:dyDescent="0.3">
      <c r="B37" s="13" t="s">
        <v>86</v>
      </c>
      <c r="C37" s="37">
        <v>299237</v>
      </c>
      <c r="D37" s="38">
        <v>244733.5</v>
      </c>
      <c r="E37" s="38">
        <v>118453</v>
      </c>
      <c r="F37" s="38">
        <v>90506</v>
      </c>
      <c r="G37" s="38">
        <v>53624</v>
      </c>
      <c r="H37" s="38">
        <v>44420.588802214203</v>
      </c>
      <c r="I37" s="38">
        <v>10787.775249621543</v>
      </c>
      <c r="J37" s="38">
        <v>-283391.49789060157</v>
      </c>
      <c r="K37" s="38">
        <v>578370.36616123421</v>
      </c>
    </row>
    <row r="38" spans="2:11" ht="15.75" thickBot="1" x14ac:dyDescent="0.3">
      <c r="B38" s="16" t="s">
        <v>79</v>
      </c>
      <c r="C38" s="31">
        <v>-49524.352641010075</v>
      </c>
      <c r="D38" s="27">
        <v>-0.19591330998810008</v>
      </c>
      <c r="E38" s="27">
        <v>719</v>
      </c>
      <c r="F38" s="27">
        <v>-44</v>
      </c>
      <c r="G38" s="27">
        <v>1768</v>
      </c>
      <c r="H38" s="27">
        <v>774.69569785190106</v>
      </c>
      <c r="I38" s="27">
        <v>0</v>
      </c>
      <c r="J38" s="27">
        <v>1038.0062776799896</v>
      </c>
      <c r="K38" s="27">
        <v>-45268.846578788129</v>
      </c>
    </row>
    <row r="39" spans="2:11" x14ac:dyDescent="0.25">
      <c r="B39" s="153" t="s">
        <v>103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spans="2:11" x14ac:dyDescent="0.25">
      <c r="B40" s="154" t="s">
        <v>112</v>
      </c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11" ht="18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2:11" ht="15.75" thickBot="1" x14ac:dyDescent="0.3">
      <c r="B42" s="42" t="s">
        <v>116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2:11" ht="34.5" thickBot="1" x14ac:dyDescent="0.3">
      <c r="B43" s="66"/>
      <c r="C43" s="49" t="s">
        <v>31</v>
      </c>
      <c r="D43" s="49" t="s">
        <v>32</v>
      </c>
      <c r="E43" s="49" t="s">
        <v>33</v>
      </c>
      <c r="F43" s="49" t="s">
        <v>34</v>
      </c>
      <c r="G43" s="49" t="s">
        <v>93</v>
      </c>
      <c r="H43" s="49" t="s">
        <v>35</v>
      </c>
      <c r="I43" s="49" t="s">
        <v>36</v>
      </c>
      <c r="J43" s="49" t="s">
        <v>37</v>
      </c>
      <c r="K43" s="49" t="s">
        <v>38</v>
      </c>
    </row>
    <row r="44" spans="2:11" ht="15.75" thickBot="1" x14ac:dyDescent="0.3">
      <c r="B44" s="12" t="s">
        <v>9</v>
      </c>
      <c r="C44" s="39">
        <v>331777.70658646943</v>
      </c>
      <c r="D44" s="40">
        <v>237516.80823046001</v>
      </c>
      <c r="E44" s="40">
        <v>109152</v>
      </c>
      <c r="F44" s="40">
        <v>89342</v>
      </c>
      <c r="G44" s="40">
        <v>44136</v>
      </c>
      <c r="H44" s="40">
        <v>37391.730910900107</v>
      </c>
      <c r="I44" s="40">
        <v>8932.7006997415447</v>
      </c>
      <c r="J44" s="40">
        <v>-272960.01247755153</v>
      </c>
      <c r="K44" s="40">
        <v>585288.93395001953</v>
      </c>
    </row>
    <row r="45" spans="2:11" x14ac:dyDescent="0.25">
      <c r="B45" s="8" t="s">
        <v>56</v>
      </c>
      <c r="C45" s="33">
        <v>67118.115994260384</v>
      </c>
      <c r="D45" s="34">
        <v>2107</v>
      </c>
      <c r="E45" s="34">
        <v>4068</v>
      </c>
      <c r="F45" s="34">
        <v>26459</v>
      </c>
      <c r="G45" s="34">
        <v>10387</v>
      </c>
      <c r="H45" s="34">
        <v>8433.5646779553008</v>
      </c>
      <c r="I45" s="34">
        <v>0</v>
      </c>
      <c r="J45" s="34">
        <v>0</v>
      </c>
      <c r="K45" s="34">
        <v>118572.68067221569</v>
      </c>
    </row>
    <row r="46" spans="2:11" ht="15.75" thickBot="1" x14ac:dyDescent="0.3">
      <c r="B46" s="4" t="s">
        <v>11</v>
      </c>
      <c r="C46" s="2">
        <v>7787.5780393338373</v>
      </c>
      <c r="D46" s="3">
        <v>1282</v>
      </c>
      <c r="E46" s="3">
        <v>1492</v>
      </c>
      <c r="F46" s="3">
        <v>56927</v>
      </c>
      <c r="G46" s="3">
        <v>23320</v>
      </c>
      <c r="H46" s="3">
        <v>10925.8339327838</v>
      </c>
      <c r="I46" s="3">
        <v>0</v>
      </c>
      <c r="J46" s="3">
        <v>0</v>
      </c>
      <c r="K46" s="3">
        <v>101734.41197211764</v>
      </c>
    </row>
    <row r="47" spans="2:11" ht="15.75" thickBot="1" x14ac:dyDescent="0.3">
      <c r="B47" s="9" t="s">
        <v>42</v>
      </c>
      <c r="C47" s="35">
        <v>194574.14672171156</v>
      </c>
      <c r="D47" s="36">
        <v>233383.80823046001</v>
      </c>
      <c r="E47" s="36">
        <v>101760</v>
      </c>
      <c r="F47" s="36">
        <v>2740</v>
      </c>
      <c r="G47" s="36">
        <v>7105</v>
      </c>
      <c r="H47" s="36">
        <v>11980.8768284537</v>
      </c>
      <c r="I47" s="36">
        <v>8932.7006997415447</v>
      </c>
      <c r="J47" s="36">
        <v>-272156.01247755153</v>
      </c>
      <c r="K47" s="36">
        <v>288320.52000281523</v>
      </c>
    </row>
    <row r="48" spans="2:11" x14ac:dyDescent="0.25">
      <c r="B48" s="10" t="s">
        <v>57</v>
      </c>
      <c r="C48" s="33">
        <v>0</v>
      </c>
      <c r="D48" s="34">
        <v>2540</v>
      </c>
      <c r="E48" s="34">
        <v>230</v>
      </c>
      <c r="F48" s="34">
        <v>0</v>
      </c>
      <c r="G48" s="34">
        <v>3386</v>
      </c>
      <c r="H48" s="34">
        <v>504.7009223499</v>
      </c>
      <c r="I48" s="34">
        <v>34.299077650100003</v>
      </c>
      <c r="J48" s="34">
        <v>-6695</v>
      </c>
      <c r="K48" s="34">
        <v>0</v>
      </c>
    </row>
    <row r="49" spans="2:11" x14ac:dyDescent="0.25">
      <c r="B49" s="10" t="s">
        <v>58</v>
      </c>
      <c r="C49" s="33">
        <v>71453</v>
      </c>
      <c r="D49" s="34">
        <v>0</v>
      </c>
      <c r="E49" s="34">
        <v>0</v>
      </c>
      <c r="F49" s="34">
        <v>4</v>
      </c>
      <c r="G49" s="34">
        <v>0</v>
      </c>
      <c r="H49" s="34">
        <v>0</v>
      </c>
      <c r="I49" s="34">
        <v>0</v>
      </c>
      <c r="J49" s="34">
        <v>-71457</v>
      </c>
      <c r="K49" s="34">
        <v>0</v>
      </c>
    </row>
    <row r="50" spans="2:11" x14ac:dyDescent="0.25">
      <c r="B50" s="10" t="s">
        <v>59</v>
      </c>
      <c r="C50" s="33">
        <v>68359.69</v>
      </c>
      <c r="D50" s="34">
        <v>0</v>
      </c>
      <c r="E50" s="34">
        <v>0</v>
      </c>
      <c r="F50" s="34">
        <v>0</v>
      </c>
      <c r="G50" s="34">
        <v>116</v>
      </c>
      <c r="H50" s="34">
        <v>47.996990969800002</v>
      </c>
      <c r="I50" s="34">
        <v>5.3130090301976693</v>
      </c>
      <c r="J50" s="34">
        <v>-68529</v>
      </c>
      <c r="K50" s="34">
        <v>0</v>
      </c>
    </row>
    <row r="51" spans="2:11" x14ac:dyDescent="0.25">
      <c r="B51" s="10" t="s">
        <v>60</v>
      </c>
      <c r="C51" s="33">
        <v>-866</v>
      </c>
      <c r="D51" s="34">
        <v>0</v>
      </c>
      <c r="E51" s="34">
        <v>84923</v>
      </c>
      <c r="F51" s="34">
        <v>0</v>
      </c>
      <c r="G51" s="34">
        <v>134</v>
      </c>
      <c r="H51" s="34">
        <v>8.9539259500000004</v>
      </c>
      <c r="I51" s="34">
        <v>105.04607405</v>
      </c>
      <c r="J51" s="34">
        <v>-84305</v>
      </c>
      <c r="K51" s="34">
        <v>0</v>
      </c>
    </row>
    <row r="52" spans="2:11" x14ac:dyDescent="0.25">
      <c r="B52" s="10" t="s">
        <v>95</v>
      </c>
      <c r="C52" s="33">
        <v>9012.4699999999993</v>
      </c>
      <c r="D52" s="34">
        <v>0</v>
      </c>
      <c r="E52" s="34">
        <v>5136</v>
      </c>
      <c r="F52" s="34">
        <v>138</v>
      </c>
      <c r="G52" s="34">
        <v>0</v>
      </c>
      <c r="H52" s="34">
        <v>49.143937690000001</v>
      </c>
      <c r="I52" s="34">
        <v>111.38606231000065</v>
      </c>
      <c r="J52" s="34">
        <v>-14447</v>
      </c>
      <c r="K52" s="34">
        <v>0</v>
      </c>
    </row>
    <row r="53" spans="2:11" x14ac:dyDescent="0.25">
      <c r="B53" s="11" t="s">
        <v>70</v>
      </c>
      <c r="C53" s="33">
        <v>12652.08368822</v>
      </c>
      <c r="D53" s="34">
        <v>0</v>
      </c>
      <c r="E53" s="34">
        <v>1436.9510580199999</v>
      </c>
      <c r="F53" s="34">
        <v>235.49358610000002</v>
      </c>
      <c r="G53" s="34">
        <v>244.75263883000002</v>
      </c>
      <c r="H53" s="34">
        <v>0</v>
      </c>
      <c r="I53" s="34">
        <v>3221.0308066400007</v>
      </c>
      <c r="J53" s="34">
        <v>-17790.311777809999</v>
      </c>
      <c r="K53" s="34">
        <v>0</v>
      </c>
    </row>
    <row r="54" spans="2:11" x14ac:dyDescent="0.25">
      <c r="B54" s="11" t="s">
        <v>63</v>
      </c>
      <c r="C54" s="33">
        <v>794.14303349154579</v>
      </c>
      <c r="D54" s="34">
        <v>14</v>
      </c>
      <c r="E54" s="34">
        <v>2389.0489419800001</v>
      </c>
      <c r="F54" s="34">
        <v>1688</v>
      </c>
      <c r="G54" s="34">
        <v>783.24736116999998</v>
      </c>
      <c r="H54" s="34">
        <v>3264.2613631000004</v>
      </c>
      <c r="I54" s="34">
        <v>5455.6256700612457</v>
      </c>
      <c r="J54" s="34">
        <v>-8932.7006997415447</v>
      </c>
      <c r="K54" s="34">
        <v>5455.6256700612466</v>
      </c>
    </row>
    <row r="55" spans="2:11" x14ac:dyDescent="0.25">
      <c r="B55" s="10" t="s">
        <v>71</v>
      </c>
      <c r="C55" s="33">
        <v>14702.97</v>
      </c>
      <c r="D55" s="34">
        <v>230146.80823046001</v>
      </c>
      <c r="E55" s="34">
        <v>1190</v>
      </c>
      <c r="F55" s="34">
        <v>674.50641389999998</v>
      </c>
      <c r="G55" s="34">
        <v>1706</v>
      </c>
      <c r="H55" s="34">
        <v>1275.00055643</v>
      </c>
      <c r="I55" s="34">
        <v>0</v>
      </c>
      <c r="J55" s="34">
        <v>0</v>
      </c>
      <c r="K55" s="34">
        <v>249695.28520079001</v>
      </c>
    </row>
    <row r="56" spans="2:11" x14ac:dyDescent="0.25">
      <c r="B56" s="10" t="s">
        <v>72</v>
      </c>
      <c r="C56" s="33">
        <v>4129.78</v>
      </c>
      <c r="D56" s="34">
        <v>683</v>
      </c>
      <c r="E56" s="34">
        <v>6455</v>
      </c>
      <c r="F56" s="34">
        <v>0</v>
      </c>
      <c r="G56" s="34">
        <v>735</v>
      </c>
      <c r="H56" s="34">
        <v>6405.8191319639982</v>
      </c>
      <c r="I56" s="34">
        <v>0</v>
      </c>
      <c r="J56" s="34">
        <v>0</v>
      </c>
      <c r="K56" s="34">
        <v>18408.599131963998</v>
      </c>
    </row>
    <row r="57" spans="2:11" x14ac:dyDescent="0.25">
      <c r="B57" s="10" t="s">
        <v>66</v>
      </c>
      <c r="C57" s="33">
        <v>14336.01</v>
      </c>
      <c r="D57" s="34">
        <v>0</v>
      </c>
      <c r="E57" s="34">
        <v>0</v>
      </c>
      <c r="F57" s="34">
        <v>0</v>
      </c>
      <c r="G57" s="34">
        <v>0</v>
      </c>
      <c r="H57" s="34">
        <v>425</v>
      </c>
      <c r="I57" s="34">
        <v>0</v>
      </c>
      <c r="J57" s="34">
        <v>0</v>
      </c>
      <c r="K57" s="34">
        <v>14761.01</v>
      </c>
    </row>
    <row r="58" spans="2:11" x14ac:dyDescent="0.25">
      <c r="B58" s="10" t="s">
        <v>67</v>
      </c>
      <c r="C58" s="33">
        <v>54008</v>
      </c>
      <c r="D58" s="34">
        <v>37</v>
      </c>
      <c r="E58" s="34">
        <v>992</v>
      </c>
      <c r="F58" s="34">
        <v>185</v>
      </c>
      <c r="G58" s="34">
        <v>1466</v>
      </c>
      <c r="H58" s="34">
        <v>52.793591491900003</v>
      </c>
      <c r="I58" s="34">
        <v>0</v>
      </c>
      <c r="J58" s="34">
        <v>-688</v>
      </c>
      <c r="K58" s="34">
        <v>56052.7935914919</v>
      </c>
    </row>
    <row r="59" spans="2:11" x14ac:dyDescent="0.25">
      <c r="B59" s="10" t="s">
        <v>55</v>
      </c>
      <c r="C59" s="3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2:11" ht="15.75" thickBot="1" x14ac:dyDescent="0.3">
      <c r="B60" s="17" t="s">
        <v>68</v>
      </c>
      <c r="C60" s="43">
        <v>8289.8658311636791</v>
      </c>
      <c r="D60" s="44">
        <v>707</v>
      </c>
      <c r="E60" s="44">
        <v>840</v>
      </c>
      <c r="F60" s="44">
        <v>3031</v>
      </c>
      <c r="G60" s="44">
        <v>1858</v>
      </c>
      <c r="H60" s="44">
        <v>5998.6618802154035</v>
      </c>
      <c r="I60" s="44">
        <v>0</v>
      </c>
      <c r="J60" s="44">
        <v>-116</v>
      </c>
      <c r="K60" s="44">
        <v>20608.527711379083</v>
      </c>
    </row>
    <row r="61" spans="2:11" ht="15.75" thickBot="1" x14ac:dyDescent="0.3">
      <c r="B61" s="7" t="s">
        <v>14</v>
      </c>
      <c r="C61" s="39">
        <v>14502.646054540644</v>
      </c>
      <c r="D61" s="40">
        <v>396</v>
      </c>
      <c r="E61" s="40">
        <v>7607</v>
      </c>
      <c r="F61" s="40">
        <v>1048</v>
      </c>
      <c r="G61" s="40">
        <v>6865</v>
      </c>
      <c r="H61" s="40">
        <v>2489.7219428321</v>
      </c>
      <c r="I61" s="40">
        <v>1762.0404453100002</v>
      </c>
      <c r="J61" s="40">
        <v>-8983.2899716700013</v>
      </c>
      <c r="K61" s="40">
        <v>25687.118471012742</v>
      </c>
    </row>
    <row r="62" spans="2:11" ht="15.75" thickBot="1" x14ac:dyDescent="0.3">
      <c r="B62" s="4" t="s">
        <v>69</v>
      </c>
      <c r="C62" s="2">
        <v>2712.8395031506429</v>
      </c>
      <c r="D62" s="3">
        <v>396</v>
      </c>
      <c r="E62" s="3">
        <v>936</v>
      </c>
      <c r="F62" s="3">
        <v>1042</v>
      </c>
      <c r="G62" s="3">
        <v>6400</v>
      </c>
      <c r="H62" s="3">
        <v>2162.8620187122001</v>
      </c>
      <c r="I62" s="3">
        <v>0</v>
      </c>
      <c r="J62" s="3">
        <v>0</v>
      </c>
      <c r="K62" s="3">
        <v>13649.701521862842</v>
      </c>
    </row>
    <row r="63" spans="2:11" ht="15.75" thickBot="1" x14ac:dyDescent="0.3">
      <c r="B63" s="9" t="s">
        <v>52</v>
      </c>
      <c r="C63" s="35">
        <v>11789.976666660001</v>
      </c>
      <c r="D63" s="36">
        <v>0</v>
      </c>
      <c r="E63" s="36">
        <v>6595</v>
      </c>
      <c r="F63" s="36">
        <v>6</v>
      </c>
      <c r="G63" s="36">
        <v>462</v>
      </c>
      <c r="H63" s="36">
        <v>246.08048078990001</v>
      </c>
      <c r="I63" s="36">
        <v>1762.0404453100002</v>
      </c>
      <c r="J63" s="36">
        <v>-8983.2899716700013</v>
      </c>
      <c r="K63" s="36">
        <v>11877.8076210899</v>
      </c>
    </row>
    <row r="64" spans="2:11" x14ac:dyDescent="0.25">
      <c r="B64" s="10" t="s">
        <v>57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104.001</v>
      </c>
      <c r="I64" s="34">
        <v>421.99900000000002</v>
      </c>
      <c r="J64" s="34">
        <v>-526</v>
      </c>
      <c r="K64" s="34">
        <v>0</v>
      </c>
    </row>
    <row r="65" spans="2:11" x14ac:dyDescent="0.25">
      <c r="B65" s="10" t="s">
        <v>59</v>
      </c>
      <c r="C65" s="33">
        <v>1275.8866666599999</v>
      </c>
      <c r="D65" s="34">
        <v>0</v>
      </c>
      <c r="E65" s="34">
        <v>0</v>
      </c>
      <c r="F65" s="34">
        <v>0</v>
      </c>
      <c r="G65" s="34">
        <v>22</v>
      </c>
      <c r="H65" s="34">
        <v>4.8331724300000003</v>
      </c>
      <c r="I65" s="34">
        <v>116.28016091000005</v>
      </c>
      <c r="J65" s="34">
        <v>-1419</v>
      </c>
      <c r="K65" s="34">
        <v>0</v>
      </c>
    </row>
    <row r="66" spans="2:11" x14ac:dyDescent="0.25">
      <c r="B66" s="10" t="s">
        <v>60</v>
      </c>
      <c r="C66" s="33">
        <v>0</v>
      </c>
      <c r="D66" s="34">
        <v>0</v>
      </c>
      <c r="E66" s="34">
        <v>824</v>
      </c>
      <c r="F66" s="34">
        <v>0</v>
      </c>
      <c r="G66" s="34">
        <v>0</v>
      </c>
      <c r="H66" s="34">
        <v>6.2776799999999999E-3</v>
      </c>
      <c r="I66" s="34">
        <v>20</v>
      </c>
      <c r="J66" s="34">
        <v>-844.00627768000004</v>
      </c>
      <c r="K66" s="34">
        <v>0</v>
      </c>
    </row>
    <row r="67" spans="2:11" x14ac:dyDescent="0.25">
      <c r="B67" s="10" t="s">
        <v>61</v>
      </c>
      <c r="C67" s="33">
        <v>1098.31</v>
      </c>
      <c r="D67" s="34">
        <v>0</v>
      </c>
      <c r="E67" s="34">
        <v>1989</v>
      </c>
      <c r="F67" s="34">
        <v>4</v>
      </c>
      <c r="G67" s="34">
        <v>0</v>
      </c>
      <c r="H67" s="34">
        <v>52.378213199999998</v>
      </c>
      <c r="I67" s="34">
        <v>103.31178680000005</v>
      </c>
      <c r="J67" s="34">
        <v>-3247</v>
      </c>
      <c r="K67" s="34">
        <v>0</v>
      </c>
    </row>
    <row r="68" spans="2:11" x14ac:dyDescent="0.25">
      <c r="B68" s="11" t="s">
        <v>62</v>
      </c>
      <c r="C68" s="33">
        <v>745.31426552999994</v>
      </c>
      <c r="D68" s="34">
        <v>0</v>
      </c>
      <c r="E68" s="34">
        <v>372.47830265000005</v>
      </c>
      <c r="F68" s="34">
        <v>2</v>
      </c>
      <c r="G68" s="34">
        <v>24.047394199999999</v>
      </c>
      <c r="H68" s="34">
        <v>0</v>
      </c>
      <c r="I68" s="34">
        <v>48.536796219999999</v>
      </c>
      <c r="J68" s="34">
        <v>-1192.3767586000001</v>
      </c>
      <c r="K68" s="34">
        <v>0</v>
      </c>
    </row>
    <row r="69" spans="2:11" x14ac:dyDescent="0.25">
      <c r="B69" s="11" t="s">
        <v>63</v>
      </c>
      <c r="C69" s="33">
        <v>422.68573447000006</v>
      </c>
      <c r="D69" s="34">
        <v>0</v>
      </c>
      <c r="E69" s="34">
        <v>1278.5216973500001</v>
      </c>
      <c r="F69" s="34">
        <v>0</v>
      </c>
      <c r="G69" s="34">
        <v>26.952605800000001</v>
      </c>
      <c r="H69" s="34">
        <v>26.74689777</v>
      </c>
      <c r="I69" s="34">
        <v>1051.91270138</v>
      </c>
      <c r="J69" s="34">
        <v>-1754.9069353900002</v>
      </c>
      <c r="K69" s="34">
        <v>1051.91270138</v>
      </c>
    </row>
    <row r="70" spans="2:11" x14ac:dyDescent="0.25">
      <c r="B70" s="10" t="s">
        <v>64</v>
      </c>
      <c r="C70" s="33">
        <v>700</v>
      </c>
      <c r="D70" s="34">
        <v>0</v>
      </c>
      <c r="E70" s="34">
        <v>296</v>
      </c>
      <c r="F70" s="34">
        <v>0</v>
      </c>
      <c r="G70" s="34">
        <v>197</v>
      </c>
      <c r="H70" s="34">
        <v>15.95832085</v>
      </c>
      <c r="I70" s="34">
        <v>0</v>
      </c>
      <c r="J70" s="34">
        <v>0</v>
      </c>
      <c r="K70" s="34">
        <v>1208.9583208500001</v>
      </c>
    </row>
    <row r="71" spans="2:11" x14ac:dyDescent="0.25">
      <c r="B71" s="10" t="s">
        <v>65</v>
      </c>
      <c r="C71" s="33">
        <v>7237.7800000000007</v>
      </c>
      <c r="D71" s="34">
        <v>0</v>
      </c>
      <c r="E71" s="34">
        <v>1835</v>
      </c>
      <c r="F71" s="34">
        <v>0</v>
      </c>
      <c r="G71" s="34">
        <v>177</v>
      </c>
      <c r="H71" s="34">
        <v>38.144229519900001</v>
      </c>
      <c r="I71" s="34">
        <v>0</v>
      </c>
      <c r="J71" s="34">
        <v>0</v>
      </c>
      <c r="K71" s="34">
        <v>9287.9242295199001</v>
      </c>
    </row>
    <row r="72" spans="2:11" x14ac:dyDescent="0.25">
      <c r="B72" s="10" t="s">
        <v>66</v>
      </c>
      <c r="C72" s="33">
        <v>310</v>
      </c>
      <c r="D72" s="34">
        <v>0</v>
      </c>
      <c r="E72" s="34">
        <v>0</v>
      </c>
      <c r="F72" s="34">
        <v>0</v>
      </c>
      <c r="G72" s="34">
        <v>15</v>
      </c>
      <c r="H72" s="34">
        <v>4.0123693400000002</v>
      </c>
      <c r="I72" s="34">
        <v>0</v>
      </c>
      <c r="J72" s="34">
        <v>0</v>
      </c>
      <c r="K72" s="34">
        <v>329.01236934000002</v>
      </c>
    </row>
    <row r="73" spans="2:11" ht="15.75" thickBot="1" x14ac:dyDescent="0.3">
      <c r="B73" s="4" t="s">
        <v>16</v>
      </c>
      <c r="C73" s="2">
        <v>-0.17011526999976923</v>
      </c>
      <c r="D73" s="3">
        <v>0</v>
      </c>
      <c r="E73" s="3">
        <v>76</v>
      </c>
      <c r="F73" s="3">
        <v>0</v>
      </c>
      <c r="G73" s="3">
        <v>3</v>
      </c>
      <c r="H73" s="3">
        <v>80.779443329999992</v>
      </c>
      <c r="I73" s="3">
        <v>0</v>
      </c>
      <c r="J73" s="3">
        <v>0</v>
      </c>
      <c r="K73" s="3">
        <v>159.60932806000022</v>
      </c>
    </row>
    <row r="74" spans="2:11" ht="15.75" thickBot="1" x14ac:dyDescent="0.3">
      <c r="B74" s="12" t="s">
        <v>20</v>
      </c>
      <c r="C74" s="30">
        <v>2481</v>
      </c>
      <c r="D74" s="21">
        <v>6820.8876828499924</v>
      </c>
      <c r="E74" s="21">
        <v>975</v>
      </c>
      <c r="F74" s="21">
        <v>160</v>
      </c>
      <c r="G74" s="21">
        <v>855</v>
      </c>
      <c r="H74" s="21">
        <v>3764.4402506300949</v>
      </c>
      <c r="I74" s="21">
        <v>93.034104569999997</v>
      </c>
      <c r="J74" s="21">
        <v>-2486.20171906</v>
      </c>
      <c r="K74" s="21">
        <v>12663.160318990087</v>
      </c>
    </row>
    <row r="75" spans="2:11" ht="15.75" thickBot="1" x14ac:dyDescent="0.3">
      <c r="B75" s="13" t="s">
        <v>87</v>
      </c>
      <c r="C75" s="37">
        <v>348761.35264101007</v>
      </c>
      <c r="D75" s="38">
        <v>244733.69591330999</v>
      </c>
      <c r="E75" s="38">
        <v>117734</v>
      </c>
      <c r="F75" s="38">
        <v>90550</v>
      </c>
      <c r="G75" s="38">
        <v>51856</v>
      </c>
      <c r="H75" s="38">
        <v>43645.893104362302</v>
      </c>
      <c r="I75" s="38">
        <v>10787.775249621545</v>
      </c>
      <c r="J75" s="38">
        <v>-284429.50416828156</v>
      </c>
      <c r="K75" s="38">
        <v>623639.21274002234</v>
      </c>
    </row>
  </sheetData>
  <mergeCells count="2">
    <mergeCell ref="B39:K39"/>
    <mergeCell ref="B40:K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4</vt:i4>
      </vt:variant>
    </vt:vector>
  </HeadingPairs>
  <TitlesOfParts>
    <vt:vector size="15" baseType="lpstr">
      <vt:lpstr>TABELLA 1.1-1</vt:lpstr>
      <vt:lpstr>TABELLA 1.1-2</vt:lpstr>
      <vt:lpstr>TABELLA 1.1-3</vt:lpstr>
      <vt:lpstr>TABELLA 1.2-1 </vt:lpstr>
      <vt:lpstr>TABELLA 1.2-2</vt:lpstr>
      <vt:lpstr>TABELLA 2.1-1</vt:lpstr>
      <vt:lpstr>TABELLA 2.2-1</vt:lpstr>
      <vt:lpstr>TABELLA 2.3-1</vt:lpstr>
      <vt:lpstr>TABELLA Al 1</vt:lpstr>
      <vt:lpstr>TABELLA Al 2</vt:lpstr>
      <vt:lpstr>TABELLA Al 3</vt:lpstr>
      <vt:lpstr>'TABELLA 1.2-1 '!_Toc14075569</vt:lpstr>
      <vt:lpstr>'TABELLA 1.2-2'!_Toc14075570</vt:lpstr>
      <vt:lpstr>'TABELLA Al 2'!_Toc516071786</vt:lpstr>
      <vt:lpstr>'TABELLA Al 3'!_Toc516071787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daniel.forlini</dc:creator>
  <cp:lastModifiedBy>Giuseppe Giulietti</cp:lastModifiedBy>
  <cp:lastPrinted>2016-11-09T12:58:25Z</cp:lastPrinted>
  <dcterms:created xsi:type="dcterms:W3CDTF">2014-12-02T16:28:15Z</dcterms:created>
  <dcterms:modified xsi:type="dcterms:W3CDTF">2020-12-30T13:00:24Z</dcterms:modified>
</cp:coreProperties>
</file>