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R:\TrimestraliDiCassa\2022\31-03-2022\PUBBLICAZIONE\"/>
    </mc:Choice>
  </mc:AlternateContent>
  <bookViews>
    <workbookView xWindow="-105" yWindow="-105" windowWidth="19425" windowHeight="10425" tabRatio="914" activeTab="10"/>
  </bookViews>
  <sheets>
    <sheet name="TABELLA 1.1-1" sheetId="6" r:id="rId1"/>
    <sheet name="TABELLA 1.1-2" sheetId="4" r:id="rId2"/>
    <sheet name="TABELLA 1.1-3" sheetId="5" r:id="rId3"/>
    <sheet name="TABELLA 1.2-1 " sheetId="11" r:id="rId4"/>
    <sheet name="TABELLA 1.2-2" sheetId="12" r:id="rId5"/>
    <sheet name="TABELLA 2.1-1" sheetId="1" r:id="rId6"/>
    <sheet name="TABELLA 2.2-1" sheetId="2" r:id="rId7"/>
    <sheet name="TABELLA 2.3-1" sheetId="3" r:id="rId8"/>
    <sheet name="TABELLA Al 1" sheetId="7" r:id="rId9"/>
    <sheet name="TABELLA Al 2" sheetId="8" r:id="rId10"/>
    <sheet name="TABELLA Al 3" sheetId="9" r:id="rId11"/>
  </sheets>
  <definedNames>
    <definedName name="_Toc14075569" localSheetId="3">'TABELLA 1.2-1 '!$B$1</definedName>
    <definedName name="_Toc14075570" localSheetId="4">'TABELLA 1.2-2'!$B$1</definedName>
    <definedName name="_Toc516071786" localSheetId="9">'TABELLA Al 2'!$B$2</definedName>
    <definedName name="_Toc516071787" localSheetId="10">'TABELLA Al 3'!$B$2</definedName>
    <definedName name="_xlnm.Print_Area" localSheetId="0">'TABELLA 1.1-1'!#REF!</definedName>
    <definedName name="_xlnm.Print_Area" localSheetId="1">'TABELLA 1.1-2'!#REF!</definedName>
    <definedName name="_xlnm.Print_Area" localSheetId="2">'TABELLA 1.1-3'!#REF!</definedName>
    <definedName name="_xlnm.Print_Area" localSheetId="5">'TABELLA 2.1-1'!#REF!</definedName>
    <definedName name="_xlnm.Print_Area" localSheetId="6">'TABELLA 2.2-1'!#REF!</definedName>
    <definedName name="_xlnm.Print_Area" localSheetId="7">'TABELLA 2.3-1'!#REF!</definedName>
    <definedName name="EV__LASTREFTIME__" localSheetId="2" hidden="1">40987.6887152778</definedName>
    <definedName name="EV__LASTREFTIME__" hidden="1">40987.6890972222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5" l="1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<sst xmlns="http://schemas.openxmlformats.org/spreadsheetml/2006/main" count="584" uniqueCount="123">
  <si>
    <t>Incassi correnti</t>
  </si>
  <si>
    <t>Tributari</t>
  </si>
  <si>
    <t>Contributi sociali</t>
  </si>
  <si>
    <t>Trasferimenti da altri soggetti</t>
  </si>
  <si>
    <t>Altri incassi correnti</t>
  </si>
  <si>
    <t>Incassi in conto capitale</t>
  </si>
  <si>
    <t>Altri incassi in conto capitale</t>
  </si>
  <si>
    <t>Incassi partite finanziarie</t>
  </si>
  <si>
    <t>Incassi finali</t>
  </si>
  <si>
    <t>Pagamenti correnti</t>
  </si>
  <si>
    <t>Personale in servizio</t>
  </si>
  <si>
    <t>Acquisto di beni e servizi</t>
  </si>
  <si>
    <t>Interessi passivi</t>
  </si>
  <si>
    <t>Altri pagamenti correnti</t>
  </si>
  <si>
    <t>Pagamenti in conto capitale</t>
  </si>
  <si>
    <t>Investimenti fissi lordi</t>
  </si>
  <si>
    <t>Altri pagamenti in conto capitale</t>
  </si>
  <si>
    <t>Pagamenti finali</t>
  </si>
  <si>
    <t>Saldo di parte corrente</t>
  </si>
  <si>
    <t>Saldo primario</t>
  </si>
  <si>
    <t>Pagamenti partite finanziarie</t>
  </si>
  <si>
    <t>Trasferimenti ad altri soggetti</t>
  </si>
  <si>
    <t>Variazioni assolute</t>
  </si>
  <si>
    <t>Variazioni percentuali</t>
  </si>
  <si>
    <t xml:space="preserve"> da Famiglie</t>
  </si>
  <si>
    <t xml:space="preserve"> da Imprese</t>
  </si>
  <si>
    <t xml:space="preserve"> da Estero</t>
  </si>
  <si>
    <t xml:space="preserve">Incassi partite finanziarie </t>
  </si>
  <si>
    <t xml:space="preserve"> a Famiglie</t>
  </si>
  <si>
    <t xml:space="preserve"> a Imprese</t>
  </si>
  <si>
    <t xml:space="preserve"> a Estero</t>
  </si>
  <si>
    <t>Settore Statale</t>
  </si>
  <si>
    <t>Enti di Previdenza</t>
  </si>
  <si>
    <t>Regioni</t>
  </si>
  <si>
    <t>Sanità</t>
  </si>
  <si>
    <t>Altri Enti Pubblici Consolidati</t>
  </si>
  <si>
    <t>Enti Pubblici non Consolidati</t>
  </si>
  <si>
    <t>Partite duplicative</t>
  </si>
  <si>
    <t>Settore Pubblico</t>
  </si>
  <si>
    <t>Imposte dirette</t>
  </si>
  <si>
    <t>Imposte indirette</t>
  </si>
  <si>
    <t>Risorse Proprie UE</t>
  </si>
  <si>
    <t>Vendita di beni e servizi</t>
  </si>
  <si>
    <t>Redditi da capitale</t>
  </si>
  <si>
    <t>Trasferimenti correnti totali</t>
  </si>
  <si>
    <t>da Settore Statale (1)</t>
  </si>
  <si>
    <t>da Enti di Previdenza</t>
  </si>
  <si>
    <t>da Regioni</t>
  </si>
  <si>
    <t>da Sanità</t>
  </si>
  <si>
    <t>da Altri Enti Pub. Consolidati</t>
  </si>
  <si>
    <t>da Enti Pub. non Consolidati</t>
  </si>
  <si>
    <t>da Famiglie</t>
  </si>
  <si>
    <t>da Imprese</t>
  </si>
  <si>
    <t>da Estero</t>
  </si>
  <si>
    <t>Trasferimenti in conto capitale totali</t>
  </si>
  <si>
    <t>da Settore Statale</t>
  </si>
  <si>
    <t>da Famiglie, Imprese, Estero</t>
  </si>
  <si>
    <t>Ammortamenti</t>
  </si>
  <si>
    <t>Personale</t>
  </si>
  <si>
    <t>a Settore Statale</t>
  </si>
  <si>
    <t>a Enti di Previdenza</t>
  </si>
  <si>
    <t>a Regioni</t>
  </si>
  <si>
    <t>a Sanità</t>
  </si>
  <si>
    <t>a Comuni e Province</t>
  </si>
  <si>
    <t>ad Altri Enti Pub. Consolidati</t>
  </si>
  <si>
    <t>ad Enti Pub. non Consolidati</t>
  </si>
  <si>
    <t>a Famiglie</t>
  </si>
  <si>
    <t>a Imprese</t>
  </si>
  <si>
    <t>a Estero</t>
  </si>
  <si>
    <t>Interessi</t>
  </si>
  <si>
    <t>Altre pagamenti correnti</t>
  </si>
  <si>
    <t>Costituzione capitali fissi</t>
  </si>
  <si>
    <t xml:space="preserve">ad Altri Enti Pub. Consolidati </t>
  </si>
  <si>
    <t xml:space="preserve">a Famiglie </t>
  </si>
  <si>
    <t xml:space="preserve">a Imprese </t>
  </si>
  <si>
    <t>Variazioni in</t>
  </si>
  <si>
    <t>% di PIL</t>
  </si>
  <si>
    <t>Consuntivo</t>
  </si>
  <si>
    <t>Realizzazione (%)</t>
  </si>
  <si>
    <t>Trasferimenti ad Altri soggetti</t>
  </si>
  <si>
    <t>PIL (1)</t>
  </si>
  <si>
    <t>Saldo</t>
  </si>
  <si>
    <t>Gennaio - Marzo</t>
  </si>
  <si>
    <t>Risultati in % di PIL</t>
  </si>
  <si>
    <t>Trasferimenti da Amministrazioni pubbliche</t>
  </si>
  <si>
    <t>Trasferimenti a Amministrazioni pubbliche</t>
  </si>
  <si>
    <t>Trasferimenti ad Amministrazioni pubbliche</t>
  </si>
  <si>
    <t>Incassi totali</t>
  </si>
  <si>
    <t>Pagamenti totali</t>
  </si>
  <si>
    <t>1° trimestre</t>
  </si>
  <si>
    <t>2° trimestre</t>
  </si>
  <si>
    <t>3° trimestre</t>
  </si>
  <si>
    <t>4° trimestre</t>
  </si>
  <si>
    <t>Gennaio-Marzo</t>
  </si>
  <si>
    <t>Previsione (1)</t>
  </si>
  <si>
    <t>Enti locali</t>
  </si>
  <si>
    <t>da Enti locali</t>
  </si>
  <si>
    <t>a Enti locali</t>
  </si>
  <si>
    <t>-</t>
  </si>
  <si>
    <t>2021-2020</t>
  </si>
  <si>
    <t>2021/2020</t>
  </si>
  <si>
    <t>2022-2021</t>
  </si>
  <si>
    <t>2022/2021</t>
  </si>
  <si>
    <t>Tabella 1.2-1  – Settore pubblico: serie dei saldi di cassa trimestrali 2018-2022 - dati dei singoli trimestri in milioni di euro.</t>
  </si>
  <si>
    <t>Tabella 1.2-2  – Settore pubblico: serie dei saldi di cassa trimestrali 2018-2022: dati cumulati in milioni di euro.</t>
  </si>
  <si>
    <t>(1) Fonte ISTAT: Conti economici trimestrali - 31 maggio 2022</t>
  </si>
  <si>
    <t>(1) Previsione tendenziale del conto del Settore pubblico pubblicata nella TABELLA IV.2-1 del Documento di Economia e Finanza 2022 – Sezione II.</t>
  </si>
  <si>
    <t>Tabella 1.1-1  – Settore pubblico: conto consolidato di cassa al 31 marzo - valori in milioni di euro.</t>
  </si>
  <si>
    <t>Tabella 1.1-2  – Settore pubblico: conto consolidato di cassa al 31 marzo - valori in percentuale del PIL.</t>
  </si>
  <si>
    <t>Tabella 1.1-3  – Settore pubblico: percentuale di realizzazione al 31 marzo rispetto al dato annuale – valori in milioni di euro.</t>
  </si>
  <si>
    <t>Tabella 2.1-1 – Amministrazioni centrali: conto consolidato di cassa al 31 marzo – valori in milioni di euro.</t>
  </si>
  <si>
    <t>Tabella 2.2-1  – Amministrazioni locali: conto consolidato di cassa al 31 marzo – valori in milioni di euro.</t>
  </si>
  <si>
    <t xml:space="preserve">Tabella 2.3-1  – Enti Previdenziali: conto consolidato di cassa al 31 marzo – valori in milioni di euro.
</t>
  </si>
  <si>
    <t xml:space="preserve">Tabella Al 1-1  – Settore pubblico: quadro di costruzione gennaio - marzo 2020 - valori in milioni di euro (1/2) </t>
  </si>
  <si>
    <t xml:space="preserve">Tabella Al 1-1 (segue) – Settore pubblico: quadro di costruzione gennaio - marzo 2020 - valori in milioni di euro (2/2) </t>
  </si>
  <si>
    <t>Tabella Al 1-2  – Settore pubblico: quadro di costruzione gennaio - marzo 2021 - valori in milioni di euro (1/2)</t>
  </si>
  <si>
    <t xml:space="preserve">Tabella Al 1-2 (segue) – Settore pubblico: quadro di costruzione gennaio - marzo 2021 - valori in milioni di euro (2/2) </t>
  </si>
  <si>
    <t xml:space="preserve">Tabella Al 1-3  – Settore pubblico: quadro di costruzione gennaio - marzo 2022 - valori in milioni di euro (1/2) </t>
  </si>
  <si>
    <t xml:space="preserve">Tabella Al 1-3 (segue) – Settore pubblico: quadro di costruzione gennaio - marzo 2022 -  valori in milioni di euro (2/2) </t>
  </si>
  <si>
    <t xml:space="preserve">(1) Le Regioni ricevono trasferimenti correnti dal settore statale pari a 25.678 milioni, di cui 20.843 milioni relativi a compartecipazioni e devoluzioni dei tributi erariali.
(2) Consolidato con i flussi finanziari della Presidenza del Consiglio dei Ministri, della Corte dei conti, del Consiglio di Stato, dei Tribunali amministrativi regionali (TAR) e delle Agenzie fiscali. </t>
  </si>
  <si>
    <t xml:space="preserve">(1) Le Regioni ricevono trasferimenti correnti dal settore statale pari a 24.452 milioni, di cui 20.636 milioni relativi a compartecipazioni e devoluzioni dei tributi erariali.
(2) Consolidato con i flussi finanziari della Presidenza del Consiglio dei Ministri, della Corte dei conti, del Consiglio di Stato, dei Tribunali amministrativi regionali (TAR) e delle Agenzie fiscali. </t>
  </si>
  <si>
    <t xml:space="preserve">(1) Le Regioni ricevono trasferimenti correnti dal settore statale pari a 24.445 milioni, di cui 18.968 milioni relativi a compartecipazioni e devoluzioni dei tributi erariali.
(2) Consolidato con i flussi finanziari della Presidenza del Consiglio dei Ministri, della Corte dei conti, del Consiglio di Stato, dei Tribunali amministrativi regionali (TAR) e delle Agenzie fiscali. </t>
  </si>
  <si>
    <t>Settore Statale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</si>
</sst>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8"/>
      <name val="Helv"/>
    </font>
    <font>
      <sz val="10"/>
      <color theme="1"/>
      <name val="Arial"/>
      <family val="2"/>
    </font>
    <font>
      <b/>
      <sz val="8"/>
      <color rgb="FF000000"/>
      <name val="Frutiger LT 45 Light"/>
      <family val="2"/>
    </font>
    <font>
      <sz val="8"/>
      <color rgb="FF000000"/>
      <name val="Frutiger LT 45 Light"/>
      <family val="2"/>
    </font>
    <font>
      <b/>
      <sz val="8"/>
      <color rgb="FFFFFFFF"/>
      <name val="Arial"/>
      <family val="2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b/>
      <sz val="8"/>
      <color rgb="FFFFFFFF"/>
      <name val="Frutiger LT 45 Light"/>
      <family val="2"/>
    </font>
    <font>
      <i/>
      <sz val="9"/>
      <color theme="1"/>
      <name val="Frutiger LT 45 Light"/>
      <family val="2"/>
    </font>
    <font>
      <sz val="11"/>
      <color theme="1"/>
      <name val="Frutiger LT 45 Light"/>
      <family val="2"/>
    </font>
    <font>
      <b/>
      <sz val="8"/>
      <color theme="1"/>
      <name val="Frutiger LT 45 Light"/>
      <family val="2"/>
    </font>
    <font>
      <i/>
      <sz val="8"/>
      <color theme="1"/>
      <name val="Frutiger LT 45 Light"/>
      <family val="2"/>
    </font>
    <font>
      <sz val="10"/>
      <color theme="1"/>
      <name val="Times New Roman"/>
      <family val="1"/>
    </font>
    <font>
      <b/>
      <sz val="7"/>
      <color rgb="FFFFFFFF"/>
      <name val="Frutiger LT 45 Light"/>
      <family val="2"/>
    </font>
    <font>
      <i/>
      <sz val="8"/>
      <name val="Frutiger LT 45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CAC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DC9C9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73">
    <xf numFmtId="0" fontId="0" fillId="0" borderId="0" xfId="0"/>
    <xf numFmtId="0" fontId="5" fillId="6" borderId="1" xfId="0" applyFont="1" applyFill="1" applyBorder="1" applyAlignment="1">
      <alignment horizontal="justify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indent="3"/>
    </xf>
    <xf numFmtId="0" fontId="3" fillId="5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3"/>
    </xf>
    <xf numFmtId="0" fontId="3" fillId="8" borderId="1" xfId="0" applyFont="1" applyFill="1" applyBorder="1" applyAlignment="1">
      <alignment horizontal="left" vertical="center" indent="3"/>
    </xf>
    <xf numFmtId="0" fontId="3" fillId="5" borderId="1" xfId="0" applyFont="1" applyFill="1" applyBorder="1" applyAlignment="1">
      <alignment horizontal="left" vertical="center" indent="3"/>
    </xf>
    <xf numFmtId="0" fontId="8" fillId="6" borderId="4" xfId="0" applyFont="1" applyFill="1" applyBorder="1" applyAlignment="1">
      <alignment horizontal="justify" vertical="center"/>
    </xf>
    <xf numFmtId="3" fontId="11" fillId="2" borderId="6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5" borderId="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3" fontId="11" fillId="2" borderId="6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11" fillId="5" borderId="6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justify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7" borderId="6" xfId="0" applyNumberFormat="1" applyFont="1" applyFill="1" applyBorder="1" applyAlignment="1">
      <alignment horizontal="right" vertical="center"/>
    </xf>
    <xf numFmtId="3" fontId="7" fillId="7" borderId="6" xfId="0" applyNumberFormat="1" applyFont="1" applyFill="1" applyBorder="1" applyAlignment="1">
      <alignment horizontal="right" vertical="center" wrapText="1"/>
    </xf>
    <xf numFmtId="3" fontId="11" fillId="8" borderId="6" xfId="0" applyNumberFormat="1" applyFont="1" applyFill="1" applyBorder="1" applyAlignment="1">
      <alignment horizontal="right" vertical="center"/>
    </xf>
    <xf numFmtId="3" fontId="11" fillId="8" borderId="6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3" fontId="7" fillId="0" borderId="16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3" fillId="6" borderId="3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/>
    </xf>
    <xf numFmtId="0" fontId="0" fillId="0" borderId="0" xfId="0" applyBorder="1"/>
    <xf numFmtId="0" fontId="8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justify" vertical="center"/>
    </xf>
    <xf numFmtId="0" fontId="6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" fillId="9" borderId="1" xfId="0" applyFont="1" applyFill="1" applyBorder="1" applyAlignment="1">
      <alignment horizontal="left" vertical="center"/>
    </xf>
    <xf numFmtId="3" fontId="11" fillId="9" borderId="6" xfId="0" applyNumberFormat="1" applyFont="1" applyFill="1" applyBorder="1" applyAlignment="1">
      <alignment horizontal="right" vertical="center" wrapText="1"/>
    </xf>
    <xf numFmtId="164" fontId="10" fillId="5" borderId="6" xfId="0" applyNumberFormat="1" applyFont="1" applyFill="1" applyBorder="1" applyAlignment="1">
      <alignment horizontal="right" vertical="center" indent="4"/>
    </xf>
    <xf numFmtId="3" fontId="11" fillId="9" borderId="6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wrapText="1"/>
    </xf>
    <xf numFmtId="164" fontId="11" fillId="2" borderId="6" xfId="0" applyNumberFormat="1" applyFont="1" applyFill="1" applyBorder="1" applyAlignment="1">
      <alignment horizontal="right" vertical="center"/>
    </xf>
    <xf numFmtId="164" fontId="11" fillId="3" borderId="6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164" fontId="11" fillId="4" borderId="6" xfId="0" applyNumberFormat="1" applyFont="1" applyFill="1" applyBorder="1" applyAlignment="1">
      <alignment horizontal="right" vertical="center"/>
    </xf>
    <xf numFmtId="164" fontId="11" fillId="5" borderId="6" xfId="0" applyNumberFormat="1" applyFont="1" applyFill="1" applyBorder="1" applyAlignment="1">
      <alignment horizontal="right" vertical="center"/>
    </xf>
    <xf numFmtId="164" fontId="11" fillId="9" borderId="6" xfId="0" applyNumberFormat="1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0" fontId="8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0" fillId="0" borderId="0" xfId="0" applyNumberFormat="1" applyFont="1"/>
    <xf numFmtId="0" fontId="8" fillId="6" borderId="3" xfId="0" applyFont="1" applyFill="1" applyBorder="1" applyAlignment="1">
      <alignment horizontal="justify" vertical="center"/>
    </xf>
    <xf numFmtId="0" fontId="10" fillId="0" borderId="0" xfId="0" applyFont="1" applyBorder="1"/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9" borderId="1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0" fillId="0" borderId="0" xfId="0" applyNumberFormat="1"/>
    <xf numFmtId="165" fontId="3" fillId="5" borderId="1" xfId="0" applyNumberFormat="1" applyFont="1" applyFill="1" applyBorder="1" applyAlignment="1">
      <alignment horizontal="right" vertical="center"/>
    </xf>
    <xf numFmtId="165" fontId="3" fillId="9" borderId="1" xfId="0" applyNumberFormat="1" applyFont="1" applyFill="1" applyBorder="1" applyAlignment="1">
      <alignment horizontal="right" vertical="center"/>
    </xf>
    <xf numFmtId="165" fontId="11" fillId="2" borderId="5" xfId="0" applyNumberFormat="1" applyFont="1" applyFill="1" applyBorder="1" applyAlignment="1">
      <alignment horizontal="right" vertical="center"/>
    </xf>
    <xf numFmtId="165" fontId="7" fillId="3" borderId="6" xfId="0" applyNumberFormat="1" applyFont="1" applyFill="1" applyBorder="1" applyAlignment="1">
      <alignment horizontal="right" vertical="center"/>
    </xf>
    <xf numFmtId="165" fontId="11" fillId="2" borderId="6" xfId="0" applyNumberFormat="1" applyFont="1" applyFill="1" applyBorder="1" applyAlignment="1">
      <alignment horizontal="right" vertical="center"/>
    </xf>
    <xf numFmtId="165" fontId="11" fillId="4" borderId="6" xfId="0" applyNumberFormat="1" applyFont="1" applyFill="1" applyBorder="1" applyAlignment="1">
      <alignment horizontal="right" vertical="center"/>
    </xf>
    <xf numFmtId="165" fontId="11" fillId="5" borderId="6" xfId="0" applyNumberFormat="1" applyFont="1" applyFill="1" applyBorder="1" applyAlignment="1">
      <alignment horizontal="right" vertical="center"/>
    </xf>
    <xf numFmtId="165" fontId="11" fillId="9" borderId="6" xfId="0" applyNumberFormat="1" applyFont="1" applyFill="1" applyBorder="1" applyAlignment="1">
      <alignment horizontal="right" vertical="center"/>
    </xf>
    <xf numFmtId="165" fontId="11" fillId="3" borderId="6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3" fontId="12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/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3" fontId="10" fillId="0" borderId="0" xfId="0" applyNumberFormat="1" applyFont="1" applyBorder="1"/>
    <xf numFmtId="3" fontId="7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8" fillId="6" borderId="4" xfId="0" applyFont="1" applyFill="1" applyBorder="1" applyAlignment="1">
      <alignment horizontal="justify" vertical="center"/>
    </xf>
    <xf numFmtId="0" fontId="8" fillId="6" borderId="7" xfId="0" applyFont="1" applyFill="1" applyBorder="1" applyAlignment="1">
      <alignment horizontal="justify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15" fillId="0" borderId="13" xfId="0" applyFont="1" applyFill="1" applyBorder="1" applyAlignment="1">
      <alignment horizontal="left" vertical="center" wrapText="1"/>
    </xf>
    <xf numFmtId="164" fontId="11" fillId="2" borderId="5" xfId="0" applyNumberFormat="1" applyFont="1" applyFill="1" applyBorder="1" applyAlignment="1">
      <alignment horizontal="right" vertical="center" indent="2"/>
    </xf>
    <xf numFmtId="164" fontId="7" fillId="3" borderId="6" xfId="0" applyNumberFormat="1" applyFont="1" applyFill="1" applyBorder="1" applyAlignment="1">
      <alignment horizontal="right" vertical="center" indent="2"/>
    </xf>
    <xf numFmtId="164" fontId="11" fillId="2" borderId="6" xfId="0" applyNumberFormat="1" applyFont="1" applyFill="1" applyBorder="1" applyAlignment="1">
      <alignment horizontal="right" vertical="center" indent="2"/>
    </xf>
    <xf numFmtId="164" fontId="11" fillId="4" borderId="6" xfId="0" applyNumberFormat="1" applyFont="1" applyFill="1" applyBorder="1" applyAlignment="1">
      <alignment horizontal="right" vertical="center" indent="2"/>
    </xf>
    <xf numFmtId="164" fontId="11" fillId="5" borderId="6" xfId="0" applyNumberFormat="1" applyFont="1" applyFill="1" applyBorder="1" applyAlignment="1">
      <alignment horizontal="right" vertical="center" indent="2"/>
    </xf>
    <xf numFmtId="164" fontId="11" fillId="9" borderId="6" xfId="0" applyNumberFormat="1" applyFont="1" applyFill="1" applyBorder="1" applyAlignment="1">
      <alignment horizontal="right" vertical="center" indent="2"/>
    </xf>
    <xf numFmtId="164" fontId="11" fillId="2" borderId="5" xfId="0" applyNumberFormat="1" applyFont="1" applyFill="1" applyBorder="1" applyAlignment="1">
      <alignment horizontal="right" vertical="center" wrapText="1" indent="1"/>
    </xf>
    <xf numFmtId="164" fontId="7" fillId="3" borderId="6" xfId="0" applyNumberFormat="1" applyFont="1" applyFill="1" applyBorder="1" applyAlignment="1">
      <alignment horizontal="right" vertical="center" wrapText="1" indent="1"/>
    </xf>
    <xf numFmtId="164" fontId="11" fillId="2" borderId="6" xfId="0" applyNumberFormat="1" applyFont="1" applyFill="1" applyBorder="1" applyAlignment="1">
      <alignment horizontal="right" vertical="center" wrapText="1" indent="1"/>
    </xf>
    <xf numFmtId="164" fontId="11" fillId="4" borderId="6" xfId="0" applyNumberFormat="1" applyFont="1" applyFill="1" applyBorder="1" applyAlignment="1">
      <alignment horizontal="right" vertical="center" wrapText="1" indent="1"/>
    </xf>
    <xf numFmtId="164" fontId="11" fillId="5" borderId="6" xfId="0" applyNumberFormat="1" applyFont="1" applyFill="1" applyBorder="1" applyAlignment="1">
      <alignment horizontal="right" vertical="center" wrapText="1" indent="1"/>
    </xf>
    <xf numFmtId="164" fontId="11" fillId="9" borderId="6" xfId="0" applyNumberFormat="1" applyFont="1" applyFill="1" applyBorder="1" applyAlignment="1">
      <alignment horizontal="right" vertical="center" wrapText="1" indent="1"/>
    </xf>
    <xf numFmtId="164" fontId="11" fillId="2" borderId="6" xfId="0" applyNumberFormat="1" applyFont="1" applyFill="1" applyBorder="1" applyAlignment="1">
      <alignment horizontal="right" vertical="center" wrapText="1" indent="2"/>
    </xf>
    <xf numFmtId="164" fontId="7" fillId="3" borderId="6" xfId="0" applyNumberFormat="1" applyFont="1" applyFill="1" applyBorder="1" applyAlignment="1">
      <alignment horizontal="right" vertical="center" wrapText="1" indent="2"/>
    </xf>
    <xf numFmtId="164" fontId="11" fillId="4" borderId="6" xfId="0" applyNumberFormat="1" applyFont="1" applyFill="1" applyBorder="1" applyAlignment="1">
      <alignment horizontal="right" vertical="center" wrapText="1" indent="2"/>
    </xf>
    <xf numFmtId="164" fontId="11" fillId="9" borderId="6" xfId="0" applyNumberFormat="1" applyFont="1" applyFill="1" applyBorder="1" applyAlignment="1">
      <alignment horizontal="right" vertical="center" wrapText="1" indent="2"/>
    </xf>
    <xf numFmtId="164" fontId="11" fillId="2" borderId="6" xfId="0" applyNumberFormat="1" applyFont="1" applyFill="1" applyBorder="1" applyAlignment="1">
      <alignment horizontal="right" vertical="center" wrapText="1" indent="3"/>
    </xf>
    <xf numFmtId="164" fontId="7" fillId="3" borderId="6" xfId="0" applyNumberFormat="1" applyFont="1" applyFill="1" applyBorder="1" applyAlignment="1">
      <alignment horizontal="right" vertical="center" wrapText="1" indent="3"/>
    </xf>
    <xf numFmtId="164" fontId="11" fillId="4" borderId="6" xfId="0" applyNumberFormat="1" applyFont="1" applyFill="1" applyBorder="1" applyAlignment="1">
      <alignment horizontal="right" vertical="center" wrapText="1" indent="3"/>
    </xf>
    <xf numFmtId="164" fontId="11" fillId="9" borderId="6" xfId="0" applyNumberFormat="1" applyFont="1" applyFill="1" applyBorder="1" applyAlignment="1">
      <alignment horizontal="right" vertical="center" wrapText="1" indent="3"/>
    </xf>
    <xf numFmtId="3" fontId="11" fillId="2" borderId="6" xfId="0" applyNumberFormat="1" applyFont="1" applyFill="1" applyBorder="1" applyAlignment="1">
      <alignment horizontal="right" vertical="center" wrapText="1" indent="1"/>
    </xf>
    <xf numFmtId="3" fontId="7" fillId="3" borderId="6" xfId="0" applyNumberFormat="1" applyFont="1" applyFill="1" applyBorder="1" applyAlignment="1">
      <alignment horizontal="right" vertical="center" wrapText="1" indent="1"/>
    </xf>
    <xf numFmtId="3" fontId="11" fillId="4" borderId="6" xfId="0" applyNumberFormat="1" applyFont="1" applyFill="1" applyBorder="1" applyAlignment="1">
      <alignment horizontal="right" vertical="center" wrapText="1" indent="1"/>
    </xf>
    <xf numFmtId="3" fontId="11" fillId="9" borderId="6" xfId="0" applyNumberFormat="1" applyFont="1" applyFill="1" applyBorder="1" applyAlignment="1">
      <alignment horizontal="right" vertical="center" wrapText="1" indent="1"/>
    </xf>
    <xf numFmtId="3" fontId="3" fillId="2" borderId="1" xfId="0" applyNumberFormat="1" applyFont="1" applyFill="1" applyBorder="1" applyAlignment="1">
      <alignment horizontal="right" vertical="center" indent="1"/>
    </xf>
    <xf numFmtId="3" fontId="7" fillId="3" borderId="1" xfId="0" applyNumberFormat="1" applyFont="1" applyFill="1" applyBorder="1" applyAlignment="1">
      <alignment horizontal="right" vertical="center" indent="1"/>
    </xf>
    <xf numFmtId="3" fontId="4" fillId="3" borderId="1" xfId="0" applyNumberFormat="1" applyFont="1" applyFill="1" applyBorder="1" applyAlignment="1">
      <alignment horizontal="right" vertical="center" indent="1"/>
    </xf>
    <xf numFmtId="3" fontId="3" fillId="4" borderId="1" xfId="0" applyNumberFormat="1" applyFont="1" applyFill="1" applyBorder="1" applyAlignment="1">
      <alignment horizontal="right" vertical="center" indent="1"/>
    </xf>
    <xf numFmtId="3" fontId="3" fillId="9" borderId="1" xfId="0" applyNumberFormat="1" applyFont="1" applyFill="1" applyBorder="1" applyAlignment="1">
      <alignment horizontal="right" vertical="center" indent="1"/>
    </xf>
    <xf numFmtId="165" fontId="3" fillId="2" borderId="1" xfId="0" applyNumberFormat="1" applyFont="1" applyFill="1" applyBorder="1" applyAlignment="1">
      <alignment horizontal="right" vertical="center" indent="1"/>
    </xf>
    <xf numFmtId="165" fontId="7" fillId="3" borderId="1" xfId="0" applyNumberFormat="1" applyFont="1" applyFill="1" applyBorder="1" applyAlignment="1">
      <alignment horizontal="right" vertical="center" indent="1"/>
    </xf>
    <xf numFmtId="165" fontId="4" fillId="3" borderId="1" xfId="0" applyNumberFormat="1" applyFont="1" applyFill="1" applyBorder="1" applyAlignment="1">
      <alignment horizontal="right" vertical="center" indent="1"/>
    </xf>
    <xf numFmtId="165" fontId="3" fillId="4" borderId="1" xfId="0" applyNumberFormat="1" applyFont="1" applyFill="1" applyBorder="1" applyAlignment="1">
      <alignment horizontal="right" vertical="center" indent="1"/>
    </xf>
    <xf numFmtId="165" fontId="3" fillId="2" borderId="1" xfId="0" applyNumberFormat="1" applyFont="1" applyFill="1" applyBorder="1" applyAlignment="1">
      <alignment horizontal="right" vertical="center" indent="2"/>
    </xf>
    <xf numFmtId="165" fontId="7" fillId="3" borderId="1" xfId="0" applyNumberFormat="1" applyFont="1" applyFill="1" applyBorder="1" applyAlignment="1">
      <alignment horizontal="right" vertical="center" indent="2"/>
    </xf>
    <xf numFmtId="165" fontId="4" fillId="3" borderId="1" xfId="0" applyNumberFormat="1" applyFont="1" applyFill="1" applyBorder="1" applyAlignment="1">
      <alignment horizontal="right" vertical="center" indent="2"/>
    </xf>
    <xf numFmtId="165" fontId="3" fillId="4" borderId="1" xfId="0" applyNumberFormat="1" applyFont="1" applyFill="1" applyBorder="1" applyAlignment="1">
      <alignment horizontal="right" vertical="center" indent="2"/>
    </xf>
    <xf numFmtId="165" fontId="3" fillId="5" borderId="1" xfId="0" applyNumberFormat="1" applyFont="1" applyFill="1" applyBorder="1" applyAlignment="1">
      <alignment horizontal="right" vertical="center" indent="1"/>
    </xf>
    <xf numFmtId="165" fontId="3" fillId="9" borderId="1" xfId="0" applyNumberFormat="1" applyFont="1" applyFill="1" applyBorder="1" applyAlignment="1">
      <alignment horizontal="right" vertical="center" indent="1"/>
    </xf>
  </cellXfs>
  <cellStyles count="4">
    <cellStyle name="Migliaia [0] 2" xfId="1"/>
    <cellStyle name="Migliaia 2" xfId="2"/>
    <cellStyle name="Normale" xfId="0" builtinId="0"/>
    <cellStyle name="Normale 2" xfId="3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  <pageSetUpPr fitToPage="1"/>
  </sheetPr>
  <dimension ref="A2:I41"/>
  <sheetViews>
    <sheetView showGridLines="0" topLeftCell="A11" workbookViewId="0">
      <selection activeCell="K19" sqref="K19"/>
    </sheetView>
  </sheetViews>
  <sheetFormatPr defaultColWidth="9.140625" defaultRowHeight="15" x14ac:dyDescent="0.25"/>
  <cols>
    <col min="1" max="1" width="9.140625" style="74" customWidth="1"/>
    <col min="2" max="2" width="28.85546875" style="75" bestFit="1" customWidth="1"/>
    <col min="3" max="5" width="9.140625" style="75"/>
    <col min="6" max="7" width="9.7109375" style="75" bestFit="1" customWidth="1"/>
    <col min="8" max="8" width="9.5703125" style="75" bestFit="1" customWidth="1"/>
    <col min="9" max="9" width="9.7109375" style="75" bestFit="1" customWidth="1"/>
    <col min="10" max="16384" width="9.140625" style="75"/>
  </cols>
  <sheetData>
    <row r="2" spans="2:9" ht="30.75" customHeight="1" thickBot="1" x14ac:dyDescent="0.3">
      <c r="B2" s="110" t="s">
        <v>107</v>
      </c>
      <c r="C2" s="110"/>
      <c r="D2" s="110"/>
      <c r="E2" s="110"/>
      <c r="F2" s="110"/>
      <c r="G2" s="110"/>
      <c r="H2" s="110"/>
      <c r="I2" s="110"/>
    </row>
    <row r="3" spans="2:9" ht="15.75" customHeight="1" thickBot="1" x14ac:dyDescent="0.3">
      <c r="B3" s="76"/>
      <c r="C3" s="111" t="s">
        <v>82</v>
      </c>
      <c r="D3" s="112"/>
      <c r="E3" s="113"/>
      <c r="F3" s="111" t="s">
        <v>22</v>
      </c>
      <c r="G3" s="113"/>
      <c r="H3" s="114" t="s">
        <v>23</v>
      </c>
      <c r="I3" s="115"/>
    </row>
    <row r="4" spans="2:9" ht="15.75" thickBot="1" x14ac:dyDescent="0.3">
      <c r="B4" s="77"/>
      <c r="C4" s="105">
        <v>2020</v>
      </c>
      <c r="D4" s="105">
        <v>2021</v>
      </c>
      <c r="E4" s="72">
        <v>2022</v>
      </c>
      <c r="F4" s="105" t="s">
        <v>99</v>
      </c>
      <c r="G4" s="72" t="s">
        <v>101</v>
      </c>
      <c r="H4" s="106" t="s">
        <v>100</v>
      </c>
      <c r="I4" s="73" t="s">
        <v>102</v>
      </c>
    </row>
    <row r="5" spans="2:9" ht="15.75" thickBot="1" x14ac:dyDescent="0.3">
      <c r="B5" s="12" t="s">
        <v>0</v>
      </c>
      <c r="C5" s="81">
        <v>188502.80644805607</v>
      </c>
      <c r="D5" s="81">
        <v>185774.13185807347</v>
      </c>
      <c r="E5" s="81">
        <v>202511.79076841008</v>
      </c>
      <c r="F5" s="81">
        <v>-2728.6745899826055</v>
      </c>
      <c r="G5" s="81">
        <v>16737.658910336613</v>
      </c>
      <c r="H5" s="163">
        <v>-1.4475511751781482</v>
      </c>
      <c r="I5" s="167">
        <v>9.0096822108277905</v>
      </c>
    </row>
    <row r="6" spans="2:9" ht="15.75" thickBot="1" x14ac:dyDescent="0.3">
      <c r="B6" s="23" t="s">
        <v>1</v>
      </c>
      <c r="C6" s="82">
        <v>105300.52146432499</v>
      </c>
      <c r="D6" s="82">
        <v>103415.494324495</v>
      </c>
      <c r="E6" s="82">
        <v>115753.85629620499</v>
      </c>
      <c r="F6" s="82">
        <v>-1885.0271398299956</v>
      </c>
      <c r="G6" s="82">
        <v>12338.361971709994</v>
      </c>
      <c r="H6" s="164">
        <v>-1.7901403655143611</v>
      </c>
      <c r="I6" s="168">
        <v>11.93086398929249</v>
      </c>
    </row>
    <row r="7" spans="2:9" ht="15.75" thickBot="1" x14ac:dyDescent="0.3">
      <c r="B7" s="23" t="s">
        <v>2</v>
      </c>
      <c r="C7" s="82">
        <v>61428</v>
      </c>
      <c r="D7" s="82">
        <v>59890</v>
      </c>
      <c r="E7" s="82">
        <v>63406</v>
      </c>
      <c r="F7" s="82">
        <v>-1538</v>
      </c>
      <c r="G7" s="82">
        <v>3516</v>
      </c>
      <c r="H7" s="164">
        <v>-2.5037442208764702</v>
      </c>
      <c r="I7" s="168">
        <v>5.8707630656203094</v>
      </c>
    </row>
    <row r="8" spans="2:9" ht="15.75" thickBot="1" x14ac:dyDescent="0.3">
      <c r="B8" s="23" t="s">
        <v>3</v>
      </c>
      <c r="C8" s="82">
        <v>10245.627773355</v>
      </c>
      <c r="D8" s="82">
        <v>11236.870543635001</v>
      </c>
      <c r="E8" s="82">
        <v>8944.0206508949996</v>
      </c>
      <c r="F8" s="82">
        <v>991.24277028000142</v>
      </c>
      <c r="G8" s="82">
        <v>-2292.8498927400015</v>
      </c>
      <c r="H8" s="164">
        <v>9.6747880384435661</v>
      </c>
      <c r="I8" s="168">
        <v>-20.404701503291406</v>
      </c>
    </row>
    <row r="9" spans="2:9" ht="15.75" thickBot="1" x14ac:dyDescent="0.3">
      <c r="B9" s="23" t="s">
        <v>24</v>
      </c>
      <c r="C9" s="82">
        <v>2488.40119714</v>
      </c>
      <c r="D9" s="82">
        <v>1880.34546273</v>
      </c>
      <c r="E9" s="82">
        <v>1221.3067663500001</v>
      </c>
      <c r="F9" s="82">
        <v>-608.05573441000001</v>
      </c>
      <c r="G9" s="82">
        <v>-659.03869637999992</v>
      </c>
      <c r="H9" s="164">
        <v>-24.435598853949202</v>
      </c>
      <c r="I9" s="168">
        <v>-35.048809351403293</v>
      </c>
    </row>
    <row r="10" spans="2:9" ht="15.75" thickBot="1" x14ac:dyDescent="0.3">
      <c r="B10" s="23" t="s">
        <v>25</v>
      </c>
      <c r="C10" s="82">
        <v>2903.0116754549999</v>
      </c>
      <c r="D10" s="82">
        <v>3207.1939892250007</v>
      </c>
      <c r="E10" s="82">
        <v>3195.8736389749997</v>
      </c>
      <c r="F10" s="82">
        <v>304.18231377000075</v>
      </c>
      <c r="G10" s="82">
        <v>-11.320350250000956</v>
      </c>
      <c r="H10" s="164">
        <v>10.478163637503286</v>
      </c>
      <c r="I10" s="168">
        <v>-0.352967431593882</v>
      </c>
    </row>
    <row r="11" spans="2:9" ht="15.75" thickBot="1" x14ac:dyDescent="0.3">
      <c r="B11" s="23" t="s">
        <v>26</v>
      </c>
      <c r="C11" s="82">
        <v>4854.2149007600001</v>
      </c>
      <c r="D11" s="82">
        <v>6149.3310916800001</v>
      </c>
      <c r="E11" s="82">
        <v>4526.8402455699998</v>
      </c>
      <c r="F11" s="82">
        <v>1295.11619092</v>
      </c>
      <c r="G11" s="82">
        <v>-1622.4908461100003</v>
      </c>
      <c r="H11" s="164">
        <v>26.68024010880174</v>
      </c>
      <c r="I11" s="168">
        <v>-26.384834739264875</v>
      </c>
    </row>
    <row r="12" spans="2:9" ht="15.75" thickBot="1" x14ac:dyDescent="0.3">
      <c r="B12" s="23" t="s">
        <v>4</v>
      </c>
      <c r="C12" s="82">
        <v>11528.657210376099</v>
      </c>
      <c r="D12" s="82">
        <v>11231.766989943466</v>
      </c>
      <c r="E12" s="82">
        <v>14407.913821310087</v>
      </c>
      <c r="F12" s="82">
        <v>-296.89022043263321</v>
      </c>
      <c r="G12" s="82">
        <v>3176.146831366621</v>
      </c>
      <c r="H12" s="164">
        <v>-2.5752367774923783</v>
      </c>
      <c r="I12" s="168">
        <v>28.278247173489547</v>
      </c>
    </row>
    <row r="13" spans="2:9" ht="15.75" thickBot="1" x14ac:dyDescent="0.3">
      <c r="B13" s="12" t="s">
        <v>5</v>
      </c>
      <c r="C13" s="81">
        <v>1477.690008645</v>
      </c>
      <c r="D13" s="81">
        <v>2346.9567469985</v>
      </c>
      <c r="E13" s="81">
        <v>3242.2544205485001</v>
      </c>
      <c r="F13" s="81">
        <v>869.26673835349993</v>
      </c>
      <c r="G13" s="81">
        <v>895.29767355000013</v>
      </c>
      <c r="H13" s="163">
        <v>58.826055077045083</v>
      </c>
      <c r="I13" s="167">
        <v>38.147173981582199</v>
      </c>
    </row>
    <row r="14" spans="2:9" ht="15.75" thickBot="1" x14ac:dyDescent="0.3">
      <c r="B14" s="25" t="s">
        <v>3</v>
      </c>
      <c r="C14" s="83">
        <v>765.77678812499994</v>
      </c>
      <c r="D14" s="83">
        <v>812.2997436485</v>
      </c>
      <c r="E14" s="83">
        <v>792.91979509849989</v>
      </c>
      <c r="F14" s="83">
        <v>46.522955523500059</v>
      </c>
      <c r="G14" s="83">
        <v>-19.379948550000108</v>
      </c>
      <c r="H14" s="165">
        <v>6.0752632157226003</v>
      </c>
      <c r="I14" s="169">
        <v>-2.3858124665845395</v>
      </c>
    </row>
    <row r="15" spans="2:9" ht="15.75" thickBot="1" x14ac:dyDescent="0.3">
      <c r="B15" s="25" t="s">
        <v>24</v>
      </c>
      <c r="C15" s="83">
        <v>75.05</v>
      </c>
      <c r="D15" s="83">
        <v>64.041718250000002</v>
      </c>
      <c r="E15" s="83">
        <v>62.014310909999999</v>
      </c>
      <c r="F15" s="83">
        <v>-11.008281749999995</v>
      </c>
      <c r="G15" s="83">
        <v>-2.0274073400000034</v>
      </c>
      <c r="H15" s="165">
        <v>-14.667930379746835</v>
      </c>
      <c r="I15" s="169">
        <v>-3.1657603752691301</v>
      </c>
    </row>
    <row r="16" spans="2:9" ht="15.75" thickBot="1" x14ac:dyDescent="0.3">
      <c r="B16" s="25" t="s">
        <v>25</v>
      </c>
      <c r="C16" s="83">
        <v>545.06842601000005</v>
      </c>
      <c r="D16" s="83">
        <v>559.36042121000003</v>
      </c>
      <c r="E16" s="83">
        <v>571.00788</v>
      </c>
      <c r="F16" s="83">
        <v>14.291995199999974</v>
      </c>
      <c r="G16" s="83">
        <v>11.647458789999973</v>
      </c>
      <c r="H16" s="165">
        <v>2.6220552352701674</v>
      </c>
      <c r="I16" s="169">
        <v>2.0822815394776057</v>
      </c>
    </row>
    <row r="17" spans="2:9" ht="15.75" thickBot="1" x14ac:dyDescent="0.3">
      <c r="B17" s="25" t="s">
        <v>26</v>
      </c>
      <c r="C17" s="83">
        <v>145.65836211499999</v>
      </c>
      <c r="D17" s="83">
        <v>188.8976041885</v>
      </c>
      <c r="E17" s="83">
        <v>159.8976041885</v>
      </c>
      <c r="F17" s="83">
        <v>43.239242073500009</v>
      </c>
      <c r="G17" s="83">
        <v>-29</v>
      </c>
      <c r="H17" s="165">
        <v>29.685382593662439</v>
      </c>
      <c r="I17" s="169">
        <v>-15.352232827188772</v>
      </c>
    </row>
    <row r="18" spans="2:9" ht="15.75" thickBot="1" x14ac:dyDescent="0.3">
      <c r="B18" s="25" t="s">
        <v>6</v>
      </c>
      <c r="C18" s="83">
        <v>711.9132205200001</v>
      </c>
      <c r="D18" s="83">
        <v>1534.65700335</v>
      </c>
      <c r="E18" s="83">
        <v>2449.3346254500002</v>
      </c>
      <c r="F18" s="83">
        <v>822.74378282999987</v>
      </c>
      <c r="G18" s="83">
        <v>914.67762210000024</v>
      </c>
      <c r="H18" s="165">
        <v>115.56798765853037</v>
      </c>
      <c r="I18" s="169">
        <v>59.60143667955461</v>
      </c>
    </row>
    <row r="19" spans="2:9" ht="15.75" thickBot="1" x14ac:dyDescent="0.3">
      <c r="B19" s="12" t="s">
        <v>7</v>
      </c>
      <c r="C19" s="81">
        <v>-100.65635915000001</v>
      </c>
      <c r="D19" s="81">
        <v>3108.2632681423001</v>
      </c>
      <c r="E19" s="81">
        <v>1834.6587081628011</v>
      </c>
      <c r="F19" s="81">
        <v>3208.9196272923</v>
      </c>
      <c r="G19" s="81">
        <v>-1273.6045599794991</v>
      </c>
      <c r="H19" s="163">
        <v>-3187.9949308620498</v>
      </c>
      <c r="I19" s="167">
        <v>-40.974796859491505</v>
      </c>
    </row>
    <row r="20" spans="2:9" ht="15.75" thickBot="1" x14ac:dyDescent="0.3">
      <c r="B20" s="26" t="s">
        <v>8</v>
      </c>
      <c r="C20" s="84">
        <v>189879.84009755109</v>
      </c>
      <c r="D20" s="84">
        <v>191229.35187321427</v>
      </c>
      <c r="E20" s="84">
        <v>207588.70389712139</v>
      </c>
      <c r="F20" s="84">
        <v>1349.5117756631807</v>
      </c>
      <c r="G20" s="84">
        <v>16359.352023907122</v>
      </c>
      <c r="H20" s="166">
        <v>0.7107188287971411</v>
      </c>
      <c r="I20" s="170">
        <v>8.5548331695196111</v>
      </c>
    </row>
    <row r="21" spans="2:9" ht="15.75" thickBot="1" x14ac:dyDescent="0.3">
      <c r="B21" s="12" t="s">
        <v>9</v>
      </c>
      <c r="C21" s="81">
        <v>203675.58279877328</v>
      </c>
      <c r="D21" s="81">
        <v>212820.369916183</v>
      </c>
      <c r="E21" s="81">
        <v>210488.73879849166</v>
      </c>
      <c r="F21" s="81">
        <v>9144.7871174097236</v>
      </c>
      <c r="G21" s="81">
        <v>-2331.6311176913441</v>
      </c>
      <c r="H21" s="163">
        <v>4.4898789495275651</v>
      </c>
      <c r="I21" s="167">
        <v>-1.0955864415655441</v>
      </c>
    </row>
    <row r="22" spans="2:9" ht="15.75" thickBot="1" x14ac:dyDescent="0.3">
      <c r="B22" s="25" t="s">
        <v>10</v>
      </c>
      <c r="C22" s="83">
        <v>39814.497219430312</v>
      </c>
      <c r="D22" s="83">
        <v>40288.337132318666</v>
      </c>
      <c r="E22" s="83">
        <v>40530.816997208123</v>
      </c>
      <c r="F22" s="83">
        <v>473.83991288835387</v>
      </c>
      <c r="G22" s="83">
        <v>242.47986488945753</v>
      </c>
      <c r="H22" s="165">
        <v>1.1901190420084333</v>
      </c>
      <c r="I22" s="169">
        <v>0.60186118899146379</v>
      </c>
    </row>
    <row r="23" spans="2:9" ht="15.75" thickBot="1" x14ac:dyDescent="0.3">
      <c r="B23" s="23" t="s">
        <v>11</v>
      </c>
      <c r="C23" s="82">
        <v>32193.826980386391</v>
      </c>
      <c r="D23" s="82">
        <v>35533.436971639123</v>
      </c>
      <c r="E23" s="82">
        <v>37432.930284552145</v>
      </c>
      <c r="F23" s="82">
        <v>3339.6099912527316</v>
      </c>
      <c r="G23" s="82">
        <v>1899.4933129130222</v>
      </c>
      <c r="H23" s="164">
        <v>10.37344828027851</v>
      </c>
      <c r="I23" s="168">
        <v>5.3456503924151662</v>
      </c>
    </row>
    <row r="24" spans="2:9" ht="15.75" thickBot="1" x14ac:dyDescent="0.3">
      <c r="B24" s="25" t="s">
        <v>21</v>
      </c>
      <c r="C24" s="83">
        <v>103022.82421011259</v>
      </c>
      <c r="D24" s="83">
        <v>107943.16067469146</v>
      </c>
      <c r="E24" s="83">
        <v>102539.63888414783</v>
      </c>
      <c r="F24" s="83">
        <v>4920.3364645788679</v>
      </c>
      <c r="G24" s="83">
        <v>-5403.5217905436293</v>
      </c>
      <c r="H24" s="165">
        <v>4.7759673667496827</v>
      </c>
      <c r="I24" s="169">
        <v>-5.0058954701430594</v>
      </c>
    </row>
    <row r="25" spans="2:9" ht="15.75" thickBot="1" x14ac:dyDescent="0.3">
      <c r="B25" s="25" t="s">
        <v>28</v>
      </c>
      <c r="C25" s="83">
        <v>90866.930693975708</v>
      </c>
      <c r="D25" s="83">
        <v>92047.205359909538</v>
      </c>
      <c r="E25" s="83">
        <v>87848.683980612463</v>
      </c>
      <c r="F25" s="83">
        <v>1180.27466593383</v>
      </c>
      <c r="G25" s="83">
        <v>-4198.5213792970753</v>
      </c>
      <c r="H25" s="165">
        <v>1.2989045155589025</v>
      </c>
      <c r="I25" s="169">
        <v>-4.5612697994258866</v>
      </c>
    </row>
    <row r="26" spans="2:9" ht="15.75" thickBot="1" x14ac:dyDescent="0.3">
      <c r="B26" s="25" t="s">
        <v>29</v>
      </c>
      <c r="C26" s="83">
        <v>4635.8239817752128</v>
      </c>
      <c r="D26" s="83">
        <v>7233.3197647819334</v>
      </c>
      <c r="E26" s="83">
        <v>7205.0337435348783</v>
      </c>
      <c r="F26" s="83">
        <v>2597.4957830067206</v>
      </c>
      <c r="G26" s="83">
        <v>-28.286021247055032</v>
      </c>
      <c r="H26" s="165">
        <v>56.030940631444167</v>
      </c>
      <c r="I26" s="169">
        <v>-0.39105171853145748</v>
      </c>
    </row>
    <row r="27" spans="2:9" ht="15.75" thickBot="1" x14ac:dyDescent="0.3">
      <c r="B27" s="25" t="s">
        <v>30</v>
      </c>
      <c r="C27" s="83">
        <v>7520.0695343616653</v>
      </c>
      <c r="D27" s="83">
        <v>8662.6355499999991</v>
      </c>
      <c r="E27" s="83">
        <v>7485.9211600004855</v>
      </c>
      <c r="F27" s="83">
        <v>1142.5660156383337</v>
      </c>
      <c r="G27" s="83">
        <v>-1176.7143899995135</v>
      </c>
      <c r="H27" s="165">
        <v>15.193556527869518</v>
      </c>
      <c r="I27" s="169">
        <v>-13.583791944237035</v>
      </c>
    </row>
    <row r="28" spans="2:9" ht="15.75" thickBot="1" x14ac:dyDescent="0.3">
      <c r="B28" s="25" t="s">
        <v>12</v>
      </c>
      <c r="C28" s="83">
        <v>19817.036978800003</v>
      </c>
      <c r="D28" s="83">
        <v>20156.741430900001</v>
      </c>
      <c r="E28" s="83">
        <v>19507.926787019998</v>
      </c>
      <c r="F28" s="83">
        <v>339.70445209999889</v>
      </c>
      <c r="G28" s="83">
        <v>-648.81464388000313</v>
      </c>
      <c r="H28" s="165">
        <v>1.7142040581718163</v>
      </c>
      <c r="I28" s="169">
        <v>-3.2188468860615558</v>
      </c>
    </row>
    <row r="29" spans="2:9" ht="15.75" thickBot="1" x14ac:dyDescent="0.3">
      <c r="B29" s="25" t="s">
        <v>13</v>
      </c>
      <c r="C29" s="83">
        <v>8827.39741004397</v>
      </c>
      <c r="D29" s="83">
        <v>8898.693706633765</v>
      </c>
      <c r="E29" s="83">
        <v>10477.425845563561</v>
      </c>
      <c r="F29" s="83">
        <v>71.29629658979502</v>
      </c>
      <c r="G29" s="83">
        <v>1578.7321389297958</v>
      </c>
      <c r="H29" s="165">
        <v>0.80767063357399138</v>
      </c>
      <c r="I29" s="169">
        <v>17.741167310353532</v>
      </c>
    </row>
    <row r="30" spans="2:9" ht="15.75" thickBot="1" x14ac:dyDescent="0.3">
      <c r="B30" s="12" t="s">
        <v>14</v>
      </c>
      <c r="C30" s="81">
        <v>8658.3233646378067</v>
      </c>
      <c r="D30" s="81">
        <v>11726.780877826455</v>
      </c>
      <c r="E30" s="81">
        <v>14698.476194957018</v>
      </c>
      <c r="F30" s="81">
        <v>3068.4575131886486</v>
      </c>
      <c r="G30" s="81">
        <v>2971.6953171305631</v>
      </c>
      <c r="H30" s="163">
        <v>35.439396104340432</v>
      </c>
      <c r="I30" s="167">
        <v>25.341100410169545</v>
      </c>
    </row>
    <row r="31" spans="2:9" ht="15.75" thickBot="1" x14ac:dyDescent="0.3">
      <c r="B31" s="25" t="s">
        <v>15</v>
      </c>
      <c r="C31" s="83">
        <v>5577.5536193212647</v>
      </c>
      <c r="D31" s="83">
        <v>7716.9942746567867</v>
      </c>
      <c r="E31" s="83">
        <v>8406.4441984365258</v>
      </c>
      <c r="F31" s="83">
        <v>2139.440655335522</v>
      </c>
      <c r="G31" s="83">
        <v>689.44992377973904</v>
      </c>
      <c r="H31" s="165">
        <v>38.358047297371769</v>
      </c>
      <c r="I31" s="169">
        <v>8.9341769507844049</v>
      </c>
    </row>
    <row r="32" spans="2:9" ht="15.75" thickBot="1" x14ac:dyDescent="0.3">
      <c r="B32" s="25" t="s">
        <v>21</v>
      </c>
      <c r="C32" s="83">
        <v>2415.9003502682026</v>
      </c>
      <c r="D32" s="83">
        <v>3457.2961284211492</v>
      </c>
      <c r="E32" s="83">
        <v>5528.8666846200003</v>
      </c>
      <c r="F32" s="83">
        <v>1041.3957781529466</v>
      </c>
      <c r="G32" s="83">
        <v>2071.5705561988511</v>
      </c>
      <c r="H32" s="165">
        <v>43.105907825930615</v>
      </c>
      <c r="I32" s="169">
        <v>59.918805889065681</v>
      </c>
    </row>
    <row r="33" spans="2:9" ht="15.75" thickBot="1" x14ac:dyDescent="0.3">
      <c r="B33" s="25" t="s">
        <v>28</v>
      </c>
      <c r="C33" s="83">
        <v>385.58836839000003</v>
      </c>
      <c r="D33" s="83">
        <v>462.17561502000001</v>
      </c>
      <c r="E33" s="83">
        <v>586.36682483000004</v>
      </c>
      <c r="F33" s="83">
        <v>76.587246629999981</v>
      </c>
      <c r="G33" s="83">
        <v>124.19120981000003</v>
      </c>
      <c r="H33" s="165">
        <v>19.862436968673407</v>
      </c>
      <c r="I33" s="169">
        <v>26.871000064472426</v>
      </c>
    </row>
    <row r="34" spans="2:9" ht="15.75" thickBot="1" x14ac:dyDescent="0.3">
      <c r="B34" s="25" t="s">
        <v>29</v>
      </c>
      <c r="C34" s="83">
        <v>1861.2963144582025</v>
      </c>
      <c r="D34" s="83">
        <v>2693.1122659011494</v>
      </c>
      <c r="E34" s="83">
        <v>4744.4975504900003</v>
      </c>
      <c r="F34" s="83">
        <v>831.81595144294693</v>
      </c>
      <c r="G34" s="83">
        <v>2051.3852845888509</v>
      </c>
      <c r="H34" s="165">
        <v>44.690141219404779</v>
      </c>
      <c r="I34" s="169">
        <v>76.171547341804967</v>
      </c>
    </row>
    <row r="35" spans="2:9" ht="15.75" thickBot="1" x14ac:dyDescent="0.3">
      <c r="B35" s="25" t="s">
        <v>30</v>
      </c>
      <c r="C35" s="83">
        <v>169.01566742</v>
      </c>
      <c r="D35" s="83">
        <v>302.00824749999998</v>
      </c>
      <c r="E35" s="83">
        <v>198.00230930000001</v>
      </c>
      <c r="F35" s="83">
        <v>132.99258007999998</v>
      </c>
      <c r="G35" s="83">
        <v>-104.00593819999997</v>
      </c>
      <c r="H35" s="165">
        <v>78.686539603169763</v>
      </c>
      <c r="I35" s="169">
        <v>-34.438111892954169</v>
      </c>
    </row>
    <row r="36" spans="2:9" ht="15.75" thickBot="1" x14ac:dyDescent="0.3">
      <c r="B36" s="25" t="s">
        <v>16</v>
      </c>
      <c r="C36" s="83">
        <v>664.86939504833845</v>
      </c>
      <c r="D36" s="83">
        <v>552.49047474852034</v>
      </c>
      <c r="E36" s="83">
        <v>763.16531190049295</v>
      </c>
      <c r="F36" s="83">
        <v>-112.37892029981811</v>
      </c>
      <c r="G36" s="83">
        <v>210.67483715197261</v>
      </c>
      <c r="H36" s="165">
        <v>-16.902405365139089</v>
      </c>
      <c r="I36" s="169">
        <v>38.131849648243531</v>
      </c>
    </row>
    <row r="37" spans="2:9" ht="15.75" thickBot="1" x14ac:dyDescent="0.3">
      <c r="B37" s="12" t="s">
        <v>20</v>
      </c>
      <c r="C37" s="81">
        <v>8458.804833528</v>
      </c>
      <c r="D37" s="81">
        <v>7926.0749230850006</v>
      </c>
      <c r="E37" s="81">
        <v>13920.741195719998</v>
      </c>
      <c r="F37" s="81">
        <v>-532.72991044299943</v>
      </c>
      <c r="G37" s="81">
        <v>5994.6662726349978</v>
      </c>
      <c r="H37" s="163">
        <v>-6.2979335843218394</v>
      </c>
      <c r="I37" s="167">
        <v>75.632218100478724</v>
      </c>
    </row>
    <row r="38" spans="2:9" ht="15.75" thickBot="1" x14ac:dyDescent="0.3">
      <c r="B38" s="26" t="s">
        <v>17</v>
      </c>
      <c r="C38" s="84">
        <v>220792.7109969391</v>
      </c>
      <c r="D38" s="84">
        <v>232473.22571709444</v>
      </c>
      <c r="E38" s="84">
        <v>239107.95618916868</v>
      </c>
      <c r="F38" s="84">
        <v>11680.514720155334</v>
      </c>
      <c r="G38" s="84">
        <v>6634.7304720742395</v>
      </c>
      <c r="H38" s="166">
        <v>5.2902628295176157</v>
      </c>
      <c r="I38" s="170">
        <v>2.8539761736468847</v>
      </c>
    </row>
    <row r="39" spans="2:9" ht="15.75" thickBot="1" x14ac:dyDescent="0.3">
      <c r="B39" s="16" t="s">
        <v>18</v>
      </c>
      <c r="C39" s="85">
        <v>-15172.776350717206</v>
      </c>
      <c r="D39" s="85">
        <v>-27046.238058109535</v>
      </c>
      <c r="E39" s="85">
        <v>-7976.9480300815776</v>
      </c>
      <c r="F39" s="85">
        <v>-11873.461707392329</v>
      </c>
      <c r="G39" s="85"/>
      <c r="H39" s="171"/>
      <c r="I39" s="90"/>
    </row>
    <row r="40" spans="2:9" ht="15.75" thickBot="1" x14ac:dyDescent="0.3">
      <c r="B40" s="16" t="s">
        <v>19</v>
      </c>
      <c r="C40" s="85">
        <v>-11095.833920588011</v>
      </c>
      <c r="D40" s="85">
        <v>-21087.132412980165</v>
      </c>
      <c r="E40" s="85">
        <v>-12011.325505027286</v>
      </c>
      <c r="F40" s="85">
        <v>-9991.298492392154</v>
      </c>
      <c r="G40" s="85"/>
      <c r="H40" s="171"/>
      <c r="I40" s="90"/>
    </row>
    <row r="41" spans="2:9" ht="15.75" thickBot="1" x14ac:dyDescent="0.3">
      <c r="B41" s="56" t="s">
        <v>81</v>
      </c>
      <c r="C41" s="86">
        <v>-30912.870899388014</v>
      </c>
      <c r="D41" s="86">
        <v>-41243.873843880167</v>
      </c>
      <c r="E41" s="86">
        <v>-31519.252292047284</v>
      </c>
      <c r="F41" s="86">
        <v>-10331.002944492153</v>
      </c>
      <c r="G41" s="86"/>
      <c r="H41" s="172"/>
      <c r="I41" s="91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fitToHeight="0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92D050"/>
  </sheetPr>
  <dimension ref="A2:K75"/>
  <sheetViews>
    <sheetView zoomScale="85" zoomScaleNormal="85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B42" sqref="B42"/>
    </sheetView>
  </sheetViews>
  <sheetFormatPr defaultRowHeight="15" x14ac:dyDescent="0.25"/>
  <cols>
    <col min="1" max="1" width="3.42578125" style="43" customWidth="1"/>
    <col min="2" max="2" width="26.140625" style="43" customWidth="1"/>
    <col min="3" max="10" width="12.42578125" style="43" customWidth="1"/>
    <col min="11" max="11" width="11.5703125" style="43" customWidth="1"/>
  </cols>
  <sheetData>
    <row r="2" spans="2:11" ht="15.75" thickBot="1" x14ac:dyDescent="0.3">
      <c r="B2" s="46" t="s">
        <v>115</v>
      </c>
    </row>
    <row r="3" spans="2:11" ht="41.25" customHeight="1" thickBot="1" x14ac:dyDescent="0.3">
      <c r="B3" s="6"/>
      <c r="C3" s="5" t="s">
        <v>122</v>
      </c>
      <c r="D3" s="5" t="s">
        <v>32</v>
      </c>
      <c r="E3" s="5" t="s">
        <v>33</v>
      </c>
      <c r="F3" s="5" t="s">
        <v>34</v>
      </c>
      <c r="G3" s="61" t="s">
        <v>95</v>
      </c>
      <c r="H3" s="5" t="s">
        <v>35</v>
      </c>
      <c r="I3" s="5" t="s">
        <v>36</v>
      </c>
      <c r="J3" s="5" t="s">
        <v>37</v>
      </c>
      <c r="K3" s="5" t="s">
        <v>38</v>
      </c>
    </row>
    <row r="4" spans="2:11" ht="15.75" thickBot="1" x14ac:dyDescent="0.3">
      <c r="B4" s="7" t="s">
        <v>0</v>
      </c>
      <c r="C4" s="41">
        <v>96266</v>
      </c>
      <c r="D4" s="42">
        <v>91489</v>
      </c>
      <c r="E4" s="42">
        <v>39060</v>
      </c>
      <c r="F4" s="42">
        <v>31506</v>
      </c>
      <c r="G4" s="42">
        <v>14554</v>
      </c>
      <c r="H4" s="42">
        <v>13527.750580423466</v>
      </c>
      <c r="I4" s="42">
        <v>2154.708879674321</v>
      </c>
      <c r="J4" s="42">
        <v>-102783.32760202432</v>
      </c>
      <c r="K4" s="42">
        <v>185774.13185807347</v>
      </c>
    </row>
    <row r="5" spans="2:11" ht="15.75" thickBot="1" x14ac:dyDescent="0.3">
      <c r="B5" s="9" t="s">
        <v>1</v>
      </c>
      <c r="C5" s="37">
        <v>83219</v>
      </c>
      <c r="D5" s="38">
        <v>0</v>
      </c>
      <c r="E5" s="38">
        <v>13075</v>
      </c>
      <c r="F5" s="38">
        <v>0</v>
      </c>
      <c r="G5" s="38">
        <v>4440</v>
      </c>
      <c r="H5" s="38">
        <v>3022.494324495</v>
      </c>
      <c r="I5" s="38">
        <v>0</v>
      </c>
      <c r="J5" s="38">
        <v>-341</v>
      </c>
      <c r="K5" s="38">
        <v>103415.494324495</v>
      </c>
    </row>
    <row r="6" spans="2:11" x14ac:dyDescent="0.25">
      <c r="B6" s="8" t="s">
        <v>39</v>
      </c>
      <c r="C6" s="35">
        <v>51680</v>
      </c>
      <c r="D6" s="36">
        <v>0</v>
      </c>
      <c r="E6" s="36">
        <v>5677</v>
      </c>
      <c r="F6" s="36">
        <v>0</v>
      </c>
      <c r="G6" s="36">
        <v>802.81999999999994</v>
      </c>
      <c r="H6" s="36">
        <v>0.16535764999999999</v>
      </c>
      <c r="I6" s="36">
        <v>0</v>
      </c>
      <c r="J6" s="36">
        <v>0</v>
      </c>
      <c r="K6" s="36">
        <v>58159.985357650003</v>
      </c>
    </row>
    <row r="7" spans="2:11" x14ac:dyDescent="0.25">
      <c r="B7" s="8" t="s">
        <v>40</v>
      </c>
      <c r="C7" s="35">
        <v>31539</v>
      </c>
      <c r="D7" s="36">
        <v>0</v>
      </c>
      <c r="E7" s="36">
        <v>7398</v>
      </c>
      <c r="F7" s="36">
        <v>0</v>
      </c>
      <c r="G7" s="36">
        <v>3637.1800000000003</v>
      </c>
      <c r="H7" s="36">
        <v>3022.3289668450002</v>
      </c>
      <c r="I7" s="36">
        <v>0</v>
      </c>
      <c r="J7" s="36">
        <v>-341</v>
      </c>
      <c r="K7" s="36">
        <v>45255.508966845002</v>
      </c>
    </row>
    <row r="8" spans="2:11" x14ac:dyDescent="0.25">
      <c r="B8" s="8" t="s">
        <v>41</v>
      </c>
      <c r="C8" s="35">
        <v>1110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1110</v>
      </c>
    </row>
    <row r="9" spans="2:11" x14ac:dyDescent="0.25">
      <c r="B9" s="8" t="s">
        <v>2</v>
      </c>
      <c r="C9" s="35">
        <v>0</v>
      </c>
      <c r="D9" s="36">
        <v>59890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59890</v>
      </c>
    </row>
    <row r="10" spans="2:11" x14ac:dyDescent="0.25">
      <c r="B10" s="8" t="s">
        <v>42</v>
      </c>
      <c r="C10" s="35">
        <v>617</v>
      </c>
      <c r="D10" s="36">
        <v>45</v>
      </c>
      <c r="E10" s="36">
        <v>61</v>
      </c>
      <c r="F10" s="36">
        <v>845</v>
      </c>
      <c r="G10" s="36">
        <v>1242</v>
      </c>
      <c r="H10" s="36">
        <v>1980.2588575697973</v>
      </c>
      <c r="I10" s="36">
        <v>0</v>
      </c>
      <c r="J10" s="36">
        <v>0</v>
      </c>
      <c r="K10" s="36">
        <v>4790.2588575697973</v>
      </c>
    </row>
    <row r="11" spans="2:11" ht="15.75" thickBot="1" x14ac:dyDescent="0.3">
      <c r="B11" s="4" t="s">
        <v>43</v>
      </c>
      <c r="C11" s="2">
        <v>711</v>
      </c>
      <c r="D11" s="3">
        <v>508</v>
      </c>
      <c r="E11" s="3">
        <v>273</v>
      </c>
      <c r="F11" s="3">
        <v>36</v>
      </c>
      <c r="G11" s="3">
        <v>711</v>
      </c>
      <c r="H11" s="3">
        <v>97.050268064999997</v>
      </c>
      <c r="I11" s="3">
        <v>0</v>
      </c>
      <c r="J11" s="3">
        <v>-203</v>
      </c>
      <c r="K11" s="3">
        <v>2133.0502680650002</v>
      </c>
    </row>
    <row r="12" spans="2:11" ht="15.75" thickBot="1" x14ac:dyDescent="0.3">
      <c r="B12" s="9" t="s">
        <v>44</v>
      </c>
      <c r="C12" s="37">
        <v>9836</v>
      </c>
      <c r="D12" s="38">
        <v>30772</v>
      </c>
      <c r="E12" s="38">
        <v>25226</v>
      </c>
      <c r="F12" s="38">
        <v>30345</v>
      </c>
      <c r="G12" s="38">
        <v>7756</v>
      </c>
      <c r="H12" s="38">
        <v>7386.4892659850002</v>
      </c>
      <c r="I12" s="38">
        <v>2154.708879674321</v>
      </c>
      <c r="J12" s="38">
        <v>-102239.32760202432</v>
      </c>
      <c r="K12" s="38">
        <v>11236.870543634999</v>
      </c>
    </row>
    <row r="13" spans="2:11" x14ac:dyDescent="0.25">
      <c r="B13" s="14" t="s">
        <v>45</v>
      </c>
      <c r="C13" s="35">
        <v>0</v>
      </c>
      <c r="D13" s="36">
        <v>30771</v>
      </c>
      <c r="E13" s="36">
        <v>24452.12</v>
      </c>
      <c r="F13" s="36">
        <v>1112</v>
      </c>
      <c r="G13" s="36">
        <v>5981.7508493771238</v>
      </c>
      <c r="H13" s="36">
        <v>5412.0502276899997</v>
      </c>
      <c r="I13" s="36">
        <v>460.26444671432091</v>
      </c>
      <c r="J13" s="36">
        <v>-68189.185523781445</v>
      </c>
      <c r="K13" s="36">
        <v>0</v>
      </c>
    </row>
    <row r="14" spans="2:11" x14ac:dyDescent="0.25">
      <c r="B14" s="14" t="s">
        <v>46</v>
      </c>
      <c r="C14" s="35">
        <v>496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7</v>
      </c>
      <c r="J14" s="36">
        <v>-503</v>
      </c>
      <c r="K14" s="36">
        <v>0</v>
      </c>
    </row>
    <row r="15" spans="2:11" x14ac:dyDescent="0.25">
      <c r="B15" s="14" t="s">
        <v>47</v>
      </c>
      <c r="C15" s="35">
        <v>0</v>
      </c>
      <c r="D15" s="36">
        <v>0</v>
      </c>
      <c r="E15" s="36">
        <v>0</v>
      </c>
      <c r="F15" s="36">
        <v>29095</v>
      </c>
      <c r="G15" s="36">
        <v>1416</v>
      </c>
      <c r="H15" s="36">
        <v>519.70735350999996</v>
      </c>
      <c r="I15" s="36">
        <v>996.29264649000004</v>
      </c>
      <c r="J15" s="36">
        <v>-32027</v>
      </c>
      <c r="K15" s="36">
        <v>0</v>
      </c>
    </row>
    <row r="16" spans="2:11" x14ac:dyDescent="0.25">
      <c r="B16" s="14" t="s">
        <v>48</v>
      </c>
      <c r="C16" s="35">
        <v>0</v>
      </c>
      <c r="D16" s="36">
        <v>1</v>
      </c>
      <c r="E16" s="36">
        <v>0</v>
      </c>
      <c r="F16" s="36">
        <v>0</v>
      </c>
      <c r="G16" s="36">
        <v>41</v>
      </c>
      <c r="H16" s="36">
        <v>73.804316209999996</v>
      </c>
      <c r="I16" s="36">
        <v>303</v>
      </c>
      <c r="J16" s="36">
        <v>-418.80431621000002</v>
      </c>
      <c r="K16" s="36">
        <v>0</v>
      </c>
    </row>
    <row r="17" spans="2:11" x14ac:dyDescent="0.25">
      <c r="B17" s="14" t="s">
        <v>96</v>
      </c>
      <c r="C17" s="35">
        <v>73</v>
      </c>
      <c r="D17" s="36">
        <v>0</v>
      </c>
      <c r="E17" s="36">
        <v>39</v>
      </c>
      <c r="F17" s="36">
        <v>41</v>
      </c>
      <c r="G17" s="36">
        <v>0</v>
      </c>
      <c r="H17" s="36">
        <v>58.843903870000005</v>
      </c>
      <c r="I17" s="36">
        <v>261.15609612999998</v>
      </c>
      <c r="J17" s="36">
        <v>-473</v>
      </c>
      <c r="K17" s="36">
        <v>0</v>
      </c>
    </row>
    <row r="18" spans="2:11" x14ac:dyDescent="0.25">
      <c r="B18" s="11" t="s">
        <v>49</v>
      </c>
      <c r="C18" s="35">
        <v>49.481081889999999</v>
      </c>
      <c r="D18" s="36">
        <v>0</v>
      </c>
      <c r="E18" s="36">
        <v>66.9642665999</v>
      </c>
      <c r="F18" s="36">
        <v>1.23104784</v>
      </c>
      <c r="G18" s="36">
        <v>13.548022720000006</v>
      </c>
      <c r="H18" s="36">
        <v>0</v>
      </c>
      <c r="I18" s="36">
        <v>126.99569034000015</v>
      </c>
      <c r="J18" s="36">
        <v>-258.22010938990013</v>
      </c>
      <c r="K18" s="36">
        <v>0</v>
      </c>
    </row>
    <row r="19" spans="2:11" x14ac:dyDescent="0.25">
      <c r="B19" s="11" t="s">
        <v>50</v>
      </c>
      <c r="C19" s="35">
        <v>-0.48108188999999868</v>
      </c>
      <c r="D19" s="36">
        <v>0</v>
      </c>
      <c r="E19" s="36">
        <v>7.9157334001010184</v>
      </c>
      <c r="F19" s="36">
        <v>62.768952159999998</v>
      </c>
      <c r="G19" s="36">
        <v>258.70112790287618</v>
      </c>
      <c r="H19" s="36">
        <v>41.212921069999993</v>
      </c>
      <c r="I19" s="36">
        <v>0</v>
      </c>
      <c r="J19" s="36">
        <v>-370.11765264297719</v>
      </c>
      <c r="K19" s="36">
        <v>0</v>
      </c>
    </row>
    <row r="20" spans="2:11" x14ac:dyDescent="0.25">
      <c r="B20" s="14" t="s">
        <v>51</v>
      </c>
      <c r="C20" s="35">
        <v>1828</v>
      </c>
      <c r="D20" s="36">
        <v>0</v>
      </c>
      <c r="E20" s="36">
        <v>15</v>
      </c>
      <c r="F20" s="36">
        <v>13</v>
      </c>
      <c r="G20" s="36">
        <v>9</v>
      </c>
      <c r="H20" s="36">
        <v>15.345462730000001</v>
      </c>
      <c r="I20" s="36">
        <v>0</v>
      </c>
      <c r="J20" s="36">
        <v>0</v>
      </c>
      <c r="K20" s="36">
        <v>1880.34546273</v>
      </c>
    </row>
    <row r="21" spans="2:11" x14ac:dyDescent="0.25">
      <c r="B21" s="14" t="s">
        <v>52</v>
      </c>
      <c r="C21" s="35">
        <v>1261</v>
      </c>
      <c r="D21" s="36">
        <v>0</v>
      </c>
      <c r="E21" s="36">
        <v>645</v>
      </c>
      <c r="F21" s="36">
        <v>20</v>
      </c>
      <c r="G21" s="36">
        <v>35</v>
      </c>
      <c r="H21" s="36">
        <v>1246.1939892250005</v>
      </c>
      <c r="I21" s="36">
        <v>0</v>
      </c>
      <c r="J21" s="36">
        <v>0</v>
      </c>
      <c r="K21" s="36">
        <v>3207.1939892250002</v>
      </c>
    </row>
    <row r="22" spans="2:11" x14ac:dyDescent="0.25">
      <c r="B22" s="14" t="s">
        <v>53</v>
      </c>
      <c r="C22" s="35">
        <v>6129</v>
      </c>
      <c r="D22" s="36">
        <v>0</v>
      </c>
      <c r="E22" s="36">
        <v>0</v>
      </c>
      <c r="F22" s="36">
        <v>0</v>
      </c>
      <c r="G22" s="36">
        <v>1</v>
      </c>
      <c r="H22" s="36">
        <v>19.33109168</v>
      </c>
      <c r="I22" s="36">
        <v>0</v>
      </c>
      <c r="J22" s="36">
        <v>0</v>
      </c>
      <c r="K22" s="36">
        <v>6149.3310916800001</v>
      </c>
    </row>
    <row r="23" spans="2:11" ht="15.75" thickBot="1" x14ac:dyDescent="0.3">
      <c r="B23" s="4" t="s">
        <v>4</v>
      </c>
      <c r="C23" s="2">
        <v>773</v>
      </c>
      <c r="D23" s="3">
        <v>274</v>
      </c>
      <c r="E23" s="3">
        <v>425</v>
      </c>
      <c r="F23" s="3">
        <v>280</v>
      </c>
      <c r="G23" s="3">
        <v>405</v>
      </c>
      <c r="H23" s="3">
        <v>1041.4578643086691</v>
      </c>
      <c r="I23" s="3">
        <v>0</v>
      </c>
      <c r="J23" s="3">
        <v>0</v>
      </c>
      <c r="K23" s="3">
        <v>3198.4578643086688</v>
      </c>
    </row>
    <row r="24" spans="2:11" ht="15.75" thickBot="1" x14ac:dyDescent="0.3">
      <c r="B24" s="12" t="s">
        <v>5</v>
      </c>
      <c r="C24" s="30">
        <v>1282</v>
      </c>
      <c r="D24" s="22">
        <v>19</v>
      </c>
      <c r="E24" s="22">
        <v>641</v>
      </c>
      <c r="F24" s="22">
        <v>258</v>
      </c>
      <c r="G24" s="22">
        <v>2708</v>
      </c>
      <c r="H24" s="22">
        <v>2701.7066792685009</v>
      </c>
      <c r="I24" s="22">
        <v>384.05388067000007</v>
      </c>
      <c r="J24" s="22">
        <v>-5646.8038129400002</v>
      </c>
      <c r="K24" s="22">
        <v>2346.9567469985</v>
      </c>
    </row>
    <row r="25" spans="2:11" ht="15.75" thickBot="1" x14ac:dyDescent="0.3">
      <c r="B25" s="9" t="s">
        <v>54</v>
      </c>
      <c r="C25" s="37">
        <v>3</v>
      </c>
      <c r="D25" s="38">
        <v>0</v>
      </c>
      <c r="E25" s="38">
        <v>622</v>
      </c>
      <c r="F25" s="38">
        <v>255</v>
      </c>
      <c r="G25" s="38">
        <v>2522</v>
      </c>
      <c r="H25" s="38">
        <v>2673.0496759185007</v>
      </c>
      <c r="I25" s="38">
        <v>384.05388067000007</v>
      </c>
      <c r="J25" s="38">
        <v>-5646.8038129400002</v>
      </c>
      <c r="K25" s="38">
        <v>812.2997436485</v>
      </c>
    </row>
    <row r="26" spans="2:11" x14ac:dyDescent="0.25">
      <c r="B26" s="10" t="s">
        <v>55</v>
      </c>
      <c r="C26" s="35">
        <v>0</v>
      </c>
      <c r="D26" s="36">
        <v>0</v>
      </c>
      <c r="E26" s="36">
        <v>541.72817340232166</v>
      </c>
      <c r="F26" s="36">
        <v>0</v>
      </c>
      <c r="G26" s="36">
        <v>1102.0038278595696</v>
      </c>
      <c r="H26" s="36">
        <v>2209.6006053199999</v>
      </c>
      <c r="I26" s="36">
        <v>0.39939468000011402</v>
      </c>
      <c r="J26" s="36">
        <v>-3853.7320012618911</v>
      </c>
      <c r="K26" s="36">
        <v>0</v>
      </c>
    </row>
    <row r="27" spans="2:11" x14ac:dyDescent="0.25">
      <c r="B27" s="10" t="s">
        <v>46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</row>
    <row r="28" spans="2:11" x14ac:dyDescent="0.25">
      <c r="B28" s="10" t="s">
        <v>47</v>
      </c>
      <c r="C28" s="35">
        <v>0</v>
      </c>
      <c r="D28" s="36">
        <v>0</v>
      </c>
      <c r="E28" s="36">
        <v>0</v>
      </c>
      <c r="F28" s="36">
        <v>242</v>
      </c>
      <c r="G28" s="36">
        <v>836</v>
      </c>
      <c r="H28" s="36">
        <v>183.80889172000002</v>
      </c>
      <c r="I28" s="36">
        <v>359.19110827999998</v>
      </c>
      <c r="J28" s="36">
        <v>-1621</v>
      </c>
      <c r="K28" s="36">
        <v>0</v>
      </c>
    </row>
    <row r="29" spans="2:11" x14ac:dyDescent="0.25">
      <c r="B29" s="10" t="s">
        <v>48</v>
      </c>
      <c r="C29" s="35">
        <v>0</v>
      </c>
      <c r="D29" s="36">
        <v>0</v>
      </c>
      <c r="E29" s="36">
        <v>0</v>
      </c>
      <c r="F29" s="36">
        <v>0</v>
      </c>
      <c r="G29" s="36">
        <v>0</v>
      </c>
      <c r="H29" s="36">
        <v>2</v>
      </c>
      <c r="I29" s="36">
        <v>0</v>
      </c>
      <c r="J29" s="36">
        <v>-2</v>
      </c>
      <c r="K29" s="36">
        <v>0</v>
      </c>
    </row>
    <row r="30" spans="2:11" x14ac:dyDescent="0.25">
      <c r="B30" s="10" t="s">
        <v>96</v>
      </c>
      <c r="C30" s="35">
        <v>0</v>
      </c>
      <c r="D30" s="36">
        <v>0</v>
      </c>
      <c r="E30" s="36">
        <v>13</v>
      </c>
      <c r="F30" s="36">
        <v>0</v>
      </c>
      <c r="G30" s="36">
        <v>0</v>
      </c>
      <c r="H30" s="36">
        <v>7.30783907</v>
      </c>
      <c r="I30" s="36">
        <v>10.69216093</v>
      </c>
      <c r="J30" s="36">
        <v>-31</v>
      </c>
      <c r="K30" s="36">
        <v>0</v>
      </c>
    </row>
    <row r="31" spans="2:11" x14ac:dyDescent="0.25">
      <c r="B31" s="11" t="s">
        <v>49</v>
      </c>
      <c r="C31" s="35">
        <v>3.0030000000000001</v>
      </c>
      <c r="D31" s="36">
        <v>0</v>
      </c>
      <c r="E31" s="36">
        <v>0</v>
      </c>
      <c r="F31" s="36">
        <v>0</v>
      </c>
      <c r="G31" s="36">
        <v>20.746317320000003</v>
      </c>
      <c r="H31" s="36">
        <v>0</v>
      </c>
      <c r="I31" s="36">
        <v>13.77121678</v>
      </c>
      <c r="J31" s="36">
        <v>-37.520534100000006</v>
      </c>
      <c r="K31" s="36">
        <v>0</v>
      </c>
    </row>
    <row r="32" spans="2:11" x14ac:dyDescent="0.25">
      <c r="B32" s="11" t="s">
        <v>50</v>
      </c>
      <c r="C32" s="35">
        <v>-3.0000000000001137E-3</v>
      </c>
      <c r="D32" s="36">
        <v>0</v>
      </c>
      <c r="E32" s="36">
        <v>26.271826597678341</v>
      </c>
      <c r="F32" s="36">
        <v>4</v>
      </c>
      <c r="G32" s="36">
        <v>50.249854820430414</v>
      </c>
      <c r="H32" s="36">
        <v>21.032596160000001</v>
      </c>
      <c r="I32" s="36">
        <v>0</v>
      </c>
      <c r="J32" s="36">
        <v>-101.55127757810875</v>
      </c>
      <c r="K32" s="36">
        <v>0</v>
      </c>
    </row>
    <row r="33" spans="2:11" x14ac:dyDescent="0.25">
      <c r="B33" s="10" t="s">
        <v>56</v>
      </c>
      <c r="C33" s="35">
        <v>0</v>
      </c>
      <c r="D33" s="36">
        <v>0</v>
      </c>
      <c r="E33" s="36">
        <v>41</v>
      </c>
      <c r="F33" s="36">
        <v>9</v>
      </c>
      <c r="G33" s="36">
        <v>513</v>
      </c>
      <c r="H33" s="36">
        <v>249.2997436485</v>
      </c>
      <c r="I33" s="36">
        <v>0</v>
      </c>
      <c r="J33" s="36">
        <v>0</v>
      </c>
      <c r="K33" s="36">
        <v>812.2997436485</v>
      </c>
    </row>
    <row r="34" spans="2:11" x14ac:dyDescent="0.25">
      <c r="B34" s="10" t="s">
        <v>57</v>
      </c>
      <c r="C34" s="35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</row>
    <row r="35" spans="2:11" ht="15.75" thickBot="1" x14ac:dyDescent="0.3">
      <c r="B35" s="15" t="s">
        <v>6</v>
      </c>
      <c r="C35" s="2">
        <v>1279</v>
      </c>
      <c r="D35" s="3">
        <v>19</v>
      </c>
      <c r="E35" s="3">
        <v>19</v>
      </c>
      <c r="F35" s="3">
        <v>3</v>
      </c>
      <c r="G35" s="3">
        <v>186</v>
      </c>
      <c r="H35" s="3">
        <v>28.657003350000004</v>
      </c>
      <c r="I35" s="3">
        <v>0</v>
      </c>
      <c r="J35" s="3">
        <v>0</v>
      </c>
      <c r="K35" s="3">
        <v>1534.65700335</v>
      </c>
    </row>
    <row r="36" spans="2:11" ht="15.75" thickBot="1" x14ac:dyDescent="0.3">
      <c r="B36" s="12" t="s">
        <v>7</v>
      </c>
      <c r="C36" s="30">
        <v>225</v>
      </c>
      <c r="D36" s="22">
        <v>1550.8</v>
      </c>
      <c r="E36" s="22">
        <v>797</v>
      </c>
      <c r="F36" s="22">
        <v>33</v>
      </c>
      <c r="G36" s="22">
        <v>41</v>
      </c>
      <c r="H36" s="22">
        <v>751.09641002230046</v>
      </c>
      <c r="I36" s="22">
        <v>16.653633890000002</v>
      </c>
      <c r="J36" s="22">
        <v>-306.28677576999996</v>
      </c>
      <c r="K36" s="22">
        <v>3108.2632681423001</v>
      </c>
    </row>
    <row r="37" spans="2:11" ht="15.75" thickBot="1" x14ac:dyDescent="0.3">
      <c r="B37" s="13" t="s">
        <v>87</v>
      </c>
      <c r="C37" s="39">
        <v>97773</v>
      </c>
      <c r="D37" s="40">
        <v>93058.8</v>
      </c>
      <c r="E37" s="40">
        <v>40498</v>
      </c>
      <c r="F37" s="40">
        <v>31797</v>
      </c>
      <c r="G37" s="40">
        <v>17303</v>
      </c>
      <c r="H37" s="40">
        <v>16980.553669714267</v>
      </c>
      <c r="I37" s="40">
        <v>2555.4163942343212</v>
      </c>
      <c r="J37" s="40">
        <v>-108736.41819073432</v>
      </c>
      <c r="K37" s="40">
        <v>191229.35187321427</v>
      </c>
    </row>
    <row r="38" spans="2:11" ht="15.75" thickBot="1" x14ac:dyDescent="0.3">
      <c r="B38" s="16" t="s">
        <v>81</v>
      </c>
      <c r="C38" s="33">
        <v>-41151.432013055659</v>
      </c>
      <c r="D38" s="28">
        <v>8.7491350001073442E-2</v>
      </c>
      <c r="E38" s="28">
        <v>183</v>
      </c>
      <c r="F38" s="28">
        <v>55.784013605443761</v>
      </c>
      <c r="G38" s="28">
        <v>-144</v>
      </c>
      <c r="H38" s="28">
        <v>-369.3133357800034</v>
      </c>
      <c r="I38" s="28">
        <v>0</v>
      </c>
      <c r="J38" s="28">
        <v>182</v>
      </c>
      <c r="K38" s="28">
        <v>-41243.873843880196</v>
      </c>
    </row>
    <row r="39" spans="2:11" ht="42" customHeight="1" x14ac:dyDescent="0.25">
      <c r="B39" s="133" t="s">
        <v>120</v>
      </c>
      <c r="C39" s="133"/>
      <c r="D39" s="133"/>
      <c r="E39" s="133"/>
      <c r="F39" s="133"/>
      <c r="G39" s="133"/>
      <c r="H39" s="133"/>
      <c r="I39" s="133"/>
      <c r="J39" s="133"/>
      <c r="K39" s="133"/>
    </row>
    <row r="40" spans="2:11" ht="42" customHeight="1" x14ac:dyDescent="0.25">
      <c r="B40" s="64"/>
      <c r="C40" s="64"/>
      <c r="D40" s="64"/>
      <c r="E40" s="103"/>
      <c r="F40" s="64"/>
      <c r="G40" s="64"/>
      <c r="H40" s="64"/>
      <c r="I40" s="64"/>
      <c r="J40" s="64"/>
      <c r="K40" s="64"/>
    </row>
    <row r="41" spans="2:11" x14ac:dyDescent="0.25">
      <c r="E41" s="104"/>
    </row>
    <row r="42" spans="2:11" ht="15.75" thickBot="1" x14ac:dyDescent="0.3">
      <c r="B42" s="53" t="s">
        <v>116</v>
      </c>
      <c r="E42" s="104"/>
    </row>
    <row r="43" spans="2:11" ht="34.5" thickBot="1" x14ac:dyDescent="0.3">
      <c r="B43" s="62"/>
      <c r="C43" s="51" t="s">
        <v>31</v>
      </c>
      <c r="D43" s="51" t="s">
        <v>32</v>
      </c>
      <c r="E43" s="51" t="s">
        <v>33</v>
      </c>
      <c r="F43" s="51" t="s">
        <v>34</v>
      </c>
      <c r="G43" s="51" t="s">
        <v>95</v>
      </c>
      <c r="H43" s="51" t="s">
        <v>35</v>
      </c>
      <c r="I43" s="51" t="s">
        <v>36</v>
      </c>
      <c r="J43" s="51" t="s">
        <v>37</v>
      </c>
      <c r="K43" s="51" t="s">
        <v>38</v>
      </c>
    </row>
    <row r="44" spans="2:11" ht="15.75" thickBot="1" x14ac:dyDescent="0.3">
      <c r="B44" s="7" t="s">
        <v>9</v>
      </c>
      <c r="C44" s="41">
        <v>130699.29238621215</v>
      </c>
      <c r="D44" s="42">
        <v>87036</v>
      </c>
      <c r="E44" s="42">
        <v>36799</v>
      </c>
      <c r="F44" s="42">
        <v>31113.215986394556</v>
      </c>
      <c r="G44" s="42">
        <v>14195</v>
      </c>
      <c r="H44" s="42">
        <v>13606.48026592632</v>
      </c>
      <c r="I44" s="42">
        <v>2154.708879674321</v>
      </c>
      <c r="J44" s="42">
        <v>-102783.32760202432</v>
      </c>
      <c r="K44" s="42">
        <v>212820.36991618303</v>
      </c>
    </row>
    <row r="45" spans="2:11" x14ac:dyDescent="0.25">
      <c r="B45" s="8" t="s">
        <v>58</v>
      </c>
      <c r="C45" s="35">
        <v>22205.055370946586</v>
      </c>
      <c r="D45" s="36">
        <v>601</v>
      </c>
      <c r="E45" s="36">
        <v>1308</v>
      </c>
      <c r="F45" s="36">
        <v>9933.2159863945581</v>
      </c>
      <c r="G45" s="36">
        <v>3173</v>
      </c>
      <c r="H45" s="36">
        <v>3068.0657749775228</v>
      </c>
      <c r="I45" s="36">
        <v>0</v>
      </c>
      <c r="J45" s="36">
        <v>0</v>
      </c>
      <c r="K45" s="36">
        <v>40288.337132318666</v>
      </c>
    </row>
    <row r="46" spans="2:11" ht="15.75" thickBot="1" x14ac:dyDescent="0.3">
      <c r="B46" s="4" t="s">
        <v>11</v>
      </c>
      <c r="C46" s="2">
        <v>2068.7935622067762</v>
      </c>
      <c r="D46" s="3">
        <v>466</v>
      </c>
      <c r="E46" s="3">
        <v>516</v>
      </c>
      <c r="F46" s="3">
        <v>19200</v>
      </c>
      <c r="G46" s="3">
        <v>8508</v>
      </c>
      <c r="H46" s="3">
        <v>4774.6434094323477</v>
      </c>
      <c r="I46" s="3">
        <v>0</v>
      </c>
      <c r="J46" s="3">
        <v>0</v>
      </c>
      <c r="K46" s="3">
        <v>35533.436971639123</v>
      </c>
    </row>
    <row r="47" spans="2:11" ht="15.75" thickBot="1" x14ac:dyDescent="0.3">
      <c r="B47" s="9" t="s">
        <v>44</v>
      </c>
      <c r="C47" s="37">
        <v>84346.606666770414</v>
      </c>
      <c r="D47" s="38">
        <v>85752</v>
      </c>
      <c r="E47" s="38">
        <v>34540</v>
      </c>
      <c r="F47" s="38">
        <v>704</v>
      </c>
      <c r="G47" s="38">
        <v>1527</v>
      </c>
      <c r="H47" s="38">
        <v>2942.7639573023998</v>
      </c>
      <c r="I47" s="38">
        <v>2154.708879674321</v>
      </c>
      <c r="J47" s="38">
        <v>-102239.32760202432</v>
      </c>
      <c r="K47" s="38">
        <v>109727.75190172283</v>
      </c>
    </row>
    <row r="48" spans="2:11" x14ac:dyDescent="0.25">
      <c r="B48" s="14" t="s">
        <v>59</v>
      </c>
      <c r="C48" s="35">
        <v>0</v>
      </c>
      <c r="D48" s="36">
        <v>496</v>
      </c>
      <c r="E48" s="36">
        <v>0</v>
      </c>
      <c r="F48" s="36">
        <v>0</v>
      </c>
      <c r="G48" s="36">
        <v>73</v>
      </c>
      <c r="H48" s="36">
        <v>49.481081889999999</v>
      </c>
      <c r="I48" s="36">
        <v>-0.48108188999999868</v>
      </c>
      <c r="J48" s="36">
        <v>-618</v>
      </c>
      <c r="K48" s="36">
        <v>0</v>
      </c>
    </row>
    <row r="49" spans="2:11" x14ac:dyDescent="0.25">
      <c r="B49" s="14" t="s">
        <v>60</v>
      </c>
      <c r="C49" s="35">
        <v>30771</v>
      </c>
      <c r="D49" s="36">
        <v>0</v>
      </c>
      <c r="E49" s="36">
        <v>0</v>
      </c>
      <c r="F49" s="36">
        <v>1</v>
      </c>
      <c r="G49" s="36">
        <v>0</v>
      </c>
      <c r="H49" s="36">
        <v>0</v>
      </c>
      <c r="I49" s="36">
        <v>0</v>
      </c>
      <c r="J49" s="36">
        <v>-30772</v>
      </c>
      <c r="K49" s="36">
        <v>0</v>
      </c>
    </row>
    <row r="50" spans="2:11" x14ac:dyDescent="0.25">
      <c r="B50" s="14" t="s">
        <v>61</v>
      </c>
      <c r="C50" s="35">
        <v>24452.12</v>
      </c>
      <c r="D50" s="36">
        <v>0</v>
      </c>
      <c r="E50" s="36">
        <v>0</v>
      </c>
      <c r="F50" s="36">
        <v>0</v>
      </c>
      <c r="G50" s="36">
        <v>39</v>
      </c>
      <c r="H50" s="36">
        <v>66.9642665999</v>
      </c>
      <c r="I50" s="36">
        <v>7.9157334001010184</v>
      </c>
      <c r="J50" s="36">
        <v>-24566</v>
      </c>
      <c r="K50" s="36">
        <v>0</v>
      </c>
    </row>
    <row r="51" spans="2:11" x14ac:dyDescent="0.25">
      <c r="B51" s="14" t="s">
        <v>62</v>
      </c>
      <c r="C51" s="35">
        <v>1112</v>
      </c>
      <c r="D51" s="36">
        <v>0</v>
      </c>
      <c r="E51" s="36">
        <v>29095</v>
      </c>
      <c r="F51" s="36">
        <v>0</v>
      </c>
      <c r="G51" s="36">
        <v>41</v>
      </c>
      <c r="H51" s="36">
        <v>1.23104784</v>
      </c>
      <c r="I51" s="36">
        <v>62.768952159999998</v>
      </c>
      <c r="J51" s="36">
        <v>-30312</v>
      </c>
      <c r="K51" s="36">
        <v>0</v>
      </c>
    </row>
    <row r="52" spans="2:11" x14ac:dyDescent="0.25">
      <c r="B52" s="14" t="s">
        <v>63</v>
      </c>
      <c r="C52" s="35">
        <v>5981.7508493771238</v>
      </c>
      <c r="D52" s="36">
        <v>0</v>
      </c>
      <c r="E52" s="36">
        <v>1416</v>
      </c>
      <c r="F52" s="36">
        <v>41</v>
      </c>
      <c r="G52" s="36">
        <v>0</v>
      </c>
      <c r="H52" s="36">
        <v>13.548022720000001</v>
      </c>
      <c r="I52" s="36">
        <v>258.70112790287618</v>
      </c>
      <c r="J52" s="36">
        <v>-7711</v>
      </c>
      <c r="K52" s="36">
        <v>0</v>
      </c>
    </row>
    <row r="53" spans="2:11" x14ac:dyDescent="0.25">
      <c r="B53" s="11" t="s">
        <v>64</v>
      </c>
      <c r="C53" s="35">
        <v>5412.0502276899997</v>
      </c>
      <c r="D53" s="36">
        <v>0</v>
      </c>
      <c r="E53" s="36">
        <v>519.70735350999996</v>
      </c>
      <c r="F53" s="36">
        <v>73.804316209999996</v>
      </c>
      <c r="G53" s="36">
        <v>58.843903870000005</v>
      </c>
      <c r="H53" s="36">
        <v>0</v>
      </c>
      <c r="I53" s="36">
        <v>41.212921069999993</v>
      </c>
      <c r="J53" s="36">
        <v>-6105.6187223500001</v>
      </c>
      <c r="K53" s="36">
        <v>0</v>
      </c>
    </row>
    <row r="54" spans="2:11" x14ac:dyDescent="0.25">
      <c r="B54" s="11" t="s">
        <v>65</v>
      </c>
      <c r="C54" s="35">
        <v>460.26444671432091</v>
      </c>
      <c r="D54" s="36">
        <v>7</v>
      </c>
      <c r="E54" s="36">
        <v>996.29264649000004</v>
      </c>
      <c r="F54" s="36">
        <v>303</v>
      </c>
      <c r="G54" s="36">
        <v>261.15609612999998</v>
      </c>
      <c r="H54" s="36">
        <v>126.99569034000015</v>
      </c>
      <c r="I54" s="36">
        <v>1784.5912270313438</v>
      </c>
      <c r="J54" s="36">
        <v>-2154.708879674321</v>
      </c>
      <c r="K54" s="36">
        <v>1784.5912270313438</v>
      </c>
    </row>
    <row r="55" spans="2:11" x14ac:dyDescent="0.25">
      <c r="B55" s="14" t="s">
        <v>66</v>
      </c>
      <c r="C55" s="35">
        <v>5098.8863694895354</v>
      </c>
      <c r="D55" s="36">
        <v>85000</v>
      </c>
      <c r="E55" s="36">
        <v>431</v>
      </c>
      <c r="F55" s="36">
        <v>285.19568378999998</v>
      </c>
      <c r="G55" s="36">
        <v>800</v>
      </c>
      <c r="H55" s="36">
        <v>432.12330663</v>
      </c>
      <c r="I55" s="36">
        <v>0</v>
      </c>
      <c r="J55" s="36">
        <v>0</v>
      </c>
      <c r="K55" s="36">
        <v>92047.205359909552</v>
      </c>
    </row>
    <row r="56" spans="2:11" x14ac:dyDescent="0.25">
      <c r="B56" s="14" t="s">
        <v>67</v>
      </c>
      <c r="C56" s="35">
        <v>2715.5347734994339</v>
      </c>
      <c r="D56" s="36">
        <v>249</v>
      </c>
      <c r="E56" s="36">
        <v>2082</v>
      </c>
      <c r="F56" s="36">
        <v>0</v>
      </c>
      <c r="G56" s="36">
        <v>254</v>
      </c>
      <c r="H56" s="36">
        <v>1932.7849912824997</v>
      </c>
      <c r="I56" s="36">
        <v>0</v>
      </c>
      <c r="J56" s="36">
        <v>0</v>
      </c>
      <c r="K56" s="36">
        <v>7233.3197647819334</v>
      </c>
    </row>
    <row r="57" spans="2:11" x14ac:dyDescent="0.25">
      <c r="B57" s="14" t="s">
        <v>68</v>
      </c>
      <c r="C57" s="35">
        <v>8343</v>
      </c>
      <c r="D57" s="36">
        <v>0</v>
      </c>
      <c r="E57" s="36">
        <v>0</v>
      </c>
      <c r="F57" s="36">
        <v>0</v>
      </c>
      <c r="G57" s="36">
        <v>0</v>
      </c>
      <c r="H57" s="36">
        <v>319.63554999999997</v>
      </c>
      <c r="I57" s="36">
        <v>0</v>
      </c>
      <c r="J57" s="36">
        <v>0</v>
      </c>
      <c r="K57" s="36">
        <v>8662.6355499999991</v>
      </c>
    </row>
    <row r="58" spans="2:11" x14ac:dyDescent="0.25">
      <c r="B58" s="14" t="s">
        <v>69</v>
      </c>
      <c r="C58" s="35">
        <v>20005</v>
      </c>
      <c r="D58" s="36">
        <v>4</v>
      </c>
      <c r="E58" s="36">
        <v>140</v>
      </c>
      <c r="F58" s="36">
        <v>68</v>
      </c>
      <c r="G58" s="36">
        <v>136</v>
      </c>
      <c r="H58" s="36">
        <v>6.7414308999999992</v>
      </c>
      <c r="I58" s="36">
        <v>0</v>
      </c>
      <c r="J58" s="36">
        <v>-203</v>
      </c>
      <c r="K58" s="36">
        <v>20156.741430900001</v>
      </c>
    </row>
    <row r="59" spans="2:11" x14ac:dyDescent="0.25">
      <c r="B59" s="14" t="s">
        <v>57</v>
      </c>
      <c r="C59" s="35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</row>
    <row r="60" spans="2:11" ht="15.75" thickBot="1" x14ac:dyDescent="0.3">
      <c r="B60" s="17" t="s">
        <v>70</v>
      </c>
      <c r="C60" s="44">
        <v>2073.8367862883715</v>
      </c>
      <c r="D60" s="45">
        <v>213</v>
      </c>
      <c r="E60" s="45">
        <v>295</v>
      </c>
      <c r="F60" s="45">
        <v>1208</v>
      </c>
      <c r="G60" s="45">
        <v>851</v>
      </c>
      <c r="H60" s="45">
        <v>2814.2656933140502</v>
      </c>
      <c r="I60" s="45">
        <v>0</v>
      </c>
      <c r="J60" s="45">
        <v>-341</v>
      </c>
      <c r="K60" s="45">
        <v>7114.1024796024212</v>
      </c>
    </row>
    <row r="61" spans="2:11" ht="15.75" thickBot="1" x14ac:dyDescent="0.3">
      <c r="B61" s="7" t="s">
        <v>14</v>
      </c>
      <c r="C61" s="41">
        <v>7010.1396268435083</v>
      </c>
      <c r="D61" s="42">
        <v>99</v>
      </c>
      <c r="E61" s="42">
        <v>2902.5</v>
      </c>
      <c r="F61" s="42">
        <v>623</v>
      </c>
      <c r="G61" s="42">
        <v>3001</v>
      </c>
      <c r="H61" s="42">
        <v>3353.8706912429479</v>
      </c>
      <c r="I61" s="42">
        <v>384.07437268000007</v>
      </c>
      <c r="J61" s="42">
        <v>-5646.8038129400002</v>
      </c>
      <c r="K61" s="42">
        <v>11726.780877826455</v>
      </c>
    </row>
    <row r="62" spans="2:11" ht="15.75" thickBot="1" x14ac:dyDescent="0.3">
      <c r="B62" s="4" t="s">
        <v>71</v>
      </c>
      <c r="C62" s="2">
        <v>867.0376636604675</v>
      </c>
      <c r="D62" s="3">
        <v>99</v>
      </c>
      <c r="E62" s="3">
        <v>210</v>
      </c>
      <c r="F62" s="3">
        <v>621</v>
      </c>
      <c r="G62" s="3">
        <v>2846</v>
      </c>
      <c r="H62" s="3">
        <v>3073.9566109963189</v>
      </c>
      <c r="I62" s="3">
        <v>0</v>
      </c>
      <c r="J62" s="3">
        <v>0</v>
      </c>
      <c r="K62" s="3">
        <v>7716.9942746567858</v>
      </c>
    </row>
    <row r="63" spans="2:11" ht="15.75" thickBot="1" x14ac:dyDescent="0.3">
      <c r="B63" s="9" t="s">
        <v>54</v>
      </c>
      <c r="C63" s="37">
        <v>6142.1019631830404</v>
      </c>
      <c r="D63" s="38">
        <v>0</v>
      </c>
      <c r="E63" s="38">
        <v>2624</v>
      </c>
      <c r="F63" s="38">
        <v>2</v>
      </c>
      <c r="G63" s="38">
        <v>154</v>
      </c>
      <c r="H63" s="38">
        <v>80.4467006</v>
      </c>
      <c r="I63" s="38">
        <v>384.07437268000007</v>
      </c>
      <c r="J63" s="38">
        <v>-5646.8038129400002</v>
      </c>
      <c r="K63" s="38">
        <v>3739.8192235230408</v>
      </c>
    </row>
    <row r="64" spans="2:11" x14ac:dyDescent="0.25">
      <c r="B64" s="10" t="s">
        <v>59</v>
      </c>
      <c r="C64" s="35">
        <v>0</v>
      </c>
      <c r="D64" s="36">
        <v>0</v>
      </c>
      <c r="E64" s="36">
        <v>0</v>
      </c>
      <c r="F64" s="36">
        <v>0</v>
      </c>
      <c r="G64" s="36">
        <v>0</v>
      </c>
      <c r="H64" s="36">
        <v>3.0030000000000001</v>
      </c>
      <c r="I64" s="36">
        <v>-3.0000000000001137E-3</v>
      </c>
      <c r="J64" s="36">
        <v>-3</v>
      </c>
      <c r="K64" s="36">
        <v>0</v>
      </c>
    </row>
    <row r="65" spans="2:11" x14ac:dyDescent="0.25">
      <c r="B65" s="10" t="s">
        <v>61</v>
      </c>
      <c r="C65" s="35">
        <v>541.72817340232166</v>
      </c>
      <c r="D65" s="36">
        <v>0</v>
      </c>
      <c r="E65" s="36">
        <v>0</v>
      </c>
      <c r="F65" s="36">
        <v>0</v>
      </c>
      <c r="G65" s="36">
        <v>13</v>
      </c>
      <c r="H65" s="36">
        <v>0</v>
      </c>
      <c r="I65" s="36">
        <v>26.271826597678341</v>
      </c>
      <c r="J65" s="36">
        <v>-581</v>
      </c>
      <c r="K65" s="36">
        <v>0</v>
      </c>
    </row>
    <row r="66" spans="2:11" x14ac:dyDescent="0.25">
      <c r="B66" s="10" t="s">
        <v>62</v>
      </c>
      <c r="C66" s="35">
        <v>0</v>
      </c>
      <c r="D66" s="36">
        <v>0</v>
      </c>
      <c r="E66" s="36">
        <v>242</v>
      </c>
      <c r="F66" s="36">
        <v>0</v>
      </c>
      <c r="G66" s="36">
        <v>0</v>
      </c>
      <c r="H66" s="36">
        <v>0</v>
      </c>
      <c r="I66" s="36">
        <v>4</v>
      </c>
      <c r="J66" s="36">
        <v>-246</v>
      </c>
      <c r="K66" s="36">
        <v>0</v>
      </c>
    </row>
    <row r="67" spans="2:11" x14ac:dyDescent="0.25">
      <c r="B67" s="10" t="s">
        <v>97</v>
      </c>
      <c r="C67" s="35">
        <v>1102.0038278595696</v>
      </c>
      <c r="D67" s="36">
        <v>0</v>
      </c>
      <c r="E67" s="36">
        <v>836</v>
      </c>
      <c r="F67" s="36">
        <v>0</v>
      </c>
      <c r="G67" s="36">
        <v>0</v>
      </c>
      <c r="H67" s="36">
        <v>20.746317319999999</v>
      </c>
      <c r="I67" s="36">
        <v>50.249854820430414</v>
      </c>
      <c r="J67" s="36">
        <v>-2009</v>
      </c>
      <c r="K67" s="36">
        <v>0</v>
      </c>
    </row>
    <row r="68" spans="2:11" x14ac:dyDescent="0.25">
      <c r="B68" s="11" t="s">
        <v>64</v>
      </c>
      <c r="C68" s="35">
        <v>2209.6006053199999</v>
      </c>
      <c r="D68" s="36">
        <v>0</v>
      </c>
      <c r="E68" s="36">
        <v>183.80889172000002</v>
      </c>
      <c r="F68" s="36">
        <v>2</v>
      </c>
      <c r="G68" s="36">
        <v>7.30783907</v>
      </c>
      <c r="H68" s="36">
        <v>0</v>
      </c>
      <c r="I68" s="36">
        <v>21.032596160000001</v>
      </c>
      <c r="J68" s="36">
        <v>-2423.7499322700005</v>
      </c>
      <c r="K68" s="36">
        <v>0</v>
      </c>
    </row>
    <row r="69" spans="2:11" x14ac:dyDescent="0.25">
      <c r="B69" s="11" t="s">
        <v>65</v>
      </c>
      <c r="C69" s="35">
        <v>0.39939468000011402</v>
      </c>
      <c r="D69" s="36">
        <v>0</v>
      </c>
      <c r="E69" s="36">
        <v>359.19110827999998</v>
      </c>
      <c r="F69" s="36">
        <v>0</v>
      </c>
      <c r="G69" s="36">
        <v>10.69216093</v>
      </c>
      <c r="H69" s="36">
        <v>13.77121678</v>
      </c>
      <c r="I69" s="36">
        <v>282.52309510189133</v>
      </c>
      <c r="J69" s="36">
        <v>-384.05388067000007</v>
      </c>
      <c r="K69" s="36">
        <v>282.52309510189133</v>
      </c>
    </row>
    <row r="70" spans="2:11" x14ac:dyDescent="0.25">
      <c r="B70" s="10" t="s">
        <v>66</v>
      </c>
      <c r="C70" s="35">
        <v>297</v>
      </c>
      <c r="D70" s="36">
        <v>0</v>
      </c>
      <c r="E70" s="36">
        <v>101</v>
      </c>
      <c r="F70" s="36">
        <v>0</v>
      </c>
      <c r="G70" s="36">
        <v>61</v>
      </c>
      <c r="H70" s="36">
        <v>3.17561502</v>
      </c>
      <c r="I70" s="36">
        <v>0</v>
      </c>
      <c r="J70" s="36">
        <v>0</v>
      </c>
      <c r="K70" s="36">
        <v>462.17561502000001</v>
      </c>
    </row>
    <row r="71" spans="2:11" x14ac:dyDescent="0.25">
      <c r="B71" s="10" t="s">
        <v>67</v>
      </c>
      <c r="C71" s="35">
        <v>1697.3699619211493</v>
      </c>
      <c r="D71" s="36">
        <v>0</v>
      </c>
      <c r="E71" s="36">
        <v>902</v>
      </c>
      <c r="F71" s="36">
        <v>0</v>
      </c>
      <c r="G71" s="36">
        <v>55</v>
      </c>
      <c r="H71" s="36">
        <v>38.742303980000003</v>
      </c>
      <c r="I71" s="36">
        <v>0</v>
      </c>
      <c r="J71" s="36">
        <v>0</v>
      </c>
      <c r="K71" s="36">
        <v>2693.1122659011494</v>
      </c>
    </row>
    <row r="72" spans="2:11" x14ac:dyDescent="0.25">
      <c r="B72" s="10" t="s">
        <v>68</v>
      </c>
      <c r="C72" s="35">
        <v>294</v>
      </c>
      <c r="D72" s="36">
        <v>0</v>
      </c>
      <c r="E72" s="36">
        <v>0</v>
      </c>
      <c r="F72" s="36">
        <v>0</v>
      </c>
      <c r="G72" s="36">
        <v>7</v>
      </c>
      <c r="H72" s="36">
        <v>1.0082475</v>
      </c>
      <c r="I72" s="36">
        <v>0</v>
      </c>
      <c r="J72" s="36">
        <v>0</v>
      </c>
      <c r="K72" s="36">
        <v>302.00824749999998</v>
      </c>
    </row>
    <row r="73" spans="2:11" ht="15.75" thickBot="1" x14ac:dyDescent="0.3">
      <c r="B73" s="4" t="s">
        <v>16</v>
      </c>
      <c r="C73" s="2">
        <v>1</v>
      </c>
      <c r="D73" s="3">
        <v>0</v>
      </c>
      <c r="E73" s="3">
        <v>68.5</v>
      </c>
      <c r="F73" s="3">
        <v>0</v>
      </c>
      <c r="G73" s="3">
        <v>1</v>
      </c>
      <c r="H73" s="3">
        <v>199.46737964662901</v>
      </c>
      <c r="I73" s="3">
        <v>0</v>
      </c>
      <c r="J73" s="3">
        <v>0</v>
      </c>
      <c r="K73" s="3">
        <v>269.96737964662901</v>
      </c>
    </row>
    <row r="74" spans="2:11" ht="15.75" thickBot="1" x14ac:dyDescent="0.3">
      <c r="B74" s="12" t="s">
        <v>20</v>
      </c>
      <c r="C74" s="30">
        <v>1215</v>
      </c>
      <c r="D74" s="22">
        <v>5923.7125086500018</v>
      </c>
      <c r="E74" s="22">
        <v>613.5</v>
      </c>
      <c r="F74" s="22">
        <v>5</v>
      </c>
      <c r="G74" s="22">
        <v>251</v>
      </c>
      <c r="H74" s="22">
        <v>389.51604832499891</v>
      </c>
      <c r="I74" s="22">
        <v>16.63314188</v>
      </c>
      <c r="J74" s="22">
        <v>-488.28677577000002</v>
      </c>
      <c r="K74" s="22">
        <v>7926.0749230850006</v>
      </c>
    </row>
    <row r="75" spans="2:11" ht="15.75" thickBot="1" x14ac:dyDescent="0.3">
      <c r="B75" s="13" t="s">
        <v>88</v>
      </c>
      <c r="C75" s="39">
        <v>138924.43201305566</v>
      </c>
      <c r="D75" s="40">
        <v>93058.712508650002</v>
      </c>
      <c r="E75" s="40">
        <v>40315</v>
      </c>
      <c r="F75" s="40">
        <v>31741.215986394556</v>
      </c>
      <c r="G75" s="40">
        <v>17447</v>
      </c>
      <c r="H75" s="40">
        <v>17349.86700549427</v>
      </c>
      <c r="I75" s="40">
        <v>2555.4163942343212</v>
      </c>
      <c r="J75" s="40">
        <v>-108918.41819073432</v>
      </c>
      <c r="K75" s="40">
        <v>232473.22571709446</v>
      </c>
    </row>
  </sheetData>
  <mergeCells count="1">
    <mergeCell ref="B39:K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92D050"/>
  </sheetPr>
  <dimension ref="A2:K75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27" sqref="N27"/>
    </sheetView>
  </sheetViews>
  <sheetFormatPr defaultRowHeight="15" x14ac:dyDescent="0.25"/>
  <cols>
    <col min="1" max="1" width="2.28515625" style="43" customWidth="1"/>
    <col min="2" max="2" width="27.5703125" style="43" customWidth="1"/>
    <col min="3" max="3" width="12.28515625" style="43" bestFit="1" customWidth="1"/>
    <col min="4" max="4" width="11" style="43" customWidth="1"/>
    <col min="5" max="5" width="10.42578125" style="43" customWidth="1"/>
    <col min="6" max="6" width="9.28515625" style="43" customWidth="1"/>
    <col min="7" max="7" width="9.140625" style="43" customWidth="1"/>
    <col min="8" max="8" width="11.5703125" style="43" customWidth="1"/>
    <col min="9" max="9" width="12" style="43" customWidth="1"/>
    <col min="10" max="10" width="10.42578125" style="43" customWidth="1"/>
    <col min="11" max="11" width="11.5703125" style="43" customWidth="1"/>
  </cols>
  <sheetData>
    <row r="2" spans="2:11" ht="15.75" thickBot="1" x14ac:dyDescent="0.3">
      <c r="B2" s="46" t="s">
        <v>117</v>
      </c>
    </row>
    <row r="3" spans="2:11" ht="45" customHeight="1" thickBot="1" x14ac:dyDescent="0.3">
      <c r="B3" s="6"/>
      <c r="C3" s="5" t="s">
        <v>122</v>
      </c>
      <c r="D3" s="5" t="s">
        <v>32</v>
      </c>
      <c r="E3" s="5" t="s">
        <v>33</v>
      </c>
      <c r="F3" s="5" t="s">
        <v>34</v>
      </c>
      <c r="G3" s="5" t="s">
        <v>95</v>
      </c>
      <c r="H3" s="5" t="s">
        <v>35</v>
      </c>
      <c r="I3" s="5" t="s">
        <v>36</v>
      </c>
      <c r="J3" s="5" t="s">
        <v>37</v>
      </c>
      <c r="K3" s="5" t="s">
        <v>38</v>
      </c>
    </row>
    <row r="4" spans="2:11" ht="15.75" thickBot="1" x14ac:dyDescent="0.3">
      <c r="B4" s="7" t="s">
        <v>0</v>
      </c>
      <c r="C4" s="41">
        <v>108197</v>
      </c>
      <c r="D4" s="42">
        <v>89279</v>
      </c>
      <c r="E4" s="42">
        <v>40262</v>
      </c>
      <c r="F4" s="42">
        <v>31441</v>
      </c>
      <c r="G4" s="42">
        <v>16149</v>
      </c>
      <c r="H4" s="42">
        <v>15721.914409409987</v>
      </c>
      <c r="I4" s="42">
        <v>1849.1543567551003</v>
      </c>
      <c r="J4" s="42">
        <v>-100387.27799775498</v>
      </c>
      <c r="K4" s="42">
        <v>202511.79076841005</v>
      </c>
    </row>
    <row r="5" spans="2:11" ht="15.75" thickBot="1" x14ac:dyDescent="0.3">
      <c r="B5" s="9" t="s">
        <v>1</v>
      </c>
      <c r="C5" s="37">
        <v>96220</v>
      </c>
      <c r="D5" s="38">
        <v>0</v>
      </c>
      <c r="E5" s="38">
        <v>13914</v>
      </c>
      <c r="F5" s="38">
        <v>0</v>
      </c>
      <c r="G5" s="38">
        <v>4423</v>
      </c>
      <c r="H5" s="38">
        <v>1354.856296205</v>
      </c>
      <c r="I5" s="38">
        <v>0</v>
      </c>
      <c r="J5" s="38">
        <v>-158</v>
      </c>
      <c r="K5" s="38">
        <v>115753.85629620499</v>
      </c>
    </row>
    <row r="6" spans="2:11" x14ac:dyDescent="0.25">
      <c r="B6" s="8" t="s">
        <v>39</v>
      </c>
      <c r="C6" s="35">
        <v>56062</v>
      </c>
      <c r="D6" s="36">
        <v>0</v>
      </c>
      <c r="E6" s="36">
        <v>6034</v>
      </c>
      <c r="F6" s="36">
        <v>0</v>
      </c>
      <c r="G6" s="36">
        <v>649</v>
      </c>
      <c r="H6" s="36">
        <v>0.3850144399999999</v>
      </c>
      <c r="I6" s="36">
        <v>0</v>
      </c>
      <c r="J6" s="36">
        <v>0</v>
      </c>
      <c r="K6" s="36">
        <v>62745.385014439998</v>
      </c>
    </row>
    <row r="7" spans="2:11" x14ac:dyDescent="0.25">
      <c r="B7" s="8" t="s">
        <v>40</v>
      </c>
      <c r="C7" s="35">
        <v>40158</v>
      </c>
      <c r="D7" s="36">
        <v>0</v>
      </c>
      <c r="E7" s="36">
        <v>7880</v>
      </c>
      <c r="F7" s="36">
        <v>0</v>
      </c>
      <c r="G7" s="36">
        <v>3774</v>
      </c>
      <c r="H7" s="36">
        <v>1354.471281765</v>
      </c>
      <c r="I7" s="36">
        <v>0</v>
      </c>
      <c r="J7" s="36">
        <v>-158</v>
      </c>
      <c r="K7" s="36">
        <v>53008.471281765</v>
      </c>
    </row>
    <row r="8" spans="2:11" x14ac:dyDescent="0.25">
      <c r="B8" s="8" t="s">
        <v>41</v>
      </c>
      <c r="C8" s="35">
        <v>1541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1541</v>
      </c>
    </row>
    <row r="9" spans="2:11" x14ac:dyDescent="0.25">
      <c r="B9" s="8" t="s">
        <v>2</v>
      </c>
      <c r="C9" s="35">
        <v>0</v>
      </c>
      <c r="D9" s="36">
        <v>63406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63406</v>
      </c>
    </row>
    <row r="10" spans="2:11" x14ac:dyDescent="0.25">
      <c r="B10" s="8" t="s">
        <v>42</v>
      </c>
      <c r="C10" s="35">
        <v>825</v>
      </c>
      <c r="D10" s="36">
        <v>47</v>
      </c>
      <c r="E10" s="36">
        <v>60</v>
      </c>
      <c r="F10" s="36">
        <v>817</v>
      </c>
      <c r="G10" s="36">
        <v>1441</v>
      </c>
      <c r="H10" s="36">
        <v>2851.2391198252972</v>
      </c>
      <c r="I10" s="36">
        <v>0</v>
      </c>
      <c r="J10" s="36">
        <v>0</v>
      </c>
      <c r="K10" s="36">
        <v>6041.2391198252972</v>
      </c>
    </row>
    <row r="11" spans="2:11" ht="15.75" thickBot="1" x14ac:dyDescent="0.3">
      <c r="B11" s="4" t="s">
        <v>43</v>
      </c>
      <c r="C11" s="2">
        <v>810</v>
      </c>
      <c r="D11" s="3">
        <v>500</v>
      </c>
      <c r="E11" s="3">
        <v>273</v>
      </c>
      <c r="F11" s="3">
        <v>46</v>
      </c>
      <c r="G11" s="3">
        <v>839</v>
      </c>
      <c r="H11" s="3">
        <v>77.968313965000007</v>
      </c>
      <c r="I11" s="3">
        <v>0</v>
      </c>
      <c r="J11" s="3">
        <v>-240</v>
      </c>
      <c r="K11" s="3">
        <v>2305.9683139650001</v>
      </c>
    </row>
    <row r="12" spans="2:11" ht="15.75" thickBot="1" x14ac:dyDescent="0.3">
      <c r="B12" s="9" t="s">
        <v>44</v>
      </c>
      <c r="C12" s="37">
        <v>7612</v>
      </c>
      <c r="D12" s="38">
        <v>25116</v>
      </c>
      <c r="E12" s="38">
        <v>25553</v>
      </c>
      <c r="F12" s="38">
        <v>30266</v>
      </c>
      <c r="G12" s="38">
        <v>8407</v>
      </c>
      <c r="H12" s="38">
        <v>10130.144291894901</v>
      </c>
      <c r="I12" s="38">
        <v>1849.1543567551003</v>
      </c>
      <c r="J12" s="38">
        <v>-99989.27799775498</v>
      </c>
      <c r="K12" s="38">
        <v>8944.0206508949996</v>
      </c>
    </row>
    <row r="13" spans="2:11" x14ac:dyDescent="0.25">
      <c r="B13" s="14" t="s">
        <v>45</v>
      </c>
      <c r="C13" s="35">
        <v>0</v>
      </c>
      <c r="D13" s="36">
        <v>25115</v>
      </c>
      <c r="E13" s="36">
        <v>24445.160922330098</v>
      </c>
      <c r="F13" s="36">
        <v>512</v>
      </c>
      <c r="G13" s="36">
        <v>6866.1226941747573</v>
      </c>
      <c r="H13" s="36">
        <v>8447.7037783399992</v>
      </c>
      <c r="I13" s="36">
        <v>0</v>
      </c>
      <c r="J13" s="36">
        <v>-65385.987394844858</v>
      </c>
      <c r="K13" s="36">
        <v>0</v>
      </c>
    </row>
    <row r="14" spans="2:11" x14ac:dyDescent="0.25">
      <c r="B14" s="14" t="s">
        <v>46</v>
      </c>
      <c r="C14" s="35">
        <v>500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7</v>
      </c>
      <c r="J14" s="36">
        <v>-507</v>
      </c>
      <c r="K14" s="36">
        <v>0</v>
      </c>
    </row>
    <row r="15" spans="2:11" x14ac:dyDescent="0.25">
      <c r="B15" s="14" t="s">
        <v>47</v>
      </c>
      <c r="C15" s="35">
        <v>7</v>
      </c>
      <c r="D15" s="36">
        <v>0</v>
      </c>
      <c r="E15" s="36">
        <v>0</v>
      </c>
      <c r="F15" s="36">
        <v>29633</v>
      </c>
      <c r="G15" s="36">
        <v>1393</v>
      </c>
      <c r="H15" s="36">
        <v>493.91304236990004</v>
      </c>
      <c r="I15" s="36">
        <v>926.08695763009996</v>
      </c>
      <c r="J15" s="36">
        <v>-32453</v>
      </c>
      <c r="K15" s="36">
        <v>0</v>
      </c>
    </row>
    <row r="16" spans="2:11" x14ac:dyDescent="0.25">
      <c r="B16" s="14" t="s">
        <v>48</v>
      </c>
      <c r="C16" s="35">
        <v>0</v>
      </c>
      <c r="D16" s="36">
        <v>1</v>
      </c>
      <c r="E16" s="36">
        <v>0</v>
      </c>
      <c r="F16" s="36">
        <v>0</v>
      </c>
      <c r="G16" s="36">
        <v>32</v>
      </c>
      <c r="H16" s="36">
        <v>75.770595619999995</v>
      </c>
      <c r="I16" s="36">
        <v>337</v>
      </c>
      <c r="J16" s="36">
        <v>-445.77059561999999</v>
      </c>
      <c r="K16" s="36">
        <v>0</v>
      </c>
    </row>
    <row r="17" spans="2:11" x14ac:dyDescent="0.25">
      <c r="B17" s="14" t="s">
        <v>96</v>
      </c>
      <c r="C17" s="35">
        <v>21</v>
      </c>
      <c r="D17" s="36">
        <v>0</v>
      </c>
      <c r="E17" s="36">
        <v>41</v>
      </c>
      <c r="F17" s="36">
        <v>32</v>
      </c>
      <c r="G17" s="36">
        <v>0</v>
      </c>
      <c r="H17" s="36">
        <v>56.157036679999997</v>
      </c>
      <c r="I17" s="36">
        <v>316.84296332000002</v>
      </c>
      <c r="J17" s="36">
        <v>-467</v>
      </c>
      <c r="K17" s="36">
        <v>0</v>
      </c>
    </row>
    <row r="18" spans="2:11" x14ac:dyDescent="0.25">
      <c r="B18" s="11" t="s">
        <v>49</v>
      </c>
      <c r="C18" s="35">
        <v>220.01675499000001</v>
      </c>
      <c r="D18" s="36">
        <v>0</v>
      </c>
      <c r="E18" s="36">
        <v>69.061653590000006</v>
      </c>
      <c r="F18" s="36">
        <v>2.2581160699999998</v>
      </c>
      <c r="G18" s="36">
        <v>19.923556140000002</v>
      </c>
      <c r="H18" s="36">
        <v>0</v>
      </c>
      <c r="I18" s="36">
        <v>262.22443580500021</v>
      </c>
      <c r="J18" s="36">
        <v>-573.48451659500029</v>
      </c>
      <c r="K18" s="36">
        <v>0</v>
      </c>
    </row>
    <row r="19" spans="2:11" x14ac:dyDescent="0.25">
      <c r="B19" s="11" t="s">
        <v>50</v>
      </c>
      <c r="C19" s="35">
        <v>-1.6754990000009684E-2</v>
      </c>
      <c r="D19" s="36">
        <v>0</v>
      </c>
      <c r="E19" s="36">
        <v>-0.22257592009840721</v>
      </c>
      <c r="F19" s="36">
        <v>60.74188393</v>
      </c>
      <c r="G19" s="36">
        <v>51.953749685242727</v>
      </c>
      <c r="H19" s="36">
        <v>44.579187990000001</v>
      </c>
      <c r="I19" s="36">
        <v>0</v>
      </c>
      <c r="J19" s="36">
        <v>-157.03549069514432</v>
      </c>
      <c r="K19" s="36">
        <v>0</v>
      </c>
    </row>
    <row r="20" spans="2:11" x14ac:dyDescent="0.25">
      <c r="B20" s="14" t="s">
        <v>51</v>
      </c>
      <c r="C20" s="35">
        <v>1167</v>
      </c>
      <c r="D20" s="36">
        <v>0</v>
      </c>
      <c r="E20" s="36">
        <v>13</v>
      </c>
      <c r="F20" s="36">
        <v>14</v>
      </c>
      <c r="G20" s="36">
        <v>9</v>
      </c>
      <c r="H20" s="36">
        <v>18.30676635</v>
      </c>
      <c r="I20" s="36">
        <v>0</v>
      </c>
      <c r="J20" s="36">
        <v>0</v>
      </c>
      <c r="K20" s="36">
        <v>1221.3067663500001</v>
      </c>
    </row>
    <row r="21" spans="2:11" x14ac:dyDescent="0.25">
      <c r="B21" s="14" t="s">
        <v>52</v>
      </c>
      <c r="C21" s="35">
        <v>1246</v>
      </c>
      <c r="D21" s="36">
        <v>0</v>
      </c>
      <c r="E21" s="36">
        <v>985</v>
      </c>
      <c r="F21" s="36">
        <v>12</v>
      </c>
      <c r="G21" s="36">
        <v>35</v>
      </c>
      <c r="H21" s="36">
        <v>917.87363897499972</v>
      </c>
      <c r="I21" s="36">
        <v>0</v>
      </c>
      <c r="J21" s="36">
        <v>0</v>
      </c>
      <c r="K21" s="36">
        <v>3195.8736389749997</v>
      </c>
    </row>
    <row r="22" spans="2:11" x14ac:dyDescent="0.25">
      <c r="B22" s="14" t="s">
        <v>53</v>
      </c>
      <c r="C22" s="35">
        <v>4451</v>
      </c>
      <c r="D22" s="36">
        <v>0</v>
      </c>
      <c r="E22" s="36">
        <v>0</v>
      </c>
      <c r="F22" s="36">
        <v>0</v>
      </c>
      <c r="G22" s="36">
        <v>0</v>
      </c>
      <c r="H22" s="36">
        <v>75.840245570000008</v>
      </c>
      <c r="I22" s="36">
        <v>0</v>
      </c>
      <c r="J22" s="36">
        <v>0</v>
      </c>
      <c r="K22" s="36">
        <v>4526.8402455699998</v>
      </c>
    </row>
    <row r="23" spans="2:11" ht="15.75" thickBot="1" x14ac:dyDescent="0.3">
      <c r="B23" s="4" t="s">
        <v>4</v>
      </c>
      <c r="C23" s="2">
        <v>1189</v>
      </c>
      <c r="D23" s="3">
        <v>210</v>
      </c>
      <c r="E23" s="3">
        <v>462</v>
      </c>
      <c r="F23" s="3">
        <v>312</v>
      </c>
      <c r="G23" s="3">
        <v>1039</v>
      </c>
      <c r="H23" s="3">
        <v>1307.7063875197889</v>
      </c>
      <c r="I23" s="3">
        <v>0</v>
      </c>
      <c r="J23" s="3">
        <v>0</v>
      </c>
      <c r="K23" s="3">
        <v>4519.7063875197891</v>
      </c>
    </row>
    <row r="24" spans="2:11" ht="15.75" thickBot="1" x14ac:dyDescent="0.3">
      <c r="B24" s="12" t="s">
        <v>5</v>
      </c>
      <c r="C24" s="30">
        <v>1436</v>
      </c>
      <c r="D24" s="22">
        <v>775</v>
      </c>
      <c r="E24" s="22">
        <v>571</v>
      </c>
      <c r="F24" s="22">
        <v>254</v>
      </c>
      <c r="G24" s="22">
        <v>2005.0000000000002</v>
      </c>
      <c r="H24" s="22">
        <v>3470.0562679485001</v>
      </c>
      <c r="I24" s="22">
        <v>300.0323397133036</v>
      </c>
      <c r="J24" s="22">
        <v>-5568.8341871133034</v>
      </c>
      <c r="K24" s="22">
        <v>3242.2544205485001</v>
      </c>
    </row>
    <row r="25" spans="2:11" ht="15.75" thickBot="1" x14ac:dyDescent="0.3">
      <c r="B25" s="9" t="s">
        <v>54</v>
      </c>
      <c r="C25" s="37">
        <v>0</v>
      </c>
      <c r="D25" s="38">
        <v>0</v>
      </c>
      <c r="E25" s="38">
        <v>545</v>
      </c>
      <c r="F25" s="38">
        <v>245</v>
      </c>
      <c r="G25" s="38">
        <v>1829.0000000000002</v>
      </c>
      <c r="H25" s="38">
        <v>3442.7216424984999</v>
      </c>
      <c r="I25" s="38">
        <v>300.0323397133036</v>
      </c>
      <c r="J25" s="38">
        <v>-5568.8341871133034</v>
      </c>
      <c r="K25" s="38">
        <v>792.9197950985</v>
      </c>
    </row>
    <row r="26" spans="2:11" x14ac:dyDescent="0.25">
      <c r="B26" s="10" t="s">
        <v>55</v>
      </c>
      <c r="C26" s="35">
        <v>0</v>
      </c>
      <c r="D26" s="36">
        <v>0</v>
      </c>
      <c r="E26" s="36">
        <v>333.04927184466015</v>
      </c>
      <c r="F26" s="36">
        <v>0</v>
      </c>
      <c r="G26" s="36">
        <v>573.3061893203884</v>
      </c>
      <c r="H26" s="36">
        <v>3007.1792087499998</v>
      </c>
      <c r="I26" s="36">
        <v>0.44215047330362722</v>
      </c>
      <c r="J26" s="36">
        <v>-3913.9768203883523</v>
      </c>
      <c r="K26" s="36">
        <v>0</v>
      </c>
    </row>
    <row r="27" spans="2:11" x14ac:dyDescent="0.25">
      <c r="B27" s="10" t="s">
        <v>46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</row>
    <row r="28" spans="2:11" x14ac:dyDescent="0.25">
      <c r="B28" s="10" t="s">
        <v>47</v>
      </c>
      <c r="C28" s="35">
        <v>0</v>
      </c>
      <c r="D28" s="36">
        <v>0</v>
      </c>
      <c r="E28" s="36">
        <v>0</v>
      </c>
      <c r="F28" s="36">
        <v>240</v>
      </c>
      <c r="G28" s="36">
        <v>708</v>
      </c>
      <c r="H28" s="36">
        <v>180.63657674000001</v>
      </c>
      <c r="I28" s="36">
        <v>264.36342325999999</v>
      </c>
      <c r="J28" s="36">
        <v>-1393</v>
      </c>
      <c r="K28" s="36">
        <v>0</v>
      </c>
    </row>
    <row r="29" spans="2:11" x14ac:dyDescent="0.25">
      <c r="B29" s="10" t="s">
        <v>48</v>
      </c>
      <c r="C29" s="35">
        <v>0</v>
      </c>
      <c r="D29" s="36">
        <v>0</v>
      </c>
      <c r="E29" s="36">
        <v>0</v>
      </c>
      <c r="F29" s="36">
        <v>0</v>
      </c>
      <c r="G29" s="36">
        <v>0</v>
      </c>
      <c r="H29" s="36">
        <v>3</v>
      </c>
      <c r="I29" s="36">
        <v>0</v>
      </c>
      <c r="J29" s="36">
        <v>-3</v>
      </c>
      <c r="K29" s="36">
        <v>0</v>
      </c>
    </row>
    <row r="30" spans="2:11" x14ac:dyDescent="0.25">
      <c r="B30" s="10" t="s">
        <v>96</v>
      </c>
      <c r="C30" s="35">
        <v>0</v>
      </c>
      <c r="D30" s="36">
        <v>0</v>
      </c>
      <c r="E30" s="36">
        <v>19</v>
      </c>
      <c r="F30" s="36">
        <v>0</v>
      </c>
      <c r="G30" s="36">
        <v>0</v>
      </c>
      <c r="H30" s="36">
        <v>6.63574032</v>
      </c>
      <c r="I30" s="36">
        <v>22.36425968</v>
      </c>
      <c r="J30" s="36">
        <v>-48</v>
      </c>
      <c r="K30" s="36">
        <v>0</v>
      </c>
    </row>
    <row r="31" spans="2:11" x14ac:dyDescent="0.25">
      <c r="B31" s="11" t="s">
        <v>49</v>
      </c>
      <c r="C31" s="35">
        <v>1.6000000000000001E-3</v>
      </c>
      <c r="D31" s="36">
        <v>0</v>
      </c>
      <c r="E31" s="36">
        <v>1</v>
      </c>
      <c r="F31" s="36">
        <v>0</v>
      </c>
      <c r="G31" s="36">
        <v>26.214712680000002</v>
      </c>
      <c r="H31" s="36">
        <v>0</v>
      </c>
      <c r="I31" s="36">
        <v>12.8625063</v>
      </c>
      <c r="J31" s="36">
        <v>-40.078818980000001</v>
      </c>
      <c r="K31" s="36">
        <v>0</v>
      </c>
    </row>
    <row r="32" spans="2:11" x14ac:dyDescent="0.25">
      <c r="B32" s="11" t="s">
        <v>50</v>
      </c>
      <c r="C32" s="35">
        <v>-1.6000000000000001E-3</v>
      </c>
      <c r="D32" s="36">
        <v>0</v>
      </c>
      <c r="E32" s="36">
        <v>128.95072815533985</v>
      </c>
      <c r="F32" s="36">
        <v>1</v>
      </c>
      <c r="G32" s="36">
        <v>18.4790979996116</v>
      </c>
      <c r="H32" s="36">
        <v>22.35032159</v>
      </c>
      <c r="I32" s="36">
        <v>0</v>
      </c>
      <c r="J32" s="36">
        <v>-170.77854774495145</v>
      </c>
      <c r="K32" s="36">
        <v>0</v>
      </c>
    </row>
    <row r="33" spans="2:11" x14ac:dyDescent="0.25">
      <c r="B33" s="10" t="s">
        <v>56</v>
      </c>
      <c r="C33" s="35">
        <v>0</v>
      </c>
      <c r="D33" s="36">
        <v>0</v>
      </c>
      <c r="E33" s="36">
        <v>63</v>
      </c>
      <c r="F33" s="36">
        <v>4</v>
      </c>
      <c r="G33" s="36">
        <v>503</v>
      </c>
      <c r="H33" s="36">
        <v>222.9197950985</v>
      </c>
      <c r="I33" s="36">
        <v>0</v>
      </c>
      <c r="J33" s="36">
        <v>0</v>
      </c>
      <c r="K33" s="36">
        <v>792.9197950985</v>
      </c>
    </row>
    <row r="34" spans="2:11" x14ac:dyDescent="0.25">
      <c r="B34" s="10" t="s">
        <v>57</v>
      </c>
      <c r="C34" s="35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</row>
    <row r="35" spans="2:11" ht="15.75" thickBot="1" x14ac:dyDescent="0.3">
      <c r="B35" s="15" t="s">
        <v>6</v>
      </c>
      <c r="C35" s="2">
        <v>1436</v>
      </c>
      <c r="D35" s="3">
        <v>775</v>
      </c>
      <c r="E35" s="3">
        <v>26</v>
      </c>
      <c r="F35" s="3">
        <v>9</v>
      </c>
      <c r="G35" s="3">
        <v>176</v>
      </c>
      <c r="H35" s="3">
        <v>27.334625450000001</v>
      </c>
      <c r="I35" s="3">
        <v>0</v>
      </c>
      <c r="J35" s="3">
        <v>0</v>
      </c>
      <c r="K35" s="3">
        <v>2449.3346254500002</v>
      </c>
    </row>
    <row r="36" spans="2:11" ht="15.75" thickBot="1" x14ac:dyDescent="0.3">
      <c r="B36" s="18" t="s">
        <v>7</v>
      </c>
      <c r="C36" s="30">
        <v>182</v>
      </c>
      <c r="D36" s="22">
        <v>664.8</v>
      </c>
      <c r="E36" s="22">
        <v>149</v>
      </c>
      <c r="F36" s="22">
        <v>13</v>
      </c>
      <c r="G36" s="22">
        <v>181</v>
      </c>
      <c r="H36" s="22">
        <v>756.1357488328008</v>
      </c>
      <c r="I36" s="22">
        <v>5.0036338899999997</v>
      </c>
      <c r="J36" s="22">
        <v>-116.28067455999999</v>
      </c>
      <c r="K36" s="22">
        <v>1834.6587081628008</v>
      </c>
    </row>
    <row r="37" spans="2:11" ht="15.75" thickBot="1" x14ac:dyDescent="0.3">
      <c r="B37" s="19" t="s">
        <v>87</v>
      </c>
      <c r="C37" s="39">
        <v>109815</v>
      </c>
      <c r="D37" s="40">
        <v>90718.8</v>
      </c>
      <c r="E37" s="40">
        <v>40982</v>
      </c>
      <c r="F37" s="40">
        <v>31708</v>
      </c>
      <c r="G37" s="40">
        <v>18335</v>
      </c>
      <c r="H37" s="40">
        <v>19948.106426191287</v>
      </c>
      <c r="I37" s="40">
        <v>2154.190330358404</v>
      </c>
      <c r="J37" s="40">
        <v>-106072.39285942828</v>
      </c>
      <c r="K37" s="40">
        <v>207588.70389712136</v>
      </c>
    </row>
    <row r="38" spans="2:11" ht="15.75" thickBot="1" x14ac:dyDescent="0.3">
      <c r="B38" s="20" t="s">
        <v>81</v>
      </c>
      <c r="C38" s="33">
        <v>-30047.875667592831</v>
      </c>
      <c r="D38" s="28">
        <v>-0.19883496999682393</v>
      </c>
      <c r="E38" s="28">
        <v>-1582</v>
      </c>
      <c r="F38" s="28">
        <v>-432.21598639455624</v>
      </c>
      <c r="G38" s="28">
        <v>471</v>
      </c>
      <c r="H38" s="28">
        <v>1.8111258801000076</v>
      </c>
      <c r="I38" s="28">
        <v>0</v>
      </c>
      <c r="J38" s="28">
        <v>70.227071030021762</v>
      </c>
      <c r="K38" s="28">
        <v>-31519.252292047313</v>
      </c>
    </row>
    <row r="39" spans="2:11" ht="45.75" customHeight="1" x14ac:dyDescent="0.25">
      <c r="B39" s="133" t="s">
        <v>121</v>
      </c>
      <c r="C39" s="133"/>
      <c r="D39" s="133"/>
      <c r="E39" s="133"/>
      <c r="F39" s="133"/>
      <c r="G39" s="133"/>
      <c r="H39" s="133"/>
      <c r="I39" s="133"/>
      <c r="J39" s="133"/>
      <c r="K39" s="133"/>
    </row>
    <row r="40" spans="2:11" ht="45.75" customHeight="1" x14ac:dyDescent="0.25">
      <c r="B40" s="64"/>
      <c r="C40" s="64"/>
      <c r="D40" s="64"/>
      <c r="E40" s="103"/>
      <c r="F40" s="103"/>
      <c r="G40" s="64"/>
      <c r="H40" s="64"/>
      <c r="I40" s="64"/>
      <c r="J40" s="64"/>
      <c r="K40" s="64"/>
    </row>
    <row r="41" spans="2:11" x14ac:dyDescent="0.25">
      <c r="E41" s="104"/>
      <c r="F41" s="103"/>
    </row>
    <row r="42" spans="2:11" ht="15.75" thickBot="1" x14ac:dyDescent="0.3">
      <c r="B42" s="46" t="s">
        <v>118</v>
      </c>
      <c r="E42" s="104"/>
      <c r="F42" s="103"/>
    </row>
    <row r="43" spans="2:11" ht="45.75" thickBot="1" x14ac:dyDescent="0.3">
      <c r="B43" s="62"/>
      <c r="C43" s="51" t="s">
        <v>31</v>
      </c>
      <c r="D43" s="51" t="s">
        <v>32</v>
      </c>
      <c r="E43" s="51" t="s">
        <v>33</v>
      </c>
      <c r="F43" s="51" t="s">
        <v>34</v>
      </c>
      <c r="G43" s="51" t="s">
        <v>95</v>
      </c>
      <c r="H43" s="51" t="s">
        <v>35</v>
      </c>
      <c r="I43" s="51" t="s">
        <v>36</v>
      </c>
      <c r="J43" s="51" t="s">
        <v>37</v>
      </c>
      <c r="K43" s="51" t="s">
        <v>38</v>
      </c>
    </row>
    <row r="44" spans="2:11" ht="15.75" thickBot="1" x14ac:dyDescent="0.3">
      <c r="B44" s="7" t="s">
        <v>9</v>
      </c>
      <c r="C44" s="41">
        <v>124832.19206588648</v>
      </c>
      <c r="D44" s="42">
        <v>84244.985996329997</v>
      </c>
      <c r="E44" s="42">
        <v>37683</v>
      </c>
      <c r="F44" s="42">
        <v>31637.215986394556</v>
      </c>
      <c r="G44" s="42">
        <v>14640</v>
      </c>
      <c r="H44" s="42">
        <v>15989.46839088052</v>
      </c>
      <c r="I44" s="42">
        <v>1849.1543567551003</v>
      </c>
      <c r="J44" s="42">
        <v>-100387.27799775499</v>
      </c>
      <c r="K44" s="42">
        <v>210488.73879849166</v>
      </c>
    </row>
    <row r="45" spans="2:11" x14ac:dyDescent="0.25">
      <c r="B45" s="8" t="s">
        <v>58</v>
      </c>
      <c r="C45" s="35">
        <v>22108.811473491045</v>
      </c>
      <c r="D45" s="36">
        <v>604</v>
      </c>
      <c r="E45" s="36">
        <v>1377</v>
      </c>
      <c r="F45" s="36">
        <v>10045.215986394558</v>
      </c>
      <c r="G45" s="36">
        <v>3214</v>
      </c>
      <c r="H45" s="36">
        <v>3181.7895373225224</v>
      </c>
      <c r="I45" s="36">
        <v>0</v>
      </c>
      <c r="J45" s="36">
        <v>0</v>
      </c>
      <c r="K45" s="36">
        <v>40530.81699720813</v>
      </c>
    </row>
    <row r="46" spans="2:11" ht="15.75" thickBot="1" x14ac:dyDescent="0.3">
      <c r="B46" s="4" t="s">
        <v>11</v>
      </c>
      <c r="C46" s="2">
        <v>1940.0403250305985</v>
      </c>
      <c r="D46" s="3">
        <v>464</v>
      </c>
      <c r="E46" s="3">
        <v>555</v>
      </c>
      <c r="F46" s="3">
        <v>19676</v>
      </c>
      <c r="G46" s="3">
        <v>8769</v>
      </c>
      <c r="H46" s="3">
        <v>6028.889959521548</v>
      </c>
      <c r="I46" s="3">
        <v>0</v>
      </c>
      <c r="J46" s="3">
        <v>0</v>
      </c>
      <c r="K46" s="3">
        <v>37432.930284552145</v>
      </c>
    </row>
    <row r="47" spans="2:11" ht="15.75" thickBot="1" x14ac:dyDescent="0.3">
      <c r="B47" s="9" t="s">
        <v>44</v>
      </c>
      <c r="C47" s="37">
        <v>77950.35974801518</v>
      </c>
      <c r="D47" s="38">
        <v>82900.985996329997</v>
      </c>
      <c r="E47" s="38">
        <v>35261</v>
      </c>
      <c r="F47" s="38">
        <v>718</v>
      </c>
      <c r="G47" s="38">
        <v>1586</v>
      </c>
      <c r="H47" s="38">
        <v>3955.5356468625</v>
      </c>
      <c r="I47" s="38">
        <v>1849.1543567551003</v>
      </c>
      <c r="J47" s="38">
        <v>-99989.277997754994</v>
      </c>
      <c r="K47" s="38">
        <v>104231.75775020779</v>
      </c>
    </row>
    <row r="48" spans="2:11" x14ac:dyDescent="0.25">
      <c r="B48" s="10" t="s">
        <v>59</v>
      </c>
      <c r="C48" s="35">
        <v>0</v>
      </c>
      <c r="D48" s="36">
        <v>500</v>
      </c>
      <c r="E48" s="36">
        <v>7</v>
      </c>
      <c r="F48" s="36">
        <v>0</v>
      </c>
      <c r="G48" s="36">
        <v>21</v>
      </c>
      <c r="H48" s="36">
        <v>220.01675499000001</v>
      </c>
      <c r="I48" s="36">
        <v>-1.6754990000009684E-2</v>
      </c>
      <c r="J48" s="36">
        <v>-748</v>
      </c>
      <c r="K48" s="36">
        <v>0</v>
      </c>
    </row>
    <row r="49" spans="2:11" x14ac:dyDescent="0.25">
      <c r="B49" s="10" t="s">
        <v>60</v>
      </c>
      <c r="C49" s="35">
        <v>25115</v>
      </c>
      <c r="D49" s="36">
        <v>0</v>
      </c>
      <c r="E49" s="36">
        <v>0</v>
      </c>
      <c r="F49" s="36">
        <v>1</v>
      </c>
      <c r="G49" s="36">
        <v>0</v>
      </c>
      <c r="H49" s="36">
        <v>0</v>
      </c>
      <c r="I49" s="36">
        <v>0</v>
      </c>
      <c r="J49" s="36">
        <v>-25116</v>
      </c>
      <c r="K49" s="36">
        <v>0</v>
      </c>
    </row>
    <row r="50" spans="2:11" x14ac:dyDescent="0.25">
      <c r="B50" s="10" t="s">
        <v>61</v>
      </c>
      <c r="C50" s="35">
        <v>24445.160922330098</v>
      </c>
      <c r="D50" s="36">
        <v>0</v>
      </c>
      <c r="E50" s="36">
        <v>0</v>
      </c>
      <c r="F50" s="36">
        <v>0</v>
      </c>
      <c r="G50" s="36">
        <v>41</v>
      </c>
      <c r="H50" s="36">
        <v>69.061653590000006</v>
      </c>
      <c r="I50" s="36">
        <v>-0.22257592009840721</v>
      </c>
      <c r="J50" s="36">
        <v>-24555</v>
      </c>
      <c r="K50" s="36">
        <v>0</v>
      </c>
    </row>
    <row r="51" spans="2:11" x14ac:dyDescent="0.25">
      <c r="B51" s="10" t="s">
        <v>62</v>
      </c>
      <c r="C51" s="35">
        <v>512</v>
      </c>
      <c r="D51" s="36">
        <v>0</v>
      </c>
      <c r="E51" s="36">
        <v>29633</v>
      </c>
      <c r="F51" s="36">
        <v>0</v>
      </c>
      <c r="G51" s="36">
        <v>32</v>
      </c>
      <c r="H51" s="36">
        <v>2.2581160699999998</v>
      </c>
      <c r="I51" s="36">
        <v>60.74188393</v>
      </c>
      <c r="J51" s="36">
        <v>-30240</v>
      </c>
      <c r="K51" s="36">
        <v>0</v>
      </c>
    </row>
    <row r="52" spans="2:11" x14ac:dyDescent="0.25">
      <c r="B52" s="10" t="s">
        <v>97</v>
      </c>
      <c r="C52" s="35">
        <v>6866.1226941747573</v>
      </c>
      <c r="D52" s="36">
        <v>0</v>
      </c>
      <c r="E52" s="36">
        <v>1393</v>
      </c>
      <c r="F52" s="36">
        <v>32</v>
      </c>
      <c r="G52" s="36">
        <v>0</v>
      </c>
      <c r="H52" s="36">
        <v>19.923556140000002</v>
      </c>
      <c r="I52" s="36">
        <v>51.953749685242727</v>
      </c>
      <c r="J52" s="36">
        <v>-8363</v>
      </c>
      <c r="K52" s="36">
        <v>0</v>
      </c>
    </row>
    <row r="53" spans="2:11" x14ac:dyDescent="0.25">
      <c r="B53" s="11" t="s">
        <v>72</v>
      </c>
      <c r="C53" s="35">
        <v>8447.7037783399992</v>
      </c>
      <c r="D53" s="36">
        <v>0</v>
      </c>
      <c r="E53" s="36">
        <v>493.91304236990004</v>
      </c>
      <c r="F53" s="36">
        <v>75.770595619999995</v>
      </c>
      <c r="G53" s="36">
        <v>56.157036679999997</v>
      </c>
      <c r="H53" s="36">
        <v>0</v>
      </c>
      <c r="I53" s="36">
        <v>44.579187990000001</v>
      </c>
      <c r="J53" s="36">
        <v>-9118.1236409999019</v>
      </c>
      <c r="K53" s="36">
        <v>0</v>
      </c>
    </row>
    <row r="54" spans="2:11" x14ac:dyDescent="0.25">
      <c r="B54" s="11" t="s">
        <v>65</v>
      </c>
      <c r="C54" s="35">
        <v>0</v>
      </c>
      <c r="D54" s="36">
        <v>7</v>
      </c>
      <c r="E54" s="36">
        <v>926.08695763009996</v>
      </c>
      <c r="F54" s="36">
        <v>337</v>
      </c>
      <c r="G54" s="36">
        <v>316.84296332000002</v>
      </c>
      <c r="H54" s="36">
        <v>262.22443580500021</v>
      </c>
      <c r="I54" s="36">
        <v>1692.118866059956</v>
      </c>
      <c r="J54" s="36">
        <v>-1849.1543567551003</v>
      </c>
      <c r="K54" s="36">
        <v>1692.118866059956</v>
      </c>
    </row>
    <row r="55" spans="2:11" x14ac:dyDescent="0.25">
      <c r="B55" s="10" t="s">
        <v>73</v>
      </c>
      <c r="C55" s="35">
        <v>3644.6126444324582</v>
      </c>
      <c r="D55" s="36">
        <v>82105.985996329997</v>
      </c>
      <c r="E55" s="36">
        <v>474</v>
      </c>
      <c r="F55" s="36">
        <v>272.22940438000001</v>
      </c>
      <c r="G55" s="36">
        <v>821</v>
      </c>
      <c r="H55" s="36">
        <v>530.85593546999996</v>
      </c>
      <c r="I55" s="36">
        <v>0</v>
      </c>
      <c r="J55" s="36">
        <v>0</v>
      </c>
      <c r="K55" s="36">
        <v>87848.683980612463</v>
      </c>
    </row>
    <row r="56" spans="2:11" x14ac:dyDescent="0.25">
      <c r="B56" s="10" t="s">
        <v>74</v>
      </c>
      <c r="C56" s="35">
        <v>1681.4675970873786</v>
      </c>
      <c r="D56" s="36">
        <v>288</v>
      </c>
      <c r="E56" s="36">
        <v>2334</v>
      </c>
      <c r="F56" s="36">
        <v>0</v>
      </c>
      <c r="G56" s="36">
        <v>298</v>
      </c>
      <c r="H56" s="36">
        <v>2603.5661464474997</v>
      </c>
      <c r="I56" s="36">
        <v>0</v>
      </c>
      <c r="J56" s="36">
        <v>0</v>
      </c>
      <c r="K56" s="36">
        <v>7205.0337435348783</v>
      </c>
    </row>
    <row r="57" spans="2:11" x14ac:dyDescent="0.25">
      <c r="B57" s="10" t="s">
        <v>68</v>
      </c>
      <c r="C57" s="35">
        <v>7238.2921116504858</v>
      </c>
      <c r="D57" s="36">
        <v>0</v>
      </c>
      <c r="E57" s="36">
        <v>0</v>
      </c>
      <c r="F57" s="36">
        <v>0</v>
      </c>
      <c r="G57" s="36">
        <v>0</v>
      </c>
      <c r="H57" s="36">
        <v>247.62904835000001</v>
      </c>
      <c r="I57" s="36">
        <v>0</v>
      </c>
      <c r="J57" s="36">
        <v>0</v>
      </c>
      <c r="K57" s="36">
        <v>7485.9211600004855</v>
      </c>
    </row>
    <row r="58" spans="2:11" x14ac:dyDescent="0.25">
      <c r="B58" s="10" t="s">
        <v>69</v>
      </c>
      <c r="C58" s="35">
        <v>19414</v>
      </c>
      <c r="D58" s="36">
        <v>2</v>
      </c>
      <c r="E58" s="36">
        <v>180</v>
      </c>
      <c r="F58" s="36">
        <v>41</v>
      </c>
      <c r="G58" s="36">
        <v>101</v>
      </c>
      <c r="H58" s="36">
        <v>9.9267870200000008</v>
      </c>
      <c r="I58" s="36">
        <v>0</v>
      </c>
      <c r="J58" s="36">
        <v>-240</v>
      </c>
      <c r="K58" s="36">
        <v>19507.926787019998</v>
      </c>
    </row>
    <row r="59" spans="2:11" x14ac:dyDescent="0.25">
      <c r="B59" s="10" t="s">
        <v>57</v>
      </c>
      <c r="C59" s="35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</row>
    <row r="60" spans="2:11" ht="15.75" thickBot="1" x14ac:dyDescent="0.3">
      <c r="B60" s="17" t="s">
        <v>70</v>
      </c>
      <c r="C60" s="44">
        <v>3418.9805193496554</v>
      </c>
      <c r="D60" s="45">
        <v>274</v>
      </c>
      <c r="E60" s="45">
        <v>310</v>
      </c>
      <c r="F60" s="45">
        <v>1157</v>
      </c>
      <c r="G60" s="45">
        <v>970</v>
      </c>
      <c r="H60" s="45">
        <v>2813.3264601539495</v>
      </c>
      <c r="I60" s="45">
        <v>0</v>
      </c>
      <c r="J60" s="45">
        <v>-158</v>
      </c>
      <c r="K60" s="45">
        <v>8785.3069795036063</v>
      </c>
    </row>
    <row r="61" spans="2:11" ht="15.75" thickBot="1" x14ac:dyDescent="0.3">
      <c r="B61" s="7" t="s">
        <v>14</v>
      </c>
      <c r="C61" s="41">
        <v>10328.683601706351</v>
      </c>
      <c r="D61" s="42">
        <v>81</v>
      </c>
      <c r="E61" s="42">
        <v>2549</v>
      </c>
      <c r="F61" s="42">
        <v>494</v>
      </c>
      <c r="G61" s="42">
        <v>3119</v>
      </c>
      <c r="H61" s="42">
        <v>3396.0949184606679</v>
      </c>
      <c r="I61" s="42">
        <v>299.75893293330364</v>
      </c>
      <c r="J61" s="42">
        <v>-5569.0612581433033</v>
      </c>
      <c r="K61" s="42">
        <v>14698.47619495702</v>
      </c>
    </row>
    <row r="62" spans="2:11" ht="15.75" thickBot="1" x14ac:dyDescent="0.3">
      <c r="B62" s="4" t="s">
        <v>71</v>
      </c>
      <c r="C62" s="2">
        <v>1477.3873912724869</v>
      </c>
      <c r="D62" s="3">
        <v>81</v>
      </c>
      <c r="E62" s="3">
        <v>308</v>
      </c>
      <c r="F62" s="3">
        <v>491</v>
      </c>
      <c r="G62" s="3">
        <v>2907</v>
      </c>
      <c r="H62" s="3">
        <v>3142.0568071640391</v>
      </c>
      <c r="I62" s="3">
        <v>0</v>
      </c>
      <c r="J62" s="3">
        <v>0</v>
      </c>
      <c r="K62" s="3">
        <v>8406.4441984365258</v>
      </c>
    </row>
    <row r="63" spans="2:11" ht="15.75" thickBot="1" x14ac:dyDescent="0.3">
      <c r="B63" s="9" t="s">
        <v>54</v>
      </c>
      <c r="C63" s="37">
        <v>8466.9768203883523</v>
      </c>
      <c r="D63" s="38">
        <v>0</v>
      </c>
      <c r="E63" s="38">
        <v>2194</v>
      </c>
      <c r="F63" s="38">
        <v>3</v>
      </c>
      <c r="G63" s="38">
        <v>209</v>
      </c>
      <c r="H63" s="38">
        <v>54.172574629999993</v>
      </c>
      <c r="I63" s="38">
        <v>299.75893293330364</v>
      </c>
      <c r="J63" s="38">
        <v>-5569.0612581433033</v>
      </c>
      <c r="K63" s="38">
        <v>5657.8470698083529</v>
      </c>
    </row>
    <row r="64" spans="2:11" x14ac:dyDescent="0.25">
      <c r="B64" s="10" t="s">
        <v>59</v>
      </c>
      <c r="C64" s="35">
        <v>0</v>
      </c>
      <c r="D64" s="36">
        <v>0</v>
      </c>
      <c r="E64" s="36">
        <v>0</v>
      </c>
      <c r="F64" s="36">
        <v>0</v>
      </c>
      <c r="G64" s="36">
        <v>0</v>
      </c>
      <c r="H64" s="36">
        <v>1.6000000000000001E-3</v>
      </c>
      <c r="I64" s="36">
        <v>-1.6000000000000001E-3</v>
      </c>
      <c r="J64" s="36">
        <v>0</v>
      </c>
      <c r="K64" s="36">
        <v>0</v>
      </c>
    </row>
    <row r="65" spans="2:11" x14ac:dyDescent="0.25">
      <c r="B65" s="10" t="s">
        <v>61</v>
      </c>
      <c r="C65" s="35">
        <v>333.04927184466015</v>
      </c>
      <c r="D65" s="36">
        <v>0</v>
      </c>
      <c r="E65" s="36">
        <v>0</v>
      </c>
      <c r="F65" s="36">
        <v>0</v>
      </c>
      <c r="G65" s="36">
        <v>19</v>
      </c>
      <c r="H65" s="36">
        <v>1</v>
      </c>
      <c r="I65" s="36">
        <v>128.95072815533985</v>
      </c>
      <c r="J65" s="36">
        <v>-482</v>
      </c>
      <c r="K65" s="36">
        <v>0</v>
      </c>
    </row>
    <row r="66" spans="2:11" x14ac:dyDescent="0.25">
      <c r="B66" s="10" t="s">
        <v>62</v>
      </c>
      <c r="C66" s="35">
        <v>0</v>
      </c>
      <c r="D66" s="36">
        <v>0</v>
      </c>
      <c r="E66" s="36">
        <v>240</v>
      </c>
      <c r="F66" s="36">
        <v>0</v>
      </c>
      <c r="G66" s="36">
        <v>0</v>
      </c>
      <c r="H66" s="36">
        <v>0.22707103000000001</v>
      </c>
      <c r="I66" s="36">
        <v>1</v>
      </c>
      <c r="J66" s="36">
        <v>-241.22707102999999</v>
      </c>
      <c r="K66" s="36">
        <v>0</v>
      </c>
    </row>
    <row r="67" spans="2:11" x14ac:dyDescent="0.25">
      <c r="B67" s="10" t="s">
        <v>63</v>
      </c>
      <c r="C67" s="35">
        <v>573.3061893203884</v>
      </c>
      <c r="D67" s="36">
        <v>0</v>
      </c>
      <c r="E67" s="36">
        <v>708</v>
      </c>
      <c r="F67" s="36">
        <v>0</v>
      </c>
      <c r="G67" s="36">
        <v>0</v>
      </c>
      <c r="H67" s="36">
        <v>26.214712680000002</v>
      </c>
      <c r="I67" s="36">
        <v>18.4790979996116</v>
      </c>
      <c r="J67" s="36">
        <v>-1326.0000000000002</v>
      </c>
      <c r="K67" s="36">
        <v>0</v>
      </c>
    </row>
    <row r="68" spans="2:11" x14ac:dyDescent="0.25">
      <c r="B68" s="11" t="s">
        <v>64</v>
      </c>
      <c r="C68" s="35">
        <v>3007.1792087499998</v>
      </c>
      <c r="D68" s="36">
        <v>0</v>
      </c>
      <c r="E68" s="36">
        <v>180.63657674000001</v>
      </c>
      <c r="F68" s="36">
        <v>3</v>
      </c>
      <c r="G68" s="36">
        <v>6.63574032</v>
      </c>
      <c r="H68" s="36">
        <v>0</v>
      </c>
      <c r="I68" s="36">
        <v>22.35032159</v>
      </c>
      <c r="J68" s="36">
        <v>-3219.8018474</v>
      </c>
      <c r="K68" s="36">
        <v>0</v>
      </c>
    </row>
    <row r="69" spans="2:11" x14ac:dyDescent="0.25">
      <c r="B69" s="11" t="s">
        <v>65</v>
      </c>
      <c r="C69" s="35">
        <v>0.44215047330362722</v>
      </c>
      <c r="D69" s="36">
        <v>0</v>
      </c>
      <c r="E69" s="36">
        <v>264.36342325999999</v>
      </c>
      <c r="F69" s="36">
        <v>0</v>
      </c>
      <c r="G69" s="36">
        <v>22.36425968</v>
      </c>
      <c r="H69" s="36">
        <v>12.8625063</v>
      </c>
      <c r="I69" s="36">
        <v>128.98038518835216</v>
      </c>
      <c r="J69" s="36">
        <v>-300.0323397133036</v>
      </c>
      <c r="K69" s="36">
        <v>128.98038518835216</v>
      </c>
    </row>
    <row r="70" spans="2:11" x14ac:dyDescent="0.25">
      <c r="B70" s="10" t="s">
        <v>66</v>
      </c>
      <c r="C70" s="35">
        <v>414</v>
      </c>
      <c r="D70" s="36">
        <v>0</v>
      </c>
      <c r="E70" s="36">
        <v>114</v>
      </c>
      <c r="F70" s="36">
        <v>0</v>
      </c>
      <c r="G70" s="36">
        <v>56</v>
      </c>
      <c r="H70" s="36">
        <v>2.3668248300000001</v>
      </c>
      <c r="I70" s="36">
        <v>0</v>
      </c>
      <c r="J70" s="36">
        <v>0</v>
      </c>
      <c r="K70" s="36">
        <v>586.36682483000004</v>
      </c>
    </row>
    <row r="71" spans="2:11" x14ac:dyDescent="0.25">
      <c r="B71" s="10" t="s">
        <v>67</v>
      </c>
      <c r="C71" s="35">
        <v>3946</v>
      </c>
      <c r="D71" s="36">
        <v>0</v>
      </c>
      <c r="E71" s="36">
        <v>687</v>
      </c>
      <c r="F71" s="36">
        <v>0</v>
      </c>
      <c r="G71" s="36">
        <v>101</v>
      </c>
      <c r="H71" s="36">
        <v>10.497550489999998</v>
      </c>
      <c r="I71" s="36">
        <v>0</v>
      </c>
      <c r="J71" s="36">
        <v>0</v>
      </c>
      <c r="K71" s="36">
        <v>4744.4975504900003</v>
      </c>
    </row>
    <row r="72" spans="2:11" x14ac:dyDescent="0.25">
      <c r="B72" s="10" t="s">
        <v>68</v>
      </c>
      <c r="C72" s="35">
        <v>193</v>
      </c>
      <c r="D72" s="36">
        <v>0</v>
      </c>
      <c r="E72" s="36">
        <v>0</v>
      </c>
      <c r="F72" s="36">
        <v>0</v>
      </c>
      <c r="G72" s="36">
        <v>4</v>
      </c>
      <c r="H72" s="36">
        <v>1.0023093000000001</v>
      </c>
      <c r="I72" s="36">
        <v>0</v>
      </c>
      <c r="J72" s="36">
        <v>0</v>
      </c>
      <c r="K72" s="36">
        <v>198.00230930000001</v>
      </c>
    </row>
    <row r="73" spans="2:11" ht="15.75" thickBot="1" x14ac:dyDescent="0.3">
      <c r="B73" s="4" t="s">
        <v>16</v>
      </c>
      <c r="C73" s="2">
        <v>384.3193900455118</v>
      </c>
      <c r="D73" s="3">
        <v>0</v>
      </c>
      <c r="E73" s="3">
        <v>47</v>
      </c>
      <c r="F73" s="3">
        <v>0</v>
      </c>
      <c r="G73" s="3">
        <v>3</v>
      </c>
      <c r="H73" s="3">
        <v>199.865536666629</v>
      </c>
      <c r="I73" s="3">
        <v>0</v>
      </c>
      <c r="J73" s="3">
        <v>0</v>
      </c>
      <c r="K73" s="3">
        <v>634.18492671214085</v>
      </c>
    </row>
    <row r="74" spans="2:11" ht="15.75" thickBot="1" x14ac:dyDescent="0.3">
      <c r="B74" s="12" t="s">
        <v>20</v>
      </c>
      <c r="C74" s="30">
        <v>4702</v>
      </c>
      <c r="D74" s="22">
        <v>6393.0128386400029</v>
      </c>
      <c r="E74" s="22">
        <v>2332</v>
      </c>
      <c r="F74" s="22">
        <v>9</v>
      </c>
      <c r="G74" s="22">
        <v>105</v>
      </c>
      <c r="H74" s="22">
        <v>560.73199096999656</v>
      </c>
      <c r="I74" s="22">
        <v>5.2770406699999999</v>
      </c>
      <c r="J74" s="22">
        <v>-186.28067455999999</v>
      </c>
      <c r="K74" s="22">
        <v>13920.741195719998</v>
      </c>
    </row>
    <row r="75" spans="2:11" ht="15.75" thickBot="1" x14ac:dyDescent="0.3">
      <c r="B75" s="13" t="s">
        <v>88</v>
      </c>
      <c r="C75" s="39">
        <v>139862.87566759283</v>
      </c>
      <c r="D75" s="40">
        <v>90718.99883497</v>
      </c>
      <c r="E75" s="40">
        <v>42564</v>
      </c>
      <c r="F75" s="40">
        <v>32140.215986394556</v>
      </c>
      <c r="G75" s="40">
        <v>17864</v>
      </c>
      <c r="H75" s="40">
        <v>19946.295300311187</v>
      </c>
      <c r="I75" s="40">
        <v>2154.190330358404</v>
      </c>
      <c r="J75" s="40">
        <v>-106142.6199304583</v>
      </c>
      <c r="K75" s="40">
        <v>239107.95618916868</v>
      </c>
    </row>
  </sheetData>
  <mergeCells count="1">
    <mergeCell ref="B39:K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92D050"/>
    <pageSetUpPr fitToPage="1"/>
  </sheetPr>
  <dimension ref="A2:I44"/>
  <sheetViews>
    <sheetView showGridLines="0" topLeftCell="A13" workbookViewId="0">
      <selection activeCell="C13" sqref="C1:E1048576"/>
    </sheetView>
  </sheetViews>
  <sheetFormatPr defaultColWidth="9.140625" defaultRowHeight="15" x14ac:dyDescent="0.25"/>
  <cols>
    <col min="1" max="1" width="9.140625" style="74" customWidth="1"/>
    <col min="2" max="2" width="28.85546875" style="75" bestFit="1" customWidth="1"/>
    <col min="3" max="5" width="9.7109375" style="75" customWidth="1"/>
    <col min="6" max="7" width="9.7109375" style="75" bestFit="1" customWidth="1"/>
    <col min="8" max="8" width="10.28515625" style="75" customWidth="1"/>
    <col min="9" max="9" width="11.140625" style="75" customWidth="1"/>
    <col min="10" max="16384" width="9.140625" style="75"/>
  </cols>
  <sheetData>
    <row r="2" spans="2:9" ht="28.5" customHeight="1" thickBot="1" x14ac:dyDescent="0.3">
      <c r="B2" s="116" t="s">
        <v>108</v>
      </c>
      <c r="C2" s="116"/>
      <c r="D2" s="116"/>
      <c r="E2" s="116"/>
      <c r="F2" s="116"/>
      <c r="G2" s="116"/>
    </row>
    <row r="3" spans="2:9" ht="15.75" customHeight="1" x14ac:dyDescent="0.25">
      <c r="B3" s="117"/>
      <c r="C3" s="123" t="s">
        <v>83</v>
      </c>
      <c r="D3" s="124"/>
      <c r="E3" s="125"/>
      <c r="F3" s="119" t="s">
        <v>75</v>
      </c>
      <c r="G3" s="120"/>
    </row>
    <row r="4" spans="2:9" ht="15.75" customHeight="1" thickBot="1" x14ac:dyDescent="0.3">
      <c r="B4" s="118"/>
      <c r="C4" s="126"/>
      <c r="D4" s="127"/>
      <c r="E4" s="128"/>
      <c r="F4" s="121" t="s">
        <v>76</v>
      </c>
      <c r="G4" s="122"/>
    </row>
    <row r="5" spans="2:9" ht="15.75" thickBot="1" x14ac:dyDescent="0.3">
      <c r="B5" s="34"/>
      <c r="C5" s="105">
        <v>2020</v>
      </c>
      <c r="D5" s="105">
        <v>2021</v>
      </c>
      <c r="E5" s="105">
        <v>2022</v>
      </c>
      <c r="F5" s="105" t="s">
        <v>99</v>
      </c>
      <c r="G5" s="105" t="s">
        <v>101</v>
      </c>
    </row>
    <row r="6" spans="2:9" ht="15.75" thickBot="1" x14ac:dyDescent="0.3">
      <c r="B6" s="7" t="s">
        <v>0</v>
      </c>
      <c r="C6" s="140">
        <v>46.680833270941939</v>
      </c>
      <c r="D6" s="140">
        <v>45.275151096533449</v>
      </c>
      <c r="E6" s="140">
        <v>46.025678962741608</v>
      </c>
      <c r="F6" s="134">
        <v>-1.40568217440849</v>
      </c>
      <c r="G6" s="134">
        <v>0.75052786620815937</v>
      </c>
    </row>
    <row r="7" spans="2:9" ht="15.75" thickBot="1" x14ac:dyDescent="0.3">
      <c r="B7" s="23" t="s">
        <v>1</v>
      </c>
      <c r="C7" s="141">
        <v>26.076620175805822</v>
      </c>
      <c r="D7" s="141">
        <v>25.203466620644736</v>
      </c>
      <c r="E7" s="141">
        <v>26.307850068251536</v>
      </c>
      <c r="F7" s="135">
        <v>-0.87315355516108539</v>
      </c>
      <c r="G7" s="135">
        <v>1.1043834476068</v>
      </c>
    </row>
    <row r="8" spans="2:9" ht="15.75" thickBot="1" x14ac:dyDescent="0.3">
      <c r="B8" s="23" t="s">
        <v>2</v>
      </c>
      <c r="C8" s="141">
        <v>15.212029360197318</v>
      </c>
      <c r="D8" s="141">
        <v>14.595836202011833</v>
      </c>
      <c r="E8" s="141">
        <v>14.410539698643673</v>
      </c>
      <c r="F8" s="135">
        <v>-0.61619315818548515</v>
      </c>
      <c r="G8" s="135">
        <v>-0.18529650336816061</v>
      </c>
    </row>
    <row r="9" spans="2:9" ht="15.75" thickBot="1" x14ac:dyDescent="0.3">
      <c r="B9" s="23" t="s">
        <v>3</v>
      </c>
      <c r="C9" s="141">
        <v>2.5372271684236725</v>
      </c>
      <c r="D9" s="141">
        <v>2.738546032361131</v>
      </c>
      <c r="E9" s="141">
        <v>2.0327439777814593</v>
      </c>
      <c r="F9" s="135">
        <v>0.20131886393745857</v>
      </c>
      <c r="G9" s="135">
        <v>-0.70580205457967171</v>
      </c>
    </row>
    <row r="10" spans="2:9" ht="15.75" thickBot="1" x14ac:dyDescent="0.3">
      <c r="B10" s="23" t="s">
        <v>24</v>
      </c>
      <c r="C10" s="141">
        <v>0.61622764978257216</v>
      </c>
      <c r="D10" s="141">
        <v>0.45826038365675775</v>
      </c>
      <c r="E10" s="141">
        <v>0.27757135981939896</v>
      </c>
      <c r="F10" s="135">
        <v>-0.15796726612581441</v>
      </c>
      <c r="G10" s="135">
        <v>-0.1806890238373588</v>
      </c>
    </row>
    <row r="11" spans="2:9" ht="15.75" thickBot="1" x14ac:dyDescent="0.3">
      <c r="B11" s="23" t="s">
        <v>25</v>
      </c>
      <c r="C11" s="141">
        <v>0.71890178485409051</v>
      </c>
      <c r="D11" s="141">
        <v>0.78162761954925719</v>
      </c>
      <c r="E11" s="141">
        <v>0.72633920995328594</v>
      </c>
      <c r="F11" s="135">
        <v>6.2725834695166682E-2</v>
      </c>
      <c r="G11" s="135">
        <v>-5.5288409595971255E-2</v>
      </c>
    </row>
    <row r="12" spans="2:9" ht="15.75" thickBot="1" x14ac:dyDescent="0.3">
      <c r="B12" s="23" t="s">
        <v>26</v>
      </c>
      <c r="C12" s="141">
        <v>1.2020977337870098</v>
      </c>
      <c r="D12" s="141">
        <v>1.4986580291551157</v>
      </c>
      <c r="E12" s="141">
        <v>1.0288334080087744</v>
      </c>
      <c r="F12" s="135">
        <v>0.29656029536810591</v>
      </c>
      <c r="G12" s="135">
        <v>-0.46982462114634127</v>
      </c>
    </row>
    <row r="13" spans="2:9" ht="15.75" thickBot="1" x14ac:dyDescent="0.3">
      <c r="B13" s="23" t="s">
        <v>4</v>
      </c>
      <c r="C13" s="141">
        <v>2.8549565665151357</v>
      </c>
      <c r="D13" s="141">
        <v>2.7373022415157506</v>
      </c>
      <c r="E13" s="141">
        <v>3.2745452180649446</v>
      </c>
      <c r="F13" s="135">
        <v>-0.11765432499938511</v>
      </c>
      <c r="G13" s="135">
        <v>0.53724297654919395</v>
      </c>
    </row>
    <row r="14" spans="2:9" ht="15.75" thickBot="1" x14ac:dyDescent="0.3">
      <c r="B14" s="12" t="s">
        <v>5</v>
      </c>
      <c r="C14" s="142">
        <v>0.36593514027443463</v>
      </c>
      <c r="D14" s="142">
        <v>0.57197856490894361</v>
      </c>
      <c r="E14" s="142">
        <v>0.73688035896314386</v>
      </c>
      <c r="F14" s="136">
        <v>0.20604342463450898</v>
      </c>
      <c r="G14" s="136">
        <v>0.16490179405420025</v>
      </c>
      <c r="I14" s="78"/>
    </row>
    <row r="15" spans="2:9" ht="15.75" thickBot="1" x14ac:dyDescent="0.3">
      <c r="B15" s="25" t="s">
        <v>3</v>
      </c>
      <c r="C15" s="141">
        <v>0.18963695683263498</v>
      </c>
      <c r="D15" s="141">
        <v>0.19796617140139766</v>
      </c>
      <c r="E15" s="141">
        <v>0.18021010921848626</v>
      </c>
      <c r="F15" s="135">
        <v>8.3292145687626773E-3</v>
      </c>
      <c r="G15" s="135">
        <v>-1.7756062182911397E-2</v>
      </c>
    </row>
    <row r="16" spans="2:9" ht="15.75" thickBot="1" x14ac:dyDescent="0.3">
      <c r="B16" s="25" t="s">
        <v>24</v>
      </c>
      <c r="C16" s="141">
        <v>1.858538131605797E-2</v>
      </c>
      <c r="D16" s="141">
        <v>1.5607654527840907E-2</v>
      </c>
      <c r="E16" s="141">
        <v>1.4094244854628686E-2</v>
      </c>
      <c r="F16" s="135">
        <v>-2.9777267882170628E-3</v>
      </c>
      <c r="G16" s="135">
        <v>-1.5134096732122206E-3</v>
      </c>
    </row>
    <row r="17" spans="2:7" ht="15.75" thickBot="1" x14ac:dyDescent="0.3">
      <c r="B17" s="25" t="s">
        <v>25</v>
      </c>
      <c r="C17" s="141">
        <v>0.13498074004982516</v>
      </c>
      <c r="D17" s="141">
        <v>0.1363221420248707</v>
      </c>
      <c r="E17" s="141">
        <v>0.12977528503577521</v>
      </c>
      <c r="F17" s="135">
        <v>1.3414019750455364E-3</v>
      </c>
      <c r="G17" s="135">
        <v>-6.5468569890954897E-3</v>
      </c>
    </row>
    <row r="18" spans="2:7" ht="15.75" thickBot="1" x14ac:dyDescent="0.3">
      <c r="B18" s="25" t="s">
        <v>26</v>
      </c>
      <c r="C18" s="141">
        <v>3.6070835466751848E-2</v>
      </c>
      <c r="D18" s="141">
        <v>4.6036374848686099E-2</v>
      </c>
      <c r="E18" s="141">
        <v>3.6340579328082392E-2</v>
      </c>
      <c r="F18" s="135">
        <v>9.9655393819342505E-3</v>
      </c>
      <c r="G18" s="135">
        <v>-9.6957955206037061E-3</v>
      </c>
    </row>
    <row r="19" spans="2:7" ht="15.75" thickBot="1" x14ac:dyDescent="0.3">
      <c r="B19" s="25" t="s">
        <v>6</v>
      </c>
      <c r="C19" s="141">
        <v>0.17629818344179968</v>
      </c>
      <c r="D19" s="141">
        <v>0.37401239350754589</v>
      </c>
      <c r="E19" s="141">
        <v>0.55667024974465762</v>
      </c>
      <c r="F19" s="135">
        <v>0.19771421006574622</v>
      </c>
      <c r="G19" s="135">
        <v>0.18265785623711173</v>
      </c>
    </row>
    <row r="20" spans="2:7" ht="15.75" thickBot="1" x14ac:dyDescent="0.3">
      <c r="B20" s="12" t="s">
        <v>7</v>
      </c>
      <c r="C20" s="142">
        <v>-2.4926539862609339E-2</v>
      </c>
      <c r="D20" s="142">
        <v>0.75751714033286022</v>
      </c>
      <c r="E20" s="142">
        <v>0.41697035213453554</v>
      </c>
      <c r="F20" s="136">
        <v>0.7824436801954695</v>
      </c>
      <c r="G20" s="136">
        <v>-0.34054678819832468</v>
      </c>
    </row>
    <row r="21" spans="2:7" ht="15.75" thickBot="1" x14ac:dyDescent="0.3">
      <c r="B21" s="26" t="s">
        <v>8</v>
      </c>
      <c r="C21" s="143">
        <v>47.021841871353772</v>
      </c>
      <c r="D21" s="143">
        <v>46.60464680177526</v>
      </c>
      <c r="E21" s="143">
        <v>47.179529673839291</v>
      </c>
      <c r="F21" s="137">
        <v>-0.41719506957851138</v>
      </c>
      <c r="G21" s="137">
        <v>0.57488287206403044</v>
      </c>
    </row>
    <row r="22" spans="2:7" ht="15.75" thickBot="1" x14ac:dyDescent="0.3">
      <c r="B22" s="12" t="s">
        <v>9</v>
      </c>
      <c r="C22" s="142">
        <v>50.438219468161741</v>
      </c>
      <c r="D22" s="142">
        <v>51.866609780400296</v>
      </c>
      <c r="E22" s="142">
        <v>47.8386324097578</v>
      </c>
      <c r="F22" s="136">
        <v>1.4283903122385553</v>
      </c>
      <c r="G22" s="136">
        <v>-4.0279773706424962</v>
      </c>
    </row>
    <row r="23" spans="2:7" ht="15.75" thickBot="1" x14ac:dyDescent="0.3">
      <c r="B23" s="25" t="s">
        <v>10</v>
      </c>
      <c r="C23" s="141">
        <v>9.8596617285841717</v>
      </c>
      <c r="D23" s="141">
        <v>9.8187004447279076</v>
      </c>
      <c r="E23" s="141">
        <v>9.2116037497512764</v>
      </c>
      <c r="F23" s="135">
        <v>-4.0961283856264075E-2</v>
      </c>
      <c r="G23" s="135">
        <v>-0.60709669497663121</v>
      </c>
    </row>
    <row r="24" spans="2:7" ht="15.75" thickBot="1" x14ac:dyDescent="0.3">
      <c r="B24" s="25" t="s">
        <v>11</v>
      </c>
      <c r="C24" s="141">
        <v>7.9724790200356583</v>
      </c>
      <c r="D24" s="141">
        <v>8.6598802092595761</v>
      </c>
      <c r="E24" s="141">
        <v>8.5075344273743756</v>
      </c>
      <c r="F24" s="135">
        <v>0.6874011892239178</v>
      </c>
      <c r="G24" s="135">
        <v>-0.15234578188520054</v>
      </c>
    </row>
    <row r="25" spans="2:7" ht="15.75" thickBot="1" x14ac:dyDescent="0.3">
      <c r="B25" s="25" t="s">
        <v>21</v>
      </c>
      <c r="C25" s="141">
        <v>25.51257124852966</v>
      </c>
      <c r="D25" s="141">
        <v>26.306907536070156</v>
      </c>
      <c r="E25" s="141">
        <v>23.304601091767321</v>
      </c>
      <c r="F25" s="135">
        <v>0.79433628754049579</v>
      </c>
      <c r="G25" s="135">
        <v>-3.0023064443028353</v>
      </c>
    </row>
    <row r="26" spans="2:7" ht="15.75" thickBot="1" x14ac:dyDescent="0.3">
      <c r="B26" s="25" t="s">
        <v>28</v>
      </c>
      <c r="C26" s="141">
        <v>22.502285888972022</v>
      </c>
      <c r="D26" s="141">
        <v>22.43289250770054</v>
      </c>
      <c r="E26" s="141">
        <v>19.965727974895412</v>
      </c>
      <c r="F26" s="135">
        <v>-6.9393381271481758E-2</v>
      </c>
      <c r="G26" s="135">
        <v>-2.4671645328051284</v>
      </c>
    </row>
    <row r="27" spans="2:7" ht="15.75" thickBot="1" x14ac:dyDescent="0.3">
      <c r="B27" s="25" t="s">
        <v>29</v>
      </c>
      <c r="C27" s="141">
        <v>1.1480154085998466</v>
      </c>
      <c r="D27" s="141">
        <v>1.7628377105281658</v>
      </c>
      <c r="E27" s="141">
        <v>1.6375173452240579</v>
      </c>
      <c r="F27" s="135">
        <v>0.61482230192831921</v>
      </c>
      <c r="G27" s="135">
        <v>-0.12532036530410795</v>
      </c>
    </row>
    <row r="28" spans="2:7" ht="15.75" thickBot="1" x14ac:dyDescent="0.3">
      <c r="B28" s="25" t="s">
        <v>30</v>
      </c>
      <c r="C28" s="141">
        <v>1.8622699509577887</v>
      </c>
      <c r="D28" s="141">
        <v>2.1111773178414537</v>
      </c>
      <c r="E28" s="141">
        <v>1.7013557716478518</v>
      </c>
      <c r="F28" s="135">
        <v>0.24890736688366499</v>
      </c>
      <c r="G28" s="135">
        <v>-0.40982154619360189</v>
      </c>
    </row>
    <row r="29" spans="2:7" ht="15.75" thickBot="1" x14ac:dyDescent="0.3">
      <c r="B29" s="25" t="s">
        <v>12</v>
      </c>
      <c r="C29" s="141">
        <v>4.9074908568343689</v>
      </c>
      <c r="D29" s="141">
        <v>4.9124143645303393</v>
      </c>
      <c r="E29" s="141">
        <v>4.4336459231395455</v>
      </c>
      <c r="F29" s="135">
        <v>4.9235076959703861E-3</v>
      </c>
      <c r="G29" s="135">
        <v>-0.47876844139079378</v>
      </c>
    </row>
    <row r="30" spans="2:7" ht="15.75" thickBot="1" x14ac:dyDescent="0.3">
      <c r="B30" s="25" t="s">
        <v>13</v>
      </c>
      <c r="C30" s="141">
        <v>2.1860166141778774</v>
      </c>
      <c r="D30" s="141">
        <v>2.1687072258123221</v>
      </c>
      <c r="E30" s="141">
        <v>2.3812472177252775</v>
      </c>
      <c r="F30" s="135">
        <v>-1.7309388365555289E-2</v>
      </c>
      <c r="G30" s="135">
        <v>0.21253999191295536</v>
      </c>
    </row>
    <row r="31" spans="2:7" ht="15.75" thickBot="1" x14ac:dyDescent="0.3">
      <c r="B31" s="12" t="s">
        <v>14</v>
      </c>
      <c r="C31" s="142">
        <v>2.1441471191142925</v>
      </c>
      <c r="D31" s="142">
        <v>2.8579424423048834</v>
      </c>
      <c r="E31" s="142">
        <v>3.3405825113868892</v>
      </c>
      <c r="F31" s="136">
        <v>0.71379532319059091</v>
      </c>
      <c r="G31" s="136">
        <v>0.48264006908200585</v>
      </c>
    </row>
    <row r="32" spans="2:7" ht="15.75" thickBot="1" x14ac:dyDescent="0.3">
      <c r="B32" s="25" t="s">
        <v>15</v>
      </c>
      <c r="C32" s="141">
        <v>1.3812253274596258</v>
      </c>
      <c r="D32" s="141">
        <v>1.8807143831149369</v>
      </c>
      <c r="E32" s="141">
        <v>1.9105667893575109</v>
      </c>
      <c r="F32" s="135">
        <v>0.4994890556553111</v>
      </c>
      <c r="G32" s="135">
        <v>2.9852406242574014E-2</v>
      </c>
    </row>
    <row r="33" spans="2:7" ht="15.75" thickBot="1" x14ac:dyDescent="0.3">
      <c r="B33" s="25" t="s">
        <v>21</v>
      </c>
      <c r="C33" s="141">
        <v>0.59827354072395145</v>
      </c>
      <c r="D33" s="141">
        <v>0.84258019689906083</v>
      </c>
      <c r="E33" s="141">
        <v>1.2565680353156632</v>
      </c>
      <c r="F33" s="135">
        <v>0.24430665617510938</v>
      </c>
      <c r="G33" s="135">
        <v>0.41398783841660236</v>
      </c>
    </row>
    <row r="34" spans="2:7" ht="15.75" thickBot="1" x14ac:dyDescent="0.3">
      <c r="B34" s="25" t="s">
        <v>28</v>
      </c>
      <c r="C34" s="141">
        <v>9.5487100034174321E-2</v>
      </c>
      <c r="D34" s="141">
        <v>0.11263716101846719</v>
      </c>
      <c r="E34" s="141">
        <v>0.13326597494212467</v>
      </c>
      <c r="F34" s="135">
        <v>1.7150060984292864E-2</v>
      </c>
      <c r="G34" s="135">
        <v>2.062881392365748E-2</v>
      </c>
    </row>
    <row r="35" spans="2:7" ht="15.75" thickBot="1" x14ac:dyDescent="0.3">
      <c r="B35" s="25" t="s">
        <v>29</v>
      </c>
      <c r="C35" s="141">
        <v>0.46093140235015362</v>
      </c>
      <c r="D35" s="141">
        <v>0.65634038247991511</v>
      </c>
      <c r="E35" s="141">
        <v>1.0783012696188659</v>
      </c>
      <c r="F35" s="135">
        <v>0.19540898012976149</v>
      </c>
      <c r="G35" s="135">
        <v>0.42196088713895075</v>
      </c>
    </row>
    <row r="36" spans="2:7" ht="15.75" thickBot="1" x14ac:dyDescent="0.3">
      <c r="B36" s="25" t="s">
        <v>30</v>
      </c>
      <c r="C36" s="141">
        <v>4.1855038339623389E-2</v>
      </c>
      <c r="D36" s="141">
        <v>7.360265340067873E-2</v>
      </c>
      <c r="E36" s="141">
        <v>4.5000790754672643E-2</v>
      </c>
      <c r="F36" s="135">
        <v>3.1747615061055341E-2</v>
      </c>
      <c r="G36" s="135">
        <v>-2.8601862646006088E-2</v>
      </c>
    </row>
    <row r="37" spans="2:7" ht="15.75" thickBot="1" x14ac:dyDescent="0.3">
      <c r="B37" s="25" t="s">
        <v>16</v>
      </c>
      <c r="C37" s="141">
        <v>0.16464825093071492</v>
      </c>
      <c r="D37" s="141">
        <v>0.13464786229088591</v>
      </c>
      <c r="E37" s="141">
        <v>0.17344768671371533</v>
      </c>
      <c r="F37" s="135">
        <v>-3.0000388639829012E-2</v>
      </c>
      <c r="G37" s="135">
        <v>3.8799824422829421E-2</v>
      </c>
    </row>
    <row r="38" spans="2:7" ht="15.75" thickBot="1" x14ac:dyDescent="0.3">
      <c r="B38" s="12" t="s">
        <v>20</v>
      </c>
      <c r="C38" s="142">
        <v>2.0947383518885023</v>
      </c>
      <c r="D38" s="142">
        <v>1.9316695826051462</v>
      </c>
      <c r="E38" s="142">
        <v>3.1638235125298459</v>
      </c>
      <c r="F38" s="136">
        <v>-0.16306876928335612</v>
      </c>
      <c r="G38" s="136">
        <v>1.2321539299246997</v>
      </c>
    </row>
    <row r="39" spans="2:7" ht="15.75" thickBot="1" x14ac:dyDescent="0.3">
      <c r="B39" s="26" t="s">
        <v>17</v>
      </c>
      <c r="C39" s="143">
        <v>54.677104939164536</v>
      </c>
      <c r="D39" s="143">
        <v>56.656221805310324</v>
      </c>
      <c r="E39" s="143">
        <v>54.343038433674529</v>
      </c>
      <c r="F39" s="137">
        <v>1.9791168661457874</v>
      </c>
      <c r="G39" s="137">
        <v>-2.3131833716357946</v>
      </c>
    </row>
    <row r="40" spans="2:7" ht="15.75" thickBot="1" x14ac:dyDescent="0.3">
      <c r="B40" s="16" t="s">
        <v>18</v>
      </c>
      <c r="C40" s="144">
        <v>-3.7573861972197968</v>
      </c>
      <c r="D40" s="144">
        <v>-6.5914586838668452</v>
      </c>
      <c r="E40" s="144">
        <v>-1.8129534470161819</v>
      </c>
      <c r="F40" s="138">
        <v>-2.8340724866470484</v>
      </c>
      <c r="G40" s="138">
        <v>4.7785052368506635</v>
      </c>
    </row>
    <row r="41" spans="2:7" ht="15.75" thickBot="1" x14ac:dyDescent="0.3">
      <c r="B41" s="16" t="s">
        <v>19</v>
      </c>
      <c r="C41" s="144">
        <v>-2.747772210976398</v>
      </c>
      <c r="D41" s="144">
        <v>-5.139160639004726</v>
      </c>
      <c r="E41" s="144">
        <v>-2.7298628366956907</v>
      </c>
      <c r="F41" s="138">
        <v>-2.391388428028328</v>
      </c>
      <c r="G41" s="138">
        <v>2.4092978023090352</v>
      </c>
    </row>
    <row r="42" spans="2:7" ht="15.75" thickBot="1" x14ac:dyDescent="0.3">
      <c r="B42" s="56" t="s">
        <v>81</v>
      </c>
      <c r="C42" s="145">
        <v>-7.6552630678107665</v>
      </c>
      <c r="D42" s="145">
        <v>-10.051575003535065</v>
      </c>
      <c r="E42" s="145">
        <v>-7.1635087598352349</v>
      </c>
      <c r="F42" s="139">
        <v>-2.3963119357242988</v>
      </c>
      <c r="G42" s="139">
        <v>2.8880662436998303</v>
      </c>
    </row>
    <row r="43" spans="2:7" ht="15.75" thickBot="1" x14ac:dyDescent="0.3">
      <c r="B43" s="16" t="s">
        <v>80</v>
      </c>
      <c r="C43" s="28">
        <v>403812</v>
      </c>
      <c r="D43" s="28">
        <v>410322.5</v>
      </c>
      <c r="E43" s="28">
        <v>439997.4</v>
      </c>
      <c r="F43" s="58"/>
      <c r="G43" s="58"/>
    </row>
    <row r="44" spans="2:7" x14ac:dyDescent="0.25">
      <c r="B44" s="29" t="s">
        <v>105</v>
      </c>
    </row>
  </sheetData>
  <mergeCells count="5">
    <mergeCell ref="B2:G2"/>
    <mergeCell ref="B3:B4"/>
    <mergeCell ref="F3:G3"/>
    <mergeCell ref="F4:G4"/>
    <mergeCell ref="C3:E4"/>
  </mergeCells>
  <pageMargins left="0.23" right="0.21" top="0.35" bottom="0.49" header="0.21" footer="0.3"/>
  <pageSetup paperSize="9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92D050"/>
    <pageSetUpPr fitToPage="1"/>
  </sheetPr>
  <dimension ref="B2:H32"/>
  <sheetViews>
    <sheetView showGridLines="0" workbookViewId="0">
      <selection activeCell="H27" sqref="H27"/>
    </sheetView>
  </sheetViews>
  <sheetFormatPr defaultColWidth="9.140625" defaultRowHeight="15" x14ac:dyDescent="0.25"/>
  <cols>
    <col min="1" max="1" width="2.28515625" style="75" customWidth="1"/>
    <col min="2" max="2" width="28.85546875" style="75" bestFit="1" customWidth="1"/>
    <col min="3" max="3" width="10.85546875" style="75" customWidth="1"/>
    <col min="4" max="4" width="10" style="75" customWidth="1"/>
    <col min="5" max="5" width="11.28515625" style="75" customWidth="1"/>
    <col min="6" max="6" width="10.7109375" style="75" customWidth="1"/>
    <col min="7" max="7" width="12" style="75" customWidth="1"/>
    <col min="8" max="8" width="11.85546875" style="75" customWidth="1"/>
    <col min="9" max="9" width="11.140625" style="75" customWidth="1"/>
    <col min="10" max="16384" width="9.140625" style="75"/>
  </cols>
  <sheetData>
    <row r="2" spans="2:8" ht="30.75" customHeight="1" thickBot="1" x14ac:dyDescent="0.3">
      <c r="B2" s="129" t="s">
        <v>109</v>
      </c>
      <c r="C2" s="129"/>
      <c r="D2" s="129"/>
      <c r="E2" s="129"/>
      <c r="F2" s="129"/>
      <c r="G2" s="129"/>
      <c r="H2" s="129"/>
    </row>
    <row r="3" spans="2:8" ht="15.75" thickBot="1" x14ac:dyDescent="0.3">
      <c r="B3" s="79"/>
      <c r="C3" s="111">
        <v>2021</v>
      </c>
      <c r="D3" s="112"/>
      <c r="E3" s="113"/>
      <c r="F3" s="111">
        <v>2022</v>
      </c>
      <c r="G3" s="112"/>
      <c r="H3" s="113"/>
    </row>
    <row r="4" spans="2:8" ht="23.25" thickBot="1" x14ac:dyDescent="0.3">
      <c r="B4" s="34"/>
      <c r="C4" s="72" t="s">
        <v>77</v>
      </c>
      <c r="D4" s="72" t="s">
        <v>93</v>
      </c>
      <c r="E4" s="72" t="s">
        <v>78</v>
      </c>
      <c r="F4" s="72" t="s">
        <v>94</v>
      </c>
      <c r="G4" s="72" t="s">
        <v>93</v>
      </c>
      <c r="H4" s="72" t="s">
        <v>78</v>
      </c>
    </row>
    <row r="5" spans="2:8" ht="15.75" thickBot="1" x14ac:dyDescent="0.3">
      <c r="B5" s="12" t="s">
        <v>0</v>
      </c>
      <c r="C5" s="154">
        <v>869709.68564970477</v>
      </c>
      <c r="D5" s="154">
        <v>185774.13185807347</v>
      </c>
      <c r="E5" s="146">
        <f>+D5/C5*100</f>
        <v>21.36047636623633</v>
      </c>
      <c r="F5" s="154">
        <v>898201.72196868458</v>
      </c>
      <c r="G5" s="158">
        <v>202511.79076841008</v>
      </c>
      <c r="H5" s="150">
        <f>+G5/F5*100</f>
        <v>22.546359666795489</v>
      </c>
    </row>
    <row r="6" spans="2:8" ht="15.75" thickBot="1" x14ac:dyDescent="0.3">
      <c r="B6" s="23" t="s">
        <v>1</v>
      </c>
      <c r="C6" s="155">
        <v>529145.68856573978</v>
      </c>
      <c r="D6" s="155">
        <v>103415.494324495</v>
      </c>
      <c r="E6" s="147">
        <f t="shared" ref="E6:E27" si="0">+D6/C6*100</f>
        <v>19.543860331698973</v>
      </c>
      <c r="F6" s="155">
        <v>548565.09075331711</v>
      </c>
      <c r="G6" s="159">
        <v>115753.85629620499</v>
      </c>
      <c r="H6" s="151">
        <f t="shared" ref="H6:H27" si="1">+G6/F6*100</f>
        <v>21.101207176206927</v>
      </c>
    </row>
    <row r="7" spans="2:8" ht="15.75" thickBot="1" x14ac:dyDescent="0.3">
      <c r="B7" s="25" t="s">
        <v>2</v>
      </c>
      <c r="C7" s="155">
        <v>235439</v>
      </c>
      <c r="D7" s="155">
        <v>59890</v>
      </c>
      <c r="E7" s="147">
        <f t="shared" si="0"/>
        <v>25.437586805924251</v>
      </c>
      <c r="F7" s="155">
        <v>249991.20250846428</v>
      </c>
      <c r="G7" s="159">
        <v>63406</v>
      </c>
      <c r="H7" s="151">
        <f t="shared" si="1"/>
        <v>25.363292533405524</v>
      </c>
    </row>
    <row r="8" spans="2:8" ht="15.75" thickBot="1" x14ac:dyDescent="0.3">
      <c r="B8" s="25" t="s">
        <v>3</v>
      </c>
      <c r="C8" s="155">
        <v>45141.126259070079</v>
      </c>
      <c r="D8" s="155">
        <v>11236.870543635001</v>
      </c>
      <c r="E8" s="147">
        <f t="shared" si="0"/>
        <v>24.892756284248023</v>
      </c>
      <c r="F8" s="155">
        <v>43142.439508332936</v>
      </c>
      <c r="G8" s="159">
        <v>8944.0206508949996</v>
      </c>
      <c r="H8" s="151">
        <f t="shared" si="1"/>
        <v>20.731374379437835</v>
      </c>
    </row>
    <row r="9" spans="2:8" ht="15.75" thickBot="1" x14ac:dyDescent="0.3">
      <c r="B9" s="25" t="s">
        <v>4</v>
      </c>
      <c r="C9" s="155">
        <v>59983.870824894824</v>
      </c>
      <c r="D9" s="155">
        <v>11231.766989943466</v>
      </c>
      <c r="E9" s="147">
        <f t="shared" si="0"/>
        <v>18.724645201259666</v>
      </c>
      <c r="F9" s="155">
        <v>56502.989198570256</v>
      </c>
      <c r="G9" s="159">
        <v>14407.913821310087</v>
      </c>
      <c r="H9" s="151">
        <f t="shared" si="1"/>
        <v>25.499383352402642</v>
      </c>
    </row>
    <row r="10" spans="2:8" ht="15.75" thickBot="1" x14ac:dyDescent="0.3">
      <c r="B10" s="12" t="s">
        <v>5</v>
      </c>
      <c r="C10" s="154">
        <v>20956.329778653999</v>
      </c>
      <c r="D10" s="154">
        <v>2346.9567469985</v>
      </c>
      <c r="E10" s="146">
        <f t="shared" si="0"/>
        <v>11.199273784043505</v>
      </c>
      <c r="F10" s="154">
        <v>40134.715619035</v>
      </c>
      <c r="G10" s="158">
        <v>3242.2544205485001</v>
      </c>
      <c r="H10" s="150">
        <f t="shared" si="1"/>
        <v>8.0784287879961241</v>
      </c>
    </row>
    <row r="11" spans="2:8" ht="15.75" thickBot="1" x14ac:dyDescent="0.3">
      <c r="B11" s="25" t="s">
        <v>3</v>
      </c>
      <c r="C11" s="155">
        <v>3537.5757322339996</v>
      </c>
      <c r="D11" s="155">
        <v>812.2997436485</v>
      </c>
      <c r="E11" s="147">
        <f t="shared" si="0"/>
        <v>22.962045342150965</v>
      </c>
      <c r="F11" s="155">
        <v>3376.017757308</v>
      </c>
      <c r="G11" s="160">
        <v>792.91979509849989</v>
      </c>
      <c r="H11" s="151">
        <f t="shared" si="1"/>
        <v>23.486837217668118</v>
      </c>
    </row>
    <row r="12" spans="2:8" ht="15.75" thickBot="1" x14ac:dyDescent="0.3">
      <c r="B12" s="25" t="s">
        <v>6</v>
      </c>
      <c r="C12" s="155">
        <v>17418.754046419999</v>
      </c>
      <c r="D12" s="155">
        <v>1534.65700335</v>
      </c>
      <c r="E12" s="147">
        <f t="shared" si="0"/>
        <v>8.8103718512829658</v>
      </c>
      <c r="F12" s="155">
        <v>36758.697861727</v>
      </c>
      <c r="G12" s="160">
        <v>2449.3346254500002</v>
      </c>
      <c r="H12" s="151">
        <f t="shared" si="1"/>
        <v>6.6632790820379872</v>
      </c>
    </row>
    <row r="13" spans="2:8" ht="15.75" thickBot="1" x14ac:dyDescent="0.3">
      <c r="B13" s="12" t="s">
        <v>7</v>
      </c>
      <c r="C13" s="154">
        <v>7354.4670070934208</v>
      </c>
      <c r="D13" s="154">
        <v>3108.2632681423001</v>
      </c>
      <c r="E13" s="146">
        <f t="shared" si="0"/>
        <v>42.263610199683598</v>
      </c>
      <c r="F13" s="154">
        <v>2596.6627348800002</v>
      </c>
      <c r="G13" s="158">
        <v>1834.6587081628011</v>
      </c>
      <c r="H13" s="150">
        <f t="shared" si="1"/>
        <v>70.654485987668565</v>
      </c>
    </row>
    <row r="14" spans="2:8" ht="15.75" thickBot="1" x14ac:dyDescent="0.3">
      <c r="B14" s="26" t="s">
        <v>8</v>
      </c>
      <c r="C14" s="156">
        <v>898020.48243545217</v>
      </c>
      <c r="D14" s="156">
        <v>191229.35187321427</v>
      </c>
      <c r="E14" s="148">
        <f t="shared" si="0"/>
        <v>21.294542342129645</v>
      </c>
      <c r="F14" s="156">
        <v>940933.10032259952</v>
      </c>
      <c r="G14" s="161">
        <v>207588.70389712139</v>
      </c>
      <c r="H14" s="152">
        <f t="shared" si="1"/>
        <v>22.062004602234683</v>
      </c>
    </row>
    <row r="15" spans="2:8" ht="15.75" thickBot="1" x14ac:dyDescent="0.3">
      <c r="B15" s="12" t="s">
        <v>9</v>
      </c>
      <c r="C15" s="154">
        <v>925530.52672542294</v>
      </c>
      <c r="D15" s="154">
        <v>212820.369916183</v>
      </c>
      <c r="E15" s="146">
        <f t="shared" si="0"/>
        <v>22.994419283948737</v>
      </c>
      <c r="F15" s="154">
        <v>922060.5509874376</v>
      </c>
      <c r="G15" s="158">
        <v>210488.73879849166</v>
      </c>
      <c r="H15" s="150">
        <f t="shared" si="1"/>
        <v>22.828082014036777</v>
      </c>
    </row>
    <row r="16" spans="2:8" ht="15.75" thickBot="1" x14ac:dyDescent="0.3">
      <c r="B16" s="25" t="s">
        <v>10</v>
      </c>
      <c r="C16" s="155">
        <v>172947.09628352209</v>
      </c>
      <c r="D16" s="155">
        <v>40288.337132318666</v>
      </c>
      <c r="E16" s="147">
        <f t="shared" si="0"/>
        <v>23.29517985446352</v>
      </c>
      <c r="F16" s="155">
        <v>189204.44888532214</v>
      </c>
      <c r="G16" s="160">
        <v>40530.816997208123</v>
      </c>
      <c r="H16" s="151">
        <f t="shared" si="1"/>
        <v>21.421704001143269</v>
      </c>
    </row>
    <row r="17" spans="2:8" ht="15.75" thickBot="1" x14ac:dyDescent="0.3">
      <c r="B17" s="25" t="s">
        <v>11</v>
      </c>
      <c r="C17" s="155">
        <v>156382.15993601902</v>
      </c>
      <c r="D17" s="155">
        <v>35533.436971639123</v>
      </c>
      <c r="E17" s="147">
        <f t="shared" si="0"/>
        <v>22.722180705380332</v>
      </c>
      <c r="F17" s="155">
        <v>153219.14037883861</v>
      </c>
      <c r="G17" s="159">
        <v>37432.930284552145</v>
      </c>
      <c r="H17" s="151">
        <f t="shared" si="1"/>
        <v>24.430975263272057</v>
      </c>
    </row>
    <row r="18" spans="2:8" ht="15.75" thickBot="1" x14ac:dyDescent="0.3">
      <c r="B18" s="25" t="s">
        <v>21</v>
      </c>
      <c r="C18" s="155">
        <v>478504.07699905965</v>
      </c>
      <c r="D18" s="155">
        <v>107943.16067469146</v>
      </c>
      <c r="E18" s="147">
        <f t="shared" si="0"/>
        <v>22.558462061944688</v>
      </c>
      <c r="F18" s="155">
        <v>464128.12136811984</v>
      </c>
      <c r="G18" s="160">
        <v>102539.63888414783</v>
      </c>
      <c r="H18" s="151">
        <f t="shared" si="1"/>
        <v>22.092959715927073</v>
      </c>
    </row>
    <row r="19" spans="2:8" ht="15.75" thickBot="1" x14ac:dyDescent="0.3">
      <c r="B19" s="25" t="s">
        <v>12</v>
      </c>
      <c r="C19" s="155">
        <v>67613.767055310003</v>
      </c>
      <c r="D19" s="155">
        <v>20156.741430900001</v>
      </c>
      <c r="E19" s="147">
        <f t="shared" si="0"/>
        <v>29.811593568527556</v>
      </c>
      <c r="F19" s="155">
        <v>65318.199572742174</v>
      </c>
      <c r="G19" s="160">
        <v>19507.926787019998</v>
      </c>
      <c r="H19" s="151">
        <f t="shared" si="1"/>
        <v>29.865989746540439</v>
      </c>
    </row>
    <row r="20" spans="2:8" ht="15.75" thickBot="1" x14ac:dyDescent="0.3">
      <c r="B20" s="25" t="s">
        <v>13</v>
      </c>
      <c r="C20" s="155">
        <v>50083.426451512307</v>
      </c>
      <c r="D20" s="155">
        <v>8898.693706633765</v>
      </c>
      <c r="E20" s="147">
        <f t="shared" si="0"/>
        <v>17.767741420904841</v>
      </c>
      <c r="F20" s="155">
        <v>50190.640782414797</v>
      </c>
      <c r="G20" s="160">
        <v>10477.425845563561</v>
      </c>
      <c r="H20" s="151">
        <f t="shared" si="1"/>
        <v>20.87525818007591</v>
      </c>
    </row>
    <row r="21" spans="2:8" ht="15.75" thickBot="1" x14ac:dyDescent="0.3">
      <c r="B21" s="12" t="s">
        <v>14</v>
      </c>
      <c r="C21" s="154">
        <v>63882.856967100248</v>
      </c>
      <c r="D21" s="154">
        <v>11726.780877826455</v>
      </c>
      <c r="E21" s="146">
        <f t="shared" si="0"/>
        <v>18.356694478873671</v>
      </c>
      <c r="F21" s="154">
        <v>76223.393253147005</v>
      </c>
      <c r="G21" s="158">
        <v>14698.476194957018</v>
      </c>
      <c r="H21" s="150">
        <f t="shared" si="1"/>
        <v>19.283418866097474</v>
      </c>
    </row>
    <row r="22" spans="2:8" ht="15.75" thickBot="1" x14ac:dyDescent="0.3">
      <c r="B22" s="25" t="s">
        <v>15</v>
      </c>
      <c r="C22" s="155">
        <v>39098.299157301561</v>
      </c>
      <c r="D22" s="155">
        <v>7716.9942746567867</v>
      </c>
      <c r="E22" s="147">
        <f t="shared" si="0"/>
        <v>19.737416821149999</v>
      </c>
      <c r="F22" s="155">
        <v>48802.563191579349</v>
      </c>
      <c r="G22" s="160">
        <v>8406.4441984365258</v>
      </c>
      <c r="H22" s="151">
        <f t="shared" si="1"/>
        <v>17.225415323855405</v>
      </c>
    </row>
    <row r="23" spans="2:8" ht="15.75" thickBot="1" x14ac:dyDescent="0.3">
      <c r="B23" s="25" t="s">
        <v>21</v>
      </c>
      <c r="C23" s="155">
        <v>19798.889314279801</v>
      </c>
      <c r="D23" s="155">
        <v>3457.2961284211492</v>
      </c>
      <c r="E23" s="147">
        <f t="shared" si="0"/>
        <v>17.462071096723594</v>
      </c>
      <c r="F23" s="155">
        <v>24361.701314794271</v>
      </c>
      <c r="G23" s="160">
        <v>5528.8666846200003</v>
      </c>
      <c r="H23" s="151">
        <f t="shared" si="1"/>
        <v>22.694912039096604</v>
      </c>
    </row>
    <row r="24" spans="2:8" ht="15.75" thickBot="1" x14ac:dyDescent="0.3">
      <c r="B24" s="25" t="s">
        <v>16</v>
      </c>
      <c r="C24" s="155">
        <v>4985.668495518883</v>
      </c>
      <c r="D24" s="155">
        <v>552.49047474852034</v>
      </c>
      <c r="E24" s="147">
        <f t="shared" si="0"/>
        <v>11.081572616492624</v>
      </c>
      <c r="F24" s="155">
        <v>3059.1287467733914</v>
      </c>
      <c r="G24" s="160">
        <v>763.16531190049295</v>
      </c>
      <c r="H24" s="151">
        <f t="shared" si="1"/>
        <v>24.947145905690949</v>
      </c>
    </row>
    <row r="25" spans="2:8" ht="15.75" thickBot="1" x14ac:dyDescent="0.3">
      <c r="B25" s="12" t="s">
        <v>20</v>
      </c>
      <c r="C25" s="154">
        <v>17629.264417196682</v>
      </c>
      <c r="D25" s="154">
        <v>7926.0749230850006</v>
      </c>
      <c r="E25" s="146">
        <f t="shared" si="0"/>
        <v>44.959759724026902</v>
      </c>
      <c r="F25" s="154">
        <v>21512.466526730892</v>
      </c>
      <c r="G25" s="158">
        <v>13920.741195719998</v>
      </c>
      <c r="H25" s="150">
        <f t="shared" si="1"/>
        <v>64.710112057222304</v>
      </c>
    </row>
    <row r="26" spans="2:8" ht="15.75" thickBot="1" x14ac:dyDescent="0.3">
      <c r="B26" s="26" t="s">
        <v>17</v>
      </c>
      <c r="C26" s="156">
        <v>1007042.6481097199</v>
      </c>
      <c r="D26" s="156">
        <v>232473.22571709444</v>
      </c>
      <c r="E26" s="148">
        <f t="shared" si="0"/>
        <v>23.084744837118944</v>
      </c>
      <c r="F26" s="156">
        <v>1019796.4107673155</v>
      </c>
      <c r="G26" s="161">
        <v>239107.95618916868</v>
      </c>
      <c r="H26" s="152">
        <f t="shared" si="1"/>
        <v>23.446636374142464</v>
      </c>
    </row>
    <row r="27" spans="2:8" ht="15.75" thickBot="1" x14ac:dyDescent="0.3">
      <c r="B27" s="56" t="s">
        <v>81</v>
      </c>
      <c r="C27" s="157">
        <v>-109022.16567426769</v>
      </c>
      <c r="D27" s="157">
        <v>-41243.873843880167</v>
      </c>
      <c r="E27" s="149"/>
      <c r="F27" s="157">
        <v>-78863.310444716015</v>
      </c>
      <c r="G27" s="162">
        <v>-31519.252292047284</v>
      </c>
      <c r="H27" s="153"/>
    </row>
    <row r="28" spans="2:8" ht="24" customHeight="1" x14ac:dyDescent="0.25">
      <c r="B28" s="100" t="s">
        <v>106</v>
      </c>
    </row>
    <row r="29" spans="2:8" x14ac:dyDescent="0.25">
      <c r="C29" s="107"/>
      <c r="D29" s="107"/>
      <c r="E29" s="80"/>
      <c r="F29" s="107"/>
      <c r="G29" s="107"/>
      <c r="H29" s="80"/>
    </row>
    <row r="30" spans="2:8" x14ac:dyDescent="0.25">
      <c r="B30" s="80"/>
      <c r="C30" s="80"/>
      <c r="D30" s="80"/>
      <c r="E30" s="80"/>
      <c r="F30" s="80"/>
      <c r="G30" s="80"/>
      <c r="H30" s="80"/>
    </row>
    <row r="31" spans="2:8" x14ac:dyDescent="0.25">
      <c r="B31" s="80"/>
      <c r="C31" s="80"/>
      <c r="D31" s="80"/>
      <c r="E31" s="80"/>
      <c r="F31" s="80"/>
      <c r="G31" s="80"/>
      <c r="H31" s="80"/>
    </row>
    <row r="32" spans="2:8" x14ac:dyDescent="0.25">
      <c r="B32" s="80"/>
      <c r="C32" s="80"/>
      <c r="D32" s="80"/>
      <c r="E32" s="80"/>
      <c r="F32" s="80"/>
      <c r="G32" s="80"/>
      <c r="H32" s="80"/>
    </row>
  </sheetData>
  <mergeCells count="3">
    <mergeCell ref="B2:H2"/>
    <mergeCell ref="C3:E3"/>
    <mergeCell ref="F3:H3"/>
  </mergeCells>
  <pageMargins left="0.23" right="0.21" top="0.35" bottom="0.49" header="0.21" footer="0.3"/>
  <pageSetup paperSize="9" fitToHeight="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6"/>
  <sheetViews>
    <sheetView workbookViewId="0">
      <selection activeCell="E17" sqref="E17"/>
    </sheetView>
  </sheetViews>
  <sheetFormatPr defaultRowHeight="15" x14ac:dyDescent="0.25"/>
  <cols>
    <col min="2" max="2" width="37" customWidth="1"/>
    <col min="3" max="7" width="13.5703125" customWidth="1"/>
  </cols>
  <sheetData>
    <row r="1" spans="2:7" ht="15.75" thickBot="1" x14ac:dyDescent="0.3">
      <c r="B1" s="46" t="s">
        <v>103</v>
      </c>
    </row>
    <row r="2" spans="2:7" ht="15.75" thickBot="1" x14ac:dyDescent="0.3">
      <c r="B2" s="47"/>
      <c r="C2" s="71">
        <v>2018</v>
      </c>
      <c r="D2" s="71">
        <v>2019</v>
      </c>
      <c r="E2" s="71">
        <v>2020</v>
      </c>
      <c r="F2" s="71">
        <v>2021</v>
      </c>
      <c r="G2" s="48">
        <v>2022</v>
      </c>
    </row>
    <row r="3" spans="2:7" ht="15.75" thickBot="1" x14ac:dyDescent="0.3">
      <c r="B3" s="16" t="s">
        <v>89</v>
      </c>
      <c r="C3" s="108">
        <v>-26174</v>
      </c>
      <c r="D3" s="108">
        <v>-27840.685094220535</v>
      </c>
      <c r="E3" s="108">
        <v>-30912.870899388014</v>
      </c>
      <c r="F3" s="108">
        <v>-41243.873843880167</v>
      </c>
      <c r="G3" s="88">
        <v>-31519.252292047284</v>
      </c>
    </row>
    <row r="4" spans="2:7" ht="15.75" thickBot="1" x14ac:dyDescent="0.3">
      <c r="B4" s="16" t="s">
        <v>90</v>
      </c>
      <c r="C4" s="108">
        <v>-11537.205281806062</v>
      </c>
      <c r="D4" s="108">
        <v>-3459.0189221757173</v>
      </c>
      <c r="E4" s="108">
        <v>-63362.941464804084</v>
      </c>
      <c r="F4" s="108">
        <v>-48211.985317797662</v>
      </c>
      <c r="G4" s="102"/>
    </row>
    <row r="5" spans="2:7" ht="15.75" thickBot="1" x14ac:dyDescent="0.3">
      <c r="B5" s="16" t="s">
        <v>91</v>
      </c>
      <c r="C5" s="108">
        <v>-7557.6412969820667</v>
      </c>
      <c r="D5" s="108">
        <v>-22280.508590586192</v>
      </c>
      <c r="E5" s="108">
        <v>-33948.531228290871</v>
      </c>
      <c r="F5" s="108">
        <v>-1490.3226928962977</v>
      </c>
      <c r="G5" s="102"/>
    </row>
    <row r="6" spans="2:7" ht="15.75" thickBot="1" x14ac:dyDescent="0.3">
      <c r="B6" s="16" t="s">
        <v>92</v>
      </c>
      <c r="C6" s="108">
        <v>4173.8957435581833</v>
      </c>
      <c r="D6" s="108">
        <v>15028.999795637923</v>
      </c>
      <c r="E6" s="108">
        <v>-29867.750174942892</v>
      </c>
      <c r="F6" s="108">
        <v>-18075.98381969356</v>
      </c>
      <c r="G6" s="102"/>
    </row>
    <row r="9" spans="2:7" x14ac:dyDescent="0.25">
      <c r="G9" s="89"/>
    </row>
    <row r="10" spans="2:7" x14ac:dyDescent="0.25">
      <c r="F10" s="89"/>
    </row>
    <row r="29" spans="2:9" x14ac:dyDescent="0.25">
      <c r="B29" s="50"/>
      <c r="C29" s="50"/>
      <c r="D29" s="50"/>
      <c r="E29" s="50"/>
      <c r="F29" s="50"/>
      <c r="G29" s="50"/>
      <c r="H29" s="50"/>
      <c r="I29" s="50"/>
    </row>
    <row r="30" spans="2:9" x14ac:dyDescent="0.25">
      <c r="B30" s="50"/>
      <c r="C30" s="50"/>
      <c r="D30" s="50"/>
      <c r="E30" s="50"/>
      <c r="F30" s="50"/>
      <c r="G30" s="50"/>
      <c r="H30" s="50"/>
      <c r="I30" s="50"/>
    </row>
    <row r="31" spans="2:9" x14ac:dyDescent="0.25">
      <c r="B31" s="50"/>
      <c r="C31" s="50"/>
      <c r="D31" s="50"/>
      <c r="E31" s="50"/>
      <c r="F31" s="50"/>
      <c r="G31" s="50"/>
      <c r="H31" s="50"/>
      <c r="I31" s="50"/>
    </row>
    <row r="32" spans="2:9" x14ac:dyDescent="0.25">
      <c r="B32" s="50"/>
      <c r="C32" s="50"/>
      <c r="D32" s="50"/>
      <c r="E32" s="50"/>
      <c r="F32" s="50"/>
      <c r="G32" s="50"/>
      <c r="H32" s="50"/>
      <c r="I32" s="50"/>
    </row>
    <row r="33" spans="2:9" x14ac:dyDescent="0.25">
      <c r="B33" s="50"/>
      <c r="C33" s="50"/>
      <c r="D33" s="50"/>
      <c r="E33" s="50"/>
      <c r="F33" s="50"/>
      <c r="G33" s="50"/>
      <c r="H33" s="50"/>
      <c r="I33" s="50"/>
    </row>
    <row r="34" spans="2:9" x14ac:dyDescent="0.25">
      <c r="B34" s="50"/>
      <c r="C34" s="50"/>
      <c r="D34" s="50"/>
      <c r="E34" s="50"/>
      <c r="F34" s="50"/>
      <c r="G34" s="50"/>
      <c r="H34" s="50"/>
      <c r="I34" s="50"/>
    </row>
    <row r="35" spans="2:9" x14ac:dyDescent="0.25">
      <c r="B35" s="50"/>
      <c r="C35" s="50"/>
      <c r="D35" s="50"/>
      <c r="E35" s="50"/>
      <c r="F35" s="50"/>
      <c r="G35" s="50"/>
      <c r="H35" s="50"/>
      <c r="I35" s="50"/>
    </row>
    <row r="36" spans="2:9" x14ac:dyDescent="0.25">
      <c r="B36" s="50"/>
      <c r="C36" s="50"/>
      <c r="D36" s="50"/>
      <c r="E36" s="50"/>
      <c r="F36" s="50"/>
      <c r="G36" s="50"/>
      <c r="H36" s="50"/>
      <c r="I36" s="50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4"/>
  <sheetViews>
    <sheetView workbookViewId="0">
      <selection activeCell="G15" sqref="G15"/>
    </sheetView>
  </sheetViews>
  <sheetFormatPr defaultRowHeight="15" x14ac:dyDescent="0.25"/>
  <cols>
    <col min="2" max="2" width="35.7109375" customWidth="1"/>
    <col min="3" max="7" width="13.5703125" customWidth="1"/>
  </cols>
  <sheetData>
    <row r="1" spans="2:11" ht="15.75" thickBot="1" x14ac:dyDescent="0.3">
      <c r="B1" s="46" t="s">
        <v>104</v>
      </c>
    </row>
    <row r="2" spans="2:11" ht="15.75" thickBot="1" x14ac:dyDescent="0.3">
      <c r="B2" s="49"/>
      <c r="C2" s="71">
        <v>2018</v>
      </c>
      <c r="D2" s="71">
        <v>2019</v>
      </c>
      <c r="E2" s="71">
        <v>2020</v>
      </c>
      <c r="F2" s="71">
        <v>2021</v>
      </c>
      <c r="G2" s="71">
        <v>2022</v>
      </c>
    </row>
    <row r="3" spans="2:11" ht="15.75" thickBot="1" x14ac:dyDescent="0.3">
      <c r="B3" s="16" t="s">
        <v>89</v>
      </c>
      <c r="C3" s="109">
        <v>-26174</v>
      </c>
      <c r="D3" s="109">
        <v>-27840.685094220535</v>
      </c>
      <c r="E3" s="109">
        <v>-30912.870899388014</v>
      </c>
      <c r="F3" s="109">
        <v>-41243.873843880167</v>
      </c>
      <c r="G3" s="87">
        <v>-31519.252292047284</v>
      </c>
      <c r="I3" s="89"/>
      <c r="J3" s="89"/>
      <c r="K3" s="89"/>
    </row>
    <row r="4" spans="2:11" ht="15.75" thickBot="1" x14ac:dyDescent="0.3">
      <c r="B4" s="16" t="s">
        <v>90</v>
      </c>
      <c r="C4" s="109">
        <v>-37711.205281806062</v>
      </c>
      <c r="D4" s="109">
        <v>-31299.704016396252</v>
      </c>
      <c r="E4" s="109">
        <v>-94275.812364192097</v>
      </c>
      <c r="F4" s="109">
        <v>-89455.859161677829</v>
      </c>
      <c r="G4" s="101"/>
      <c r="I4" s="89"/>
      <c r="J4" s="89"/>
    </row>
    <row r="5" spans="2:11" ht="15.75" thickBot="1" x14ac:dyDescent="0.3">
      <c r="B5" s="16" t="s">
        <v>91</v>
      </c>
      <c r="C5" s="109">
        <v>-45268.846578788129</v>
      </c>
      <c r="D5" s="109">
        <v>-53580.212606982444</v>
      </c>
      <c r="E5" s="109">
        <v>-128224.34359248297</v>
      </c>
      <c r="F5" s="109">
        <v>-90946.181854574126</v>
      </c>
      <c r="G5" s="101"/>
      <c r="I5" s="89"/>
      <c r="J5" s="89"/>
    </row>
    <row r="6" spans="2:11" ht="15.75" thickBot="1" x14ac:dyDescent="0.3">
      <c r="B6" s="16" t="s">
        <v>92</v>
      </c>
      <c r="C6" s="109">
        <v>-41094.950835229945</v>
      </c>
      <c r="D6" s="109">
        <v>-38551.212811344521</v>
      </c>
      <c r="E6" s="109">
        <v>-158092.09376742586</v>
      </c>
      <c r="F6" s="109">
        <v>-109022.16567426769</v>
      </c>
      <c r="G6" s="101"/>
      <c r="I6" s="89"/>
      <c r="J6" s="89"/>
    </row>
    <row r="8" spans="2:11" x14ac:dyDescent="0.25">
      <c r="C8" s="89"/>
      <c r="D8" s="89"/>
      <c r="E8" s="89"/>
      <c r="F8" s="89"/>
      <c r="G8" s="89"/>
    </row>
    <row r="9" spans="2:11" x14ac:dyDescent="0.25">
      <c r="C9" s="89"/>
      <c r="D9" s="89"/>
      <c r="E9" s="89"/>
      <c r="F9" s="89"/>
      <c r="G9" s="89"/>
    </row>
    <row r="10" spans="2:11" x14ac:dyDescent="0.25">
      <c r="C10" s="89"/>
      <c r="D10" s="89"/>
      <c r="E10" s="89"/>
      <c r="F10" s="89"/>
      <c r="G10" s="89"/>
    </row>
    <row r="11" spans="2:11" x14ac:dyDescent="0.25">
      <c r="C11" s="89"/>
      <c r="D11" s="89"/>
      <c r="E11" s="89"/>
      <c r="F11" s="89"/>
      <c r="G11" s="89"/>
    </row>
    <row r="12" spans="2:11" x14ac:dyDescent="0.25">
      <c r="C12" s="89"/>
      <c r="D12" s="89"/>
      <c r="E12" s="89"/>
      <c r="F12" s="89"/>
      <c r="G12" s="89"/>
    </row>
    <row r="13" spans="2:11" x14ac:dyDescent="0.25">
      <c r="D13" s="89"/>
      <c r="E13" s="89"/>
      <c r="F13" s="89"/>
    </row>
    <row r="14" spans="2:11" x14ac:dyDescent="0.25">
      <c r="C14" s="89"/>
      <c r="D14" s="89"/>
      <c r="E14" s="89"/>
      <c r="F14" s="89"/>
      <c r="G14" s="89"/>
    </row>
    <row r="15" spans="2:11" x14ac:dyDescent="0.25">
      <c r="C15" s="89"/>
      <c r="D15" s="89"/>
      <c r="E15" s="89"/>
      <c r="F15" s="89"/>
      <c r="G15" s="89"/>
    </row>
    <row r="16" spans="2:11" x14ac:dyDescent="0.25">
      <c r="C16" s="89"/>
      <c r="D16" s="89"/>
      <c r="E16" s="89"/>
      <c r="F16" s="89"/>
      <c r="G16" s="89"/>
    </row>
    <row r="17" spans="1:10" x14ac:dyDescent="0.25">
      <c r="C17" s="89"/>
      <c r="D17" s="89"/>
      <c r="E17" s="89"/>
      <c r="F17" s="89"/>
      <c r="G17" s="89"/>
    </row>
    <row r="23" spans="1:10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0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0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rgb="FF92D050"/>
    <pageSetUpPr fitToPage="1"/>
  </sheetPr>
  <dimension ref="B2:R45"/>
  <sheetViews>
    <sheetView showGridLines="0" topLeftCell="A13" workbookViewId="0">
      <selection activeCell="H43" sqref="H43:I45"/>
    </sheetView>
  </sheetViews>
  <sheetFormatPr defaultRowHeight="15" x14ac:dyDescent="0.25"/>
  <cols>
    <col min="1" max="1" width="3.5703125" customWidth="1"/>
    <col min="2" max="2" width="28.85546875" bestFit="1" customWidth="1"/>
    <col min="6" max="6" width="11.7109375" customWidth="1"/>
    <col min="7" max="7" width="12" customWidth="1"/>
    <col min="8" max="8" width="10.28515625" customWidth="1"/>
    <col min="9" max="9" width="10.85546875" customWidth="1"/>
    <col min="16" max="17" width="9.7109375" bestFit="1" customWidth="1"/>
  </cols>
  <sheetData>
    <row r="2" spans="2:18" ht="27" customHeight="1" thickBot="1" x14ac:dyDescent="0.3">
      <c r="B2" s="130" t="s">
        <v>110</v>
      </c>
      <c r="C2" s="130"/>
      <c r="D2" s="130"/>
      <c r="E2" s="130"/>
      <c r="F2" s="130"/>
      <c r="G2" s="130"/>
      <c r="H2" s="130"/>
      <c r="I2" s="130"/>
    </row>
    <row r="3" spans="2:18" ht="15.75" customHeight="1" thickBot="1" x14ac:dyDescent="0.3">
      <c r="B3" s="52"/>
      <c r="C3" s="111" t="s">
        <v>82</v>
      </c>
      <c r="D3" s="112"/>
      <c r="E3" s="113"/>
      <c r="F3" s="111" t="s">
        <v>22</v>
      </c>
      <c r="G3" s="113"/>
      <c r="H3" s="114" t="s">
        <v>23</v>
      </c>
      <c r="I3" s="115"/>
    </row>
    <row r="4" spans="2:18" ht="15.75" thickBot="1" x14ac:dyDescent="0.3">
      <c r="B4" s="1"/>
      <c r="C4" s="105">
        <v>2020</v>
      </c>
      <c r="D4" s="105">
        <v>2021</v>
      </c>
      <c r="E4" s="105">
        <v>2022</v>
      </c>
      <c r="F4" s="105" t="s">
        <v>99</v>
      </c>
      <c r="G4" s="105" t="s">
        <v>101</v>
      </c>
      <c r="H4" s="106" t="s">
        <v>100</v>
      </c>
      <c r="I4" s="106" t="s">
        <v>102</v>
      </c>
    </row>
    <row r="5" spans="2:18" ht="15.75" thickBot="1" x14ac:dyDescent="0.3">
      <c r="B5" s="7" t="s">
        <v>0</v>
      </c>
      <c r="C5" s="42">
        <v>103403.36018141612</v>
      </c>
      <c r="D5" s="42">
        <v>102387.26047713347</v>
      </c>
      <c r="E5" s="42">
        <v>113519.82685611999</v>
      </c>
      <c r="F5" s="42">
        <v>-1016.0997042826493</v>
      </c>
      <c r="G5" s="42">
        <v>11132.566378986521</v>
      </c>
      <c r="H5" s="41">
        <v>-0.98265636870983997</v>
      </c>
      <c r="I5" s="92">
        <v>10.872999557862755</v>
      </c>
      <c r="K5" s="89"/>
      <c r="L5" s="89"/>
      <c r="M5" s="89"/>
      <c r="N5" s="89"/>
      <c r="O5" s="89"/>
      <c r="P5" s="89"/>
      <c r="Q5" s="89"/>
      <c r="R5" s="89"/>
    </row>
    <row r="6" spans="2:18" ht="15.75" thickBot="1" x14ac:dyDescent="0.3">
      <c r="B6" s="25" t="s">
        <v>1</v>
      </c>
      <c r="C6" s="24">
        <v>87623.416334255002</v>
      </c>
      <c r="D6" s="24">
        <v>85877.357536135009</v>
      </c>
      <c r="E6" s="24">
        <v>97387.802387545002</v>
      </c>
      <c r="F6" s="24">
        <v>-1746.0587981199933</v>
      </c>
      <c r="G6" s="24">
        <v>11510.444851409993</v>
      </c>
      <c r="H6" s="31">
        <v>-1.9926851419024132</v>
      </c>
      <c r="I6" s="93">
        <v>13.40335238723047</v>
      </c>
      <c r="K6" s="89"/>
      <c r="L6" s="89"/>
      <c r="M6" s="89"/>
      <c r="N6" s="89"/>
      <c r="O6" s="89"/>
      <c r="P6" s="89"/>
      <c r="Q6" s="89"/>
    </row>
    <row r="7" spans="2:18" ht="15.75" thickBot="1" x14ac:dyDescent="0.3">
      <c r="B7" s="25" t="s">
        <v>2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31" t="s">
        <v>98</v>
      </c>
      <c r="I7" s="93" t="s">
        <v>98</v>
      </c>
      <c r="K7" s="89"/>
      <c r="L7" s="89"/>
      <c r="M7" s="89"/>
      <c r="N7" s="89"/>
      <c r="O7" s="89"/>
      <c r="P7" s="89"/>
      <c r="Q7" s="89"/>
    </row>
    <row r="8" spans="2:18" ht="15.75" thickBot="1" x14ac:dyDescent="0.3">
      <c r="B8" s="25" t="s">
        <v>84</v>
      </c>
      <c r="C8" s="24">
        <v>732.73970158999998</v>
      </c>
      <c r="D8" s="24">
        <v>673.32372643000008</v>
      </c>
      <c r="E8" s="24">
        <v>688.07867451990001</v>
      </c>
      <c r="F8" s="24">
        <v>-59.415975159999903</v>
      </c>
      <c r="G8" s="24">
        <v>14.754948089899926</v>
      </c>
      <c r="H8" s="31">
        <v>-8.1087424403333017</v>
      </c>
      <c r="I8" s="93">
        <v>2.1913601898646107</v>
      </c>
      <c r="K8" s="89"/>
      <c r="L8" s="89"/>
      <c r="M8" s="89"/>
      <c r="N8" s="89"/>
      <c r="O8" s="89"/>
      <c r="P8" s="89"/>
      <c r="Q8" s="89"/>
    </row>
    <row r="9" spans="2:18" ht="15.75" thickBot="1" x14ac:dyDescent="0.3">
      <c r="B9" s="25" t="s">
        <v>3</v>
      </c>
      <c r="C9" s="24">
        <v>9540.7951825150012</v>
      </c>
      <c r="D9" s="24">
        <v>10464.752519205002</v>
      </c>
      <c r="E9" s="24">
        <v>7843.7831442749994</v>
      </c>
      <c r="F9" s="24">
        <v>923.95733669000037</v>
      </c>
      <c r="G9" s="24">
        <v>-2620.9693749300022</v>
      </c>
      <c r="H9" s="31">
        <v>9.6842801780641565</v>
      </c>
      <c r="I9" s="93">
        <v>-25.045689041570512</v>
      </c>
      <c r="K9" s="89"/>
      <c r="L9" s="89"/>
      <c r="M9" s="89"/>
      <c r="N9" s="89"/>
      <c r="O9" s="89"/>
      <c r="P9" s="89"/>
      <c r="Q9" s="89"/>
    </row>
    <row r="10" spans="2:18" ht="15.75" thickBot="1" x14ac:dyDescent="0.3">
      <c r="B10" s="25" t="s">
        <v>24</v>
      </c>
      <c r="C10" s="24">
        <v>2376</v>
      </c>
      <c r="D10" s="24">
        <v>1836</v>
      </c>
      <c r="E10" s="24">
        <v>1175</v>
      </c>
      <c r="F10" s="24">
        <v>-540</v>
      </c>
      <c r="G10" s="24">
        <v>-661</v>
      </c>
      <c r="H10" s="31">
        <v>-22.727272727272734</v>
      </c>
      <c r="I10" s="93">
        <v>-36.002178649237472</v>
      </c>
      <c r="K10" s="89"/>
      <c r="L10" s="89"/>
      <c r="M10" s="89"/>
      <c r="N10" s="89"/>
      <c r="O10" s="89"/>
      <c r="P10" s="89"/>
      <c r="Q10" s="89"/>
    </row>
    <row r="11" spans="2:18" ht="15.75" thickBot="1" x14ac:dyDescent="0.3">
      <c r="B11" s="25" t="s">
        <v>25</v>
      </c>
      <c r="C11" s="24">
        <v>2315.5802817550002</v>
      </c>
      <c r="D11" s="24">
        <v>2483.4214275250006</v>
      </c>
      <c r="E11" s="24">
        <v>2144.9428987049996</v>
      </c>
      <c r="F11" s="24">
        <v>167.84114577000037</v>
      </c>
      <c r="G11" s="24">
        <v>-338.47852882000097</v>
      </c>
      <c r="H11" s="31">
        <v>7.2483406035394324</v>
      </c>
      <c r="I11" s="93">
        <v>-13.629524375866069</v>
      </c>
      <c r="K11" s="89"/>
      <c r="L11" s="89"/>
      <c r="M11" s="89"/>
      <c r="N11" s="89"/>
      <c r="O11" s="89"/>
      <c r="P11" s="89"/>
      <c r="Q11" s="89"/>
    </row>
    <row r="12" spans="2:18" ht="15.75" thickBot="1" x14ac:dyDescent="0.3">
      <c r="B12" s="25" t="s">
        <v>26</v>
      </c>
      <c r="C12" s="24">
        <v>4849.2149007600001</v>
      </c>
      <c r="D12" s="24">
        <v>6145.3310916800001</v>
      </c>
      <c r="E12" s="24">
        <v>4523.8402455699998</v>
      </c>
      <c r="F12" s="24">
        <v>1296.11619092</v>
      </c>
      <c r="G12" s="24">
        <v>-1621.4908461100003</v>
      </c>
      <c r="H12" s="31">
        <v>26.728371859058342</v>
      </c>
      <c r="I12" s="93">
        <v>-26.385736129096344</v>
      </c>
      <c r="K12" s="89"/>
      <c r="L12" s="89"/>
      <c r="M12" s="89"/>
      <c r="N12" s="89"/>
      <c r="O12" s="89"/>
      <c r="P12" s="89"/>
      <c r="Q12" s="89"/>
    </row>
    <row r="13" spans="2:18" ht="15.75" thickBot="1" x14ac:dyDescent="0.3">
      <c r="B13" s="25" t="s">
        <v>4</v>
      </c>
      <c r="C13" s="24">
        <v>5506.4089630560993</v>
      </c>
      <c r="D13" s="24">
        <v>5371.8266953634666</v>
      </c>
      <c r="E13" s="24">
        <v>7600.1626497800862</v>
      </c>
      <c r="F13" s="24">
        <v>-134.58226769263274</v>
      </c>
      <c r="G13" s="24">
        <v>2228.3359544166196</v>
      </c>
      <c r="H13" s="31">
        <v>-2.4441022923574991</v>
      </c>
      <c r="I13" s="93">
        <v>41.481903285151446</v>
      </c>
      <c r="K13" s="89"/>
      <c r="L13" s="89"/>
      <c r="M13" s="89"/>
      <c r="N13" s="89"/>
      <c r="O13" s="89"/>
      <c r="P13" s="89"/>
      <c r="Q13" s="89"/>
    </row>
    <row r="14" spans="2:18" ht="15.75" thickBot="1" x14ac:dyDescent="0.3">
      <c r="B14" s="12" t="s">
        <v>5</v>
      </c>
      <c r="C14" s="22">
        <v>645.11767238499999</v>
      </c>
      <c r="D14" s="22">
        <v>1463.9942750585001</v>
      </c>
      <c r="E14" s="22">
        <v>1610.1530617085002</v>
      </c>
      <c r="F14" s="22">
        <v>818.87660267350009</v>
      </c>
      <c r="G14" s="22">
        <v>146.15878665000014</v>
      </c>
      <c r="H14" s="30">
        <v>126.93445517406357</v>
      </c>
      <c r="I14" s="94">
        <v>9.9835627187927258</v>
      </c>
      <c r="K14" s="89"/>
      <c r="L14" s="89"/>
      <c r="M14" s="89"/>
      <c r="N14" s="89"/>
      <c r="O14" s="89"/>
      <c r="P14" s="89"/>
      <c r="Q14" s="89"/>
    </row>
    <row r="15" spans="2:18" ht="15.75" thickBot="1" x14ac:dyDescent="0.3">
      <c r="B15" s="25" t="s">
        <v>84</v>
      </c>
      <c r="C15" s="24">
        <v>124.69708660000001</v>
      </c>
      <c r="D15" s="24">
        <v>107.58181893000001</v>
      </c>
      <c r="E15" s="24">
        <v>96.302176740000007</v>
      </c>
      <c r="F15" s="24">
        <v>-17.115267669999994</v>
      </c>
      <c r="G15" s="24">
        <v>-11.279642190000004</v>
      </c>
      <c r="H15" s="31">
        <v>-13.725475178824269</v>
      </c>
      <c r="I15" s="93">
        <v>-10.484710429872266</v>
      </c>
      <c r="K15" s="89"/>
      <c r="L15" s="89"/>
      <c r="M15" s="89"/>
      <c r="N15" s="89"/>
      <c r="O15" s="89"/>
      <c r="P15" s="89"/>
      <c r="Q15" s="89"/>
    </row>
    <row r="16" spans="2:18" ht="15.75" thickBot="1" x14ac:dyDescent="0.3">
      <c r="B16" s="25" t="s">
        <v>3</v>
      </c>
      <c r="C16" s="24">
        <v>37.658362114999996</v>
      </c>
      <c r="D16" s="24">
        <v>58.897604188500004</v>
      </c>
      <c r="E16" s="24">
        <v>58.897604188500004</v>
      </c>
      <c r="F16" s="24">
        <v>21.239242073500009</v>
      </c>
      <c r="G16" s="24">
        <v>0</v>
      </c>
      <c r="H16" s="31">
        <v>56.399803073326012</v>
      </c>
      <c r="I16" s="93">
        <v>0</v>
      </c>
      <c r="K16" s="89"/>
      <c r="L16" s="89"/>
      <c r="M16" s="89"/>
      <c r="N16" s="89"/>
      <c r="O16" s="89"/>
      <c r="P16" s="89"/>
      <c r="Q16" s="89"/>
    </row>
    <row r="17" spans="2:17" ht="15.75" thickBot="1" x14ac:dyDescent="0.3">
      <c r="B17" s="25" t="s">
        <v>24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31" t="s">
        <v>98</v>
      </c>
      <c r="I17" s="93" t="s">
        <v>98</v>
      </c>
      <c r="K17" s="89"/>
      <c r="L17" s="89"/>
      <c r="M17" s="89"/>
      <c r="N17" s="89"/>
      <c r="O17" s="89"/>
      <c r="P17" s="89"/>
      <c r="Q17" s="89"/>
    </row>
    <row r="18" spans="2:17" ht="15.75" thickBot="1" x14ac:dyDescent="0.3">
      <c r="B18" s="25" t="s">
        <v>25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1" t="s">
        <v>98</v>
      </c>
      <c r="I18" s="93" t="s">
        <v>98</v>
      </c>
      <c r="K18" s="89"/>
      <c r="L18" s="89"/>
      <c r="M18" s="89"/>
      <c r="N18" s="89"/>
      <c r="O18" s="89"/>
      <c r="P18" s="89"/>
      <c r="Q18" s="89"/>
    </row>
    <row r="19" spans="2:17" ht="15.75" thickBot="1" x14ac:dyDescent="0.3">
      <c r="B19" s="25" t="s">
        <v>26</v>
      </c>
      <c r="C19" s="24">
        <v>37.658362114999996</v>
      </c>
      <c r="D19" s="24">
        <v>58.897604188500004</v>
      </c>
      <c r="E19" s="24">
        <v>58.897604188500004</v>
      </c>
      <c r="F19" s="24">
        <v>21.239242073500009</v>
      </c>
      <c r="G19" s="24">
        <v>0</v>
      </c>
      <c r="H19" s="31">
        <v>56.399803073326012</v>
      </c>
      <c r="I19" s="93">
        <v>0</v>
      </c>
      <c r="K19" s="89"/>
      <c r="L19" s="89"/>
      <c r="M19" s="89"/>
      <c r="N19" s="89"/>
      <c r="O19" s="89"/>
      <c r="P19" s="89"/>
      <c r="Q19" s="89"/>
    </row>
    <row r="20" spans="2:17" ht="15.75" thickBot="1" x14ac:dyDescent="0.3">
      <c r="B20" s="25" t="s">
        <v>6</v>
      </c>
      <c r="C20" s="24">
        <v>482.76222367000003</v>
      </c>
      <c r="D20" s="24">
        <v>1297.51485194</v>
      </c>
      <c r="E20" s="24">
        <v>1454.9532807800001</v>
      </c>
      <c r="F20" s="24">
        <v>814.75262826999995</v>
      </c>
      <c r="G20" s="24">
        <v>157.43842884000014</v>
      </c>
      <c r="H20" s="31">
        <v>168.76892770858916</v>
      </c>
      <c r="I20" s="93">
        <v>12.13384406387361</v>
      </c>
      <c r="K20" s="89"/>
      <c r="L20" s="89"/>
      <c r="M20" s="89"/>
      <c r="N20" s="89"/>
      <c r="O20" s="89"/>
      <c r="P20" s="89"/>
      <c r="Q20" s="89"/>
    </row>
    <row r="21" spans="2:17" ht="15.75" thickBot="1" x14ac:dyDescent="0.3">
      <c r="B21" s="12" t="s">
        <v>27</v>
      </c>
      <c r="C21" s="22">
        <v>249.19331016000001</v>
      </c>
      <c r="D21" s="22">
        <v>1202.9911057673016</v>
      </c>
      <c r="E21" s="22">
        <v>1098.8522179228012</v>
      </c>
      <c r="F21" s="22">
        <v>953.79779560730162</v>
      </c>
      <c r="G21" s="22">
        <v>-104.13888784450046</v>
      </c>
      <c r="H21" s="30">
        <v>382.75417385598951</v>
      </c>
      <c r="I21" s="94">
        <v>-8.6566631577943269</v>
      </c>
      <c r="K21" s="89"/>
      <c r="L21" s="89"/>
      <c r="M21" s="89"/>
      <c r="N21" s="89"/>
      <c r="O21" s="89"/>
      <c r="P21" s="89"/>
      <c r="Q21" s="89"/>
    </row>
    <row r="22" spans="2:17" ht="15.75" thickBot="1" x14ac:dyDescent="0.3">
      <c r="B22" s="26" t="s">
        <v>8</v>
      </c>
      <c r="C22" s="27">
        <v>104297.67116396112</v>
      </c>
      <c r="D22" s="27">
        <v>105054.24585795928</v>
      </c>
      <c r="E22" s="27">
        <v>116228.83213575129</v>
      </c>
      <c r="F22" s="27">
        <v>756.57469399816182</v>
      </c>
      <c r="G22" s="27">
        <v>11174.586277792012</v>
      </c>
      <c r="H22" s="32">
        <v>0.72539941261851482</v>
      </c>
      <c r="I22" s="95">
        <v>10.636967774630307</v>
      </c>
      <c r="K22" s="89"/>
      <c r="L22" s="89"/>
      <c r="M22" s="89"/>
      <c r="N22" s="89"/>
      <c r="O22" s="89"/>
      <c r="P22" s="89"/>
      <c r="Q22" s="89"/>
    </row>
    <row r="23" spans="2:17" ht="15.75" thickBot="1" x14ac:dyDescent="0.3">
      <c r="B23" s="12" t="s">
        <v>9</v>
      </c>
      <c r="C23" s="22">
        <v>127070.6942092487</v>
      </c>
      <c r="D23" s="22">
        <v>137347.93955732847</v>
      </c>
      <c r="E23" s="22">
        <v>130742.496170247</v>
      </c>
      <c r="F23" s="22">
        <v>10277.24534807977</v>
      </c>
      <c r="G23" s="22">
        <v>-6605.4433870814682</v>
      </c>
      <c r="H23" s="30">
        <v>8.0878171100223284</v>
      </c>
      <c r="I23" s="94">
        <v>-4.8092773785837437</v>
      </c>
      <c r="K23" s="89"/>
      <c r="L23" s="89"/>
      <c r="M23" s="89"/>
      <c r="N23" s="89"/>
      <c r="O23" s="89"/>
      <c r="P23" s="89"/>
      <c r="Q23" s="89"/>
    </row>
    <row r="24" spans="2:17" ht="15.75" thickBot="1" x14ac:dyDescent="0.3">
      <c r="B24" s="25" t="s">
        <v>10</v>
      </c>
      <c r="C24" s="24">
        <v>23114.22431259575</v>
      </c>
      <c r="D24" s="24">
        <v>23592.857501894108</v>
      </c>
      <c r="E24" s="24">
        <v>23553.073270493569</v>
      </c>
      <c r="F24" s="24">
        <v>478.63318929835805</v>
      </c>
      <c r="G24" s="24">
        <v>-39.784231400539284</v>
      </c>
      <c r="H24" s="31">
        <v>2.0707300527386963</v>
      </c>
      <c r="I24" s="93">
        <v>-0.16862828674884156</v>
      </c>
      <c r="K24" s="89"/>
      <c r="L24" s="89"/>
      <c r="M24" s="89"/>
      <c r="N24" s="89"/>
      <c r="O24" s="89"/>
      <c r="P24" s="89"/>
      <c r="Q24" s="89"/>
    </row>
    <row r="25" spans="2:17" ht="15.75" thickBot="1" x14ac:dyDescent="0.3">
      <c r="B25" s="25" t="s">
        <v>11</v>
      </c>
      <c r="C25" s="24">
        <v>4915.5645357263938</v>
      </c>
      <c r="D25" s="24">
        <v>6061.7300768091245</v>
      </c>
      <c r="E25" s="24">
        <v>7162.7405844421464</v>
      </c>
      <c r="F25" s="24">
        <v>1146.1655410827307</v>
      </c>
      <c r="G25" s="24">
        <v>1101.0105076330219</v>
      </c>
      <c r="H25" s="31">
        <v>23.317068319465292</v>
      </c>
      <c r="I25" s="93">
        <v>18.163304760884216</v>
      </c>
      <c r="K25" s="89"/>
      <c r="L25" s="89"/>
      <c r="M25" s="89"/>
      <c r="N25" s="89"/>
      <c r="O25" s="89"/>
      <c r="P25" s="89"/>
      <c r="Q25" s="89"/>
    </row>
    <row r="26" spans="2:17" ht="15.75" thickBot="1" x14ac:dyDescent="0.3">
      <c r="B26" s="25" t="s">
        <v>85</v>
      </c>
      <c r="C26" s="24">
        <v>62297.079602125741</v>
      </c>
      <c r="D26" s="24">
        <v>64433.441686527025</v>
      </c>
      <c r="E26" s="24">
        <v>59228.622694534861</v>
      </c>
      <c r="F26" s="24">
        <v>2136.3620844012839</v>
      </c>
      <c r="G26" s="24">
        <v>-5204.8189919921642</v>
      </c>
      <c r="H26" s="31">
        <v>3.4293133772010549</v>
      </c>
      <c r="I26" s="93">
        <v>-8.0778224098503841</v>
      </c>
      <c r="K26" s="89"/>
      <c r="L26" s="89"/>
      <c r="M26" s="89"/>
      <c r="N26" s="89"/>
      <c r="O26" s="89"/>
      <c r="P26" s="89"/>
      <c r="Q26" s="89"/>
    </row>
    <row r="27" spans="2:17" ht="15.75" thickBot="1" x14ac:dyDescent="0.3">
      <c r="B27" s="25" t="s">
        <v>21</v>
      </c>
      <c r="C27" s="24">
        <v>12647.986493982587</v>
      </c>
      <c r="D27" s="24">
        <v>18324.089336461468</v>
      </c>
      <c r="E27" s="24">
        <v>15312.687322707821</v>
      </c>
      <c r="F27" s="24">
        <v>5676.1028424788801</v>
      </c>
      <c r="G27" s="24">
        <v>-3011.4020137536463</v>
      </c>
      <c r="H27" s="31">
        <v>44.877521376065232</v>
      </c>
      <c r="I27" s="93">
        <v>-16.434115542983776</v>
      </c>
      <c r="K27" s="89"/>
      <c r="L27" s="89"/>
      <c r="M27" s="89"/>
      <c r="N27" s="89"/>
      <c r="O27" s="89"/>
      <c r="P27" s="89"/>
      <c r="Q27" s="89"/>
    </row>
    <row r="28" spans="2:17" ht="15.75" thickBot="1" x14ac:dyDescent="0.3">
      <c r="B28" s="25" t="s">
        <v>28</v>
      </c>
      <c r="C28" s="24">
        <v>3228.76454537571</v>
      </c>
      <c r="D28" s="24">
        <v>5104.8863694895354</v>
      </c>
      <c r="E28" s="24">
        <v>3659.6126444324582</v>
      </c>
      <c r="F28" s="24">
        <v>1876.1218241138254</v>
      </c>
      <c r="G28" s="24">
        <v>-1445.2737250570772</v>
      </c>
      <c r="H28" s="31">
        <v>58.106492367207096</v>
      </c>
      <c r="I28" s="93">
        <v>-28.311574841216256</v>
      </c>
      <c r="K28" s="89"/>
      <c r="L28" s="89"/>
      <c r="M28" s="89"/>
      <c r="N28" s="89"/>
      <c r="O28" s="89"/>
      <c r="P28" s="89"/>
      <c r="Q28" s="89"/>
    </row>
    <row r="29" spans="2:17" ht="15.75" thickBot="1" x14ac:dyDescent="0.3">
      <c r="B29" s="25" t="s">
        <v>29</v>
      </c>
      <c r="C29" s="24">
        <v>1901.1524142452124</v>
      </c>
      <c r="D29" s="24">
        <v>4558.5674169719332</v>
      </c>
      <c r="E29" s="24">
        <v>4169.1535182748785</v>
      </c>
      <c r="F29" s="24">
        <v>2657.4150027267206</v>
      </c>
      <c r="G29" s="24">
        <v>-389.41389869705472</v>
      </c>
      <c r="H29" s="31">
        <v>139.77916672092579</v>
      </c>
      <c r="I29" s="93">
        <v>-8.5424622052804153</v>
      </c>
      <c r="K29" s="89"/>
      <c r="L29" s="89"/>
      <c r="M29" s="89"/>
      <c r="N29" s="89"/>
      <c r="O29" s="89"/>
      <c r="P29" s="89"/>
      <c r="Q29" s="89"/>
    </row>
    <row r="30" spans="2:17" ht="15.75" thickBot="1" x14ac:dyDescent="0.3">
      <c r="B30" s="25" t="s">
        <v>30</v>
      </c>
      <c r="C30" s="24">
        <v>7518.0695343616653</v>
      </c>
      <c r="D30" s="24">
        <v>8660.6355499999991</v>
      </c>
      <c r="E30" s="24">
        <v>7483.9211600004855</v>
      </c>
      <c r="F30" s="24">
        <v>1142.5660156383337</v>
      </c>
      <c r="G30" s="24">
        <v>-1176.7143899995135</v>
      </c>
      <c r="H30" s="31">
        <v>15.197598404965348</v>
      </c>
      <c r="I30" s="93">
        <v>-13.586928848420527</v>
      </c>
      <c r="K30" s="89"/>
      <c r="L30" s="89"/>
      <c r="M30" s="89"/>
      <c r="N30" s="89"/>
      <c r="O30" s="89"/>
      <c r="P30" s="89"/>
      <c r="Q30" s="89"/>
    </row>
    <row r="31" spans="2:17" ht="15.75" thickBot="1" x14ac:dyDescent="0.3">
      <c r="B31" s="25" t="s">
        <v>12</v>
      </c>
      <c r="C31" s="24">
        <v>19583.155046880001</v>
      </c>
      <c r="D31" s="24">
        <v>20010.617367520001</v>
      </c>
      <c r="E31" s="24">
        <v>19422.8192767</v>
      </c>
      <c r="F31" s="24">
        <v>427.46232063999923</v>
      </c>
      <c r="G31" s="24">
        <v>-587.79809082000065</v>
      </c>
      <c r="H31" s="31">
        <v>2.1828061904054721</v>
      </c>
      <c r="I31" s="93">
        <v>-2.9374310648410074</v>
      </c>
      <c r="K31" s="89"/>
      <c r="L31" s="89"/>
      <c r="M31" s="89"/>
      <c r="N31" s="89"/>
      <c r="O31" s="89"/>
      <c r="P31" s="89"/>
      <c r="Q31" s="89"/>
    </row>
    <row r="32" spans="2:17" ht="15.75" thickBot="1" x14ac:dyDescent="0.3">
      <c r="B32" s="25" t="s">
        <v>13</v>
      </c>
      <c r="C32" s="24">
        <v>4512.6842179382247</v>
      </c>
      <c r="D32" s="24">
        <v>4925.203588116743</v>
      </c>
      <c r="E32" s="24">
        <v>6062.5530213686043</v>
      </c>
      <c r="F32" s="24">
        <v>412.51937017851833</v>
      </c>
      <c r="G32" s="24">
        <v>1137.3494332518612</v>
      </c>
      <c r="H32" s="31">
        <v>9.141330309325113</v>
      </c>
      <c r="I32" s="93">
        <v>23.092434919766447</v>
      </c>
      <c r="K32" s="89"/>
      <c r="L32" s="89"/>
      <c r="M32" s="89"/>
      <c r="N32" s="89"/>
      <c r="O32" s="89"/>
      <c r="P32" s="89"/>
      <c r="Q32" s="89"/>
    </row>
    <row r="33" spans="2:17" ht="15.75" thickBot="1" x14ac:dyDescent="0.3">
      <c r="B33" s="12" t="s">
        <v>14</v>
      </c>
      <c r="C33" s="22">
        <v>5274.3100902378055</v>
      </c>
      <c r="D33" s="22">
        <v>7809.2612929864554</v>
      </c>
      <c r="E33" s="22">
        <v>10369.51511523702</v>
      </c>
      <c r="F33" s="22">
        <v>2534.9512027486498</v>
      </c>
      <c r="G33" s="22">
        <v>2560.2538222505646</v>
      </c>
      <c r="H33" s="30">
        <v>48.062232962763773</v>
      </c>
      <c r="I33" s="94">
        <v>32.784840027698181</v>
      </c>
      <c r="K33" s="89"/>
      <c r="L33" s="89"/>
      <c r="M33" s="89"/>
      <c r="N33" s="89"/>
      <c r="O33" s="89"/>
      <c r="P33" s="89"/>
      <c r="Q33" s="89"/>
    </row>
    <row r="34" spans="2:17" ht="15.75" thickBot="1" x14ac:dyDescent="0.3">
      <c r="B34" s="25" t="s">
        <v>15</v>
      </c>
      <c r="C34" s="24">
        <v>2184.2132509612643</v>
      </c>
      <c r="D34" s="24">
        <v>3606.6340204767862</v>
      </c>
      <c r="E34" s="24">
        <v>4248.1270587365261</v>
      </c>
      <c r="F34" s="24">
        <v>1422.4207695155219</v>
      </c>
      <c r="G34" s="24">
        <v>641.49303825973993</v>
      </c>
      <c r="H34" s="31">
        <v>65.122797368321045</v>
      </c>
      <c r="I34" s="93">
        <v>17.786474441754876</v>
      </c>
      <c r="K34" s="89"/>
      <c r="L34" s="89"/>
      <c r="M34" s="89"/>
      <c r="N34" s="89"/>
      <c r="O34" s="89"/>
      <c r="P34" s="89"/>
      <c r="Q34" s="89"/>
    </row>
    <row r="35" spans="2:17" ht="15.75" thickBot="1" x14ac:dyDescent="0.3">
      <c r="B35" s="25" t="s">
        <v>86</v>
      </c>
      <c r="C35" s="24">
        <v>1272.216679949674</v>
      </c>
      <c r="D35" s="24">
        <v>1694.7320012618911</v>
      </c>
      <c r="E35" s="24">
        <v>995.35546116504861</v>
      </c>
      <c r="F35" s="24">
        <v>422.51532131221711</v>
      </c>
      <c r="G35" s="24">
        <v>-699.37654009684252</v>
      </c>
      <c r="H35" s="31">
        <v>33.210955961442892</v>
      </c>
      <c r="I35" s="93">
        <v>-41.267677696301796</v>
      </c>
      <c r="K35" s="89"/>
      <c r="L35" s="89"/>
      <c r="M35" s="89"/>
      <c r="N35" s="89"/>
      <c r="O35" s="89"/>
      <c r="P35" s="89"/>
      <c r="Q35" s="89"/>
    </row>
    <row r="36" spans="2:17" ht="15.75" thickBot="1" x14ac:dyDescent="0.3">
      <c r="B36" s="25" t="s">
        <v>21</v>
      </c>
      <c r="C36" s="24">
        <v>1574.0956596682024</v>
      </c>
      <c r="D36" s="24">
        <v>2320.0254969211492</v>
      </c>
      <c r="E36" s="24">
        <v>4554.4039181500002</v>
      </c>
      <c r="F36" s="24">
        <v>745.92983725294675</v>
      </c>
      <c r="G36" s="24">
        <v>2234.378421228851</v>
      </c>
      <c r="H36" s="31">
        <v>47.387833939531873</v>
      </c>
      <c r="I36" s="93">
        <v>96.308356274275496</v>
      </c>
      <c r="K36" s="89"/>
      <c r="L36" s="89"/>
      <c r="M36" s="89"/>
      <c r="N36" s="89"/>
      <c r="O36" s="89"/>
      <c r="P36" s="89"/>
      <c r="Q36" s="89"/>
    </row>
    <row r="37" spans="2:17" ht="15.75" thickBot="1" x14ac:dyDescent="0.3">
      <c r="B37" s="25" t="s">
        <v>28</v>
      </c>
      <c r="C37" s="24">
        <v>207</v>
      </c>
      <c r="D37" s="24">
        <v>297</v>
      </c>
      <c r="E37" s="24">
        <v>414</v>
      </c>
      <c r="F37" s="24">
        <v>90</v>
      </c>
      <c r="G37" s="24">
        <v>117</v>
      </c>
      <c r="H37" s="31">
        <v>43.478260869565219</v>
      </c>
      <c r="I37" s="93">
        <v>39.393939393939405</v>
      </c>
      <c r="K37" s="89"/>
      <c r="L37" s="89"/>
      <c r="M37" s="89"/>
      <c r="N37" s="89"/>
      <c r="O37" s="89"/>
      <c r="P37" s="89"/>
      <c r="Q37" s="89"/>
    </row>
    <row r="38" spans="2:17" ht="15.75" thickBot="1" x14ac:dyDescent="0.3">
      <c r="B38" s="25" t="s">
        <v>29</v>
      </c>
      <c r="C38" s="24">
        <v>1204.0956596682024</v>
      </c>
      <c r="D38" s="24">
        <v>1729.0254969211494</v>
      </c>
      <c r="E38" s="24">
        <v>3947.4039181500002</v>
      </c>
      <c r="F38" s="24">
        <v>524.92983725294698</v>
      </c>
      <c r="G38" s="24">
        <v>2218.378421228851</v>
      </c>
      <c r="H38" s="31">
        <v>43.59535997311005</v>
      </c>
      <c r="I38" s="93">
        <v>128.30223875698104</v>
      </c>
      <c r="K38" s="89"/>
      <c r="L38" s="89"/>
      <c r="M38" s="89"/>
      <c r="N38" s="89"/>
      <c r="O38" s="89"/>
      <c r="P38" s="89"/>
      <c r="Q38" s="89"/>
    </row>
    <row r="39" spans="2:17" ht="15.75" thickBot="1" x14ac:dyDescent="0.3">
      <c r="B39" s="25" t="s">
        <v>30</v>
      </c>
      <c r="C39" s="24">
        <v>163</v>
      </c>
      <c r="D39" s="24">
        <v>294</v>
      </c>
      <c r="E39" s="24">
        <v>193</v>
      </c>
      <c r="F39" s="24">
        <v>131</v>
      </c>
      <c r="G39" s="24">
        <v>-101</v>
      </c>
      <c r="H39" s="31">
        <v>80.368098159509202</v>
      </c>
      <c r="I39" s="93">
        <v>-34.353741496598644</v>
      </c>
      <c r="K39" s="89"/>
      <c r="L39" s="89"/>
      <c r="M39" s="89"/>
      <c r="N39" s="89"/>
      <c r="O39" s="89"/>
      <c r="P39" s="89"/>
      <c r="Q39" s="89"/>
    </row>
    <row r="40" spans="2:17" ht="15.75" thickBot="1" x14ac:dyDescent="0.3">
      <c r="B40" s="25" t="s">
        <v>16</v>
      </c>
      <c r="C40" s="24">
        <v>243.78449965866446</v>
      </c>
      <c r="D40" s="24">
        <v>187.86977432662911</v>
      </c>
      <c r="E40" s="24">
        <v>571.62867718544453</v>
      </c>
      <c r="F40" s="24">
        <v>-55.914725332035346</v>
      </c>
      <c r="G40" s="24">
        <v>383.75890285881542</v>
      </c>
      <c r="H40" s="31">
        <v>-22.936128183015953</v>
      </c>
      <c r="I40" s="93">
        <v>204.26857073432944</v>
      </c>
      <c r="K40" s="89"/>
      <c r="L40" s="89"/>
      <c r="M40" s="89"/>
      <c r="N40" s="89"/>
      <c r="O40" s="89"/>
      <c r="P40" s="89"/>
      <c r="Q40" s="89"/>
    </row>
    <row r="41" spans="2:17" ht="15.75" thickBot="1" x14ac:dyDescent="0.3">
      <c r="B41" s="12" t="s">
        <v>20</v>
      </c>
      <c r="C41" s="22">
        <v>1928.4921752980019</v>
      </c>
      <c r="D41" s="22">
        <v>1278.35235713</v>
      </c>
      <c r="E41" s="22">
        <v>5044.6984629599965</v>
      </c>
      <c r="F41" s="22">
        <v>-650.13981816800197</v>
      </c>
      <c r="G41" s="22">
        <v>3766.3461058299963</v>
      </c>
      <c r="H41" s="30">
        <v>-33.712338919266742</v>
      </c>
      <c r="I41" s="94">
        <v>294.62503705048391</v>
      </c>
      <c r="K41" s="89"/>
      <c r="L41" s="89"/>
      <c r="M41" s="89"/>
      <c r="N41" s="89"/>
      <c r="O41" s="89"/>
      <c r="P41" s="89"/>
      <c r="Q41" s="89"/>
    </row>
    <row r="42" spans="2:17" ht="15.75" thickBot="1" x14ac:dyDescent="0.3">
      <c r="B42" s="26" t="s">
        <v>17</v>
      </c>
      <c r="C42" s="27">
        <v>134273.49647478451</v>
      </c>
      <c r="D42" s="27">
        <v>146435.55320744493</v>
      </c>
      <c r="E42" s="27">
        <v>146156.709748444</v>
      </c>
      <c r="F42" s="27">
        <v>12162.056732660421</v>
      </c>
      <c r="G42" s="27">
        <v>-278.8434590009274</v>
      </c>
      <c r="H42" s="32">
        <v>9.0576748591218603</v>
      </c>
      <c r="I42" s="95">
        <v>-0.1904205999795181</v>
      </c>
      <c r="K42" s="89"/>
      <c r="L42" s="89"/>
      <c r="M42" s="89"/>
      <c r="N42" s="89"/>
      <c r="O42" s="89"/>
      <c r="P42" s="89"/>
      <c r="Q42" s="89"/>
    </row>
    <row r="43" spans="2:17" ht="15.75" thickBot="1" x14ac:dyDescent="0.3">
      <c r="B43" s="16" t="s">
        <v>18</v>
      </c>
      <c r="C43" s="28">
        <v>-23667.334027832578</v>
      </c>
      <c r="D43" s="28">
        <v>-34960.679080194997</v>
      </c>
      <c r="E43" s="28">
        <v>-17222.669314127008</v>
      </c>
      <c r="F43" s="28">
        <v>-11293.34505236242</v>
      </c>
      <c r="G43" s="28">
        <v>17738.009766067989</v>
      </c>
      <c r="H43" s="33"/>
      <c r="I43" s="96"/>
      <c r="K43" s="89"/>
      <c r="L43" s="89"/>
      <c r="M43" s="89"/>
      <c r="N43" s="89"/>
      <c r="O43" s="89"/>
      <c r="P43" s="89"/>
      <c r="Q43" s="89"/>
    </row>
    <row r="44" spans="2:17" ht="15.75" thickBot="1" x14ac:dyDescent="0.3">
      <c r="B44" s="16" t="s">
        <v>19</v>
      </c>
      <c r="C44" s="28">
        <v>-10392.67026394339</v>
      </c>
      <c r="D44" s="28">
        <v>-21370.68998196565</v>
      </c>
      <c r="E44" s="28">
        <v>-10505.058335992711</v>
      </c>
      <c r="F44" s="28">
        <v>-10978.01971802226</v>
      </c>
      <c r="G44" s="28">
        <v>10865.631645972939</v>
      </c>
      <c r="H44" s="33"/>
      <c r="I44" s="96"/>
      <c r="K44" s="89"/>
      <c r="L44" s="89"/>
      <c r="M44" s="89"/>
      <c r="N44" s="89"/>
      <c r="O44" s="89"/>
      <c r="P44" s="89"/>
      <c r="Q44" s="89"/>
    </row>
    <row r="45" spans="2:17" ht="15.75" thickBot="1" x14ac:dyDescent="0.3">
      <c r="B45" s="56" t="s">
        <v>81</v>
      </c>
      <c r="C45" s="57">
        <v>-29975.825310823391</v>
      </c>
      <c r="D45" s="57">
        <v>-41381.307349485651</v>
      </c>
      <c r="E45" s="57">
        <v>-29927.877612692711</v>
      </c>
      <c r="F45" s="57">
        <v>-11405.48203866226</v>
      </c>
      <c r="G45" s="57">
        <v>11453.429736792939</v>
      </c>
      <c r="H45" s="59"/>
      <c r="I45" s="97"/>
      <c r="K45" s="89"/>
      <c r="L45" s="89"/>
      <c r="M45" s="89"/>
      <c r="N45" s="89"/>
      <c r="O45" s="89"/>
      <c r="P45" s="89"/>
      <c r="Q45" s="89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92D050"/>
    <pageSetUpPr fitToPage="1"/>
  </sheetPr>
  <dimension ref="B2:I45"/>
  <sheetViews>
    <sheetView showGridLines="0" topLeftCell="A16" workbookViewId="0">
      <selection activeCell="H43" sqref="H43:I45"/>
    </sheetView>
  </sheetViews>
  <sheetFormatPr defaultRowHeight="15" x14ac:dyDescent="0.25"/>
  <cols>
    <col min="1" max="1" width="4.7109375" customWidth="1"/>
    <col min="2" max="2" width="28.85546875" bestFit="1" customWidth="1"/>
    <col min="6" max="6" width="11.7109375" customWidth="1"/>
    <col min="7" max="7" width="12" customWidth="1"/>
    <col min="8" max="8" width="10.28515625" customWidth="1"/>
    <col min="9" max="9" width="11.140625" customWidth="1"/>
  </cols>
  <sheetData>
    <row r="2" spans="2:9" ht="21" customHeight="1" thickBot="1" x14ac:dyDescent="0.3">
      <c r="B2" s="131" t="s">
        <v>111</v>
      </c>
      <c r="C2" s="131"/>
      <c r="D2" s="131"/>
      <c r="E2" s="131"/>
      <c r="F2" s="131"/>
      <c r="G2" s="131"/>
      <c r="H2" s="131"/>
      <c r="I2" s="131"/>
    </row>
    <row r="3" spans="2:9" ht="15.75" customHeight="1" thickBot="1" x14ac:dyDescent="0.3">
      <c r="B3" s="52"/>
      <c r="C3" s="111" t="s">
        <v>82</v>
      </c>
      <c r="D3" s="112"/>
      <c r="E3" s="113"/>
      <c r="F3" s="111" t="s">
        <v>22</v>
      </c>
      <c r="G3" s="113"/>
      <c r="H3" s="114" t="s">
        <v>23</v>
      </c>
      <c r="I3" s="115"/>
    </row>
    <row r="4" spans="2:9" ht="15.75" thickBot="1" x14ac:dyDescent="0.3">
      <c r="B4" s="1"/>
      <c r="C4" s="105">
        <v>2020</v>
      </c>
      <c r="D4" s="105">
        <v>2021</v>
      </c>
      <c r="E4" s="105">
        <v>2022</v>
      </c>
      <c r="F4" s="105" t="s">
        <v>99</v>
      </c>
      <c r="G4" s="105" t="s">
        <v>101</v>
      </c>
      <c r="H4" s="106" t="s">
        <v>100</v>
      </c>
      <c r="I4" s="106" t="s">
        <v>102</v>
      </c>
    </row>
    <row r="5" spans="2:9" ht="15.75" customHeight="1" thickBot="1" x14ac:dyDescent="0.3">
      <c r="B5" s="12" t="s">
        <v>0</v>
      </c>
      <c r="C5" s="22">
        <v>55760.265570355747</v>
      </c>
      <c r="D5" s="22">
        <v>57208.636793897022</v>
      </c>
      <c r="E5" s="22">
        <v>59870.665281344867</v>
      </c>
      <c r="F5" s="22">
        <v>1448.371223541275</v>
      </c>
      <c r="G5" s="22">
        <v>2662.0284874478457</v>
      </c>
      <c r="H5" s="30">
        <v>2.5974969966988226</v>
      </c>
      <c r="I5" s="94">
        <v>4.6531933579158959</v>
      </c>
    </row>
    <row r="6" spans="2:9" ht="15.75" thickBot="1" x14ac:dyDescent="0.3">
      <c r="B6" s="23" t="s">
        <v>1</v>
      </c>
      <c r="C6" s="60">
        <v>17677.105130069998</v>
      </c>
      <c r="D6" s="60">
        <v>17538.13678836</v>
      </c>
      <c r="E6" s="60">
        <v>18366.05390866</v>
      </c>
      <c r="F6" s="60">
        <v>-138.96834170999864</v>
      </c>
      <c r="G6" s="60">
        <v>827.91712030000053</v>
      </c>
      <c r="H6" s="99">
        <v>-0.78614875392466388</v>
      </c>
      <c r="I6" s="98">
        <v>4.7206674819042718</v>
      </c>
    </row>
    <row r="7" spans="2:9" ht="15.75" thickBot="1" x14ac:dyDescent="0.3">
      <c r="B7" s="25" t="s">
        <v>2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31" t="s">
        <v>98</v>
      </c>
      <c r="I7" s="93" t="s">
        <v>98</v>
      </c>
    </row>
    <row r="8" spans="2:9" ht="15.75" thickBot="1" x14ac:dyDescent="0.3">
      <c r="B8" s="25" t="s">
        <v>84</v>
      </c>
      <c r="C8" s="24">
        <v>32019.079602125745</v>
      </c>
      <c r="D8" s="24">
        <v>33662.441686527025</v>
      </c>
      <c r="E8" s="24">
        <v>34113.622694534861</v>
      </c>
      <c r="F8" s="24">
        <v>1643.3620844012803</v>
      </c>
      <c r="G8" s="24">
        <v>451.18100800783577</v>
      </c>
      <c r="H8" s="31">
        <v>5.1324463564286162</v>
      </c>
      <c r="I8" s="93">
        <v>1.3403098093992725</v>
      </c>
    </row>
    <row r="9" spans="2:9" ht="15.75" thickBot="1" x14ac:dyDescent="0.3">
      <c r="B9" s="25" t="s">
        <v>3</v>
      </c>
      <c r="C9" s="24">
        <v>701.83259083999997</v>
      </c>
      <c r="D9" s="24">
        <v>772.11802442999999</v>
      </c>
      <c r="E9" s="24">
        <v>1100.2375066200002</v>
      </c>
      <c r="F9" s="24">
        <v>70.285433590000025</v>
      </c>
      <c r="G9" s="24">
        <v>328.11948219000021</v>
      </c>
      <c r="H9" s="31">
        <v>10.014558244705867</v>
      </c>
      <c r="I9" s="93">
        <v>42.49602674827176</v>
      </c>
    </row>
    <row r="10" spans="2:9" ht="15.75" thickBot="1" x14ac:dyDescent="0.3">
      <c r="B10" s="25" t="s">
        <v>24</v>
      </c>
      <c r="C10" s="24">
        <v>112.40119713999999</v>
      </c>
      <c r="D10" s="24">
        <v>44.345462730000001</v>
      </c>
      <c r="E10" s="24">
        <v>46.306766350000004</v>
      </c>
      <c r="F10" s="24">
        <v>-68.055734409999985</v>
      </c>
      <c r="G10" s="24">
        <v>1.9613036200000025</v>
      </c>
      <c r="H10" s="31">
        <v>-60.547161544226228</v>
      </c>
      <c r="I10" s="93">
        <v>4.4227830746552712</v>
      </c>
    </row>
    <row r="11" spans="2:9" ht="15.75" thickBot="1" x14ac:dyDescent="0.3">
      <c r="B11" s="25" t="s">
        <v>25</v>
      </c>
      <c r="C11" s="24">
        <v>587.43139369999994</v>
      </c>
      <c r="D11" s="24">
        <v>723.77256169999998</v>
      </c>
      <c r="E11" s="24">
        <v>1050.9307402700001</v>
      </c>
      <c r="F11" s="24">
        <v>136.34116800000004</v>
      </c>
      <c r="G11" s="24">
        <v>327.15817857000013</v>
      </c>
      <c r="H11" s="31">
        <v>23.20971767294229</v>
      </c>
      <c r="I11" s="93">
        <v>45.201793475227845</v>
      </c>
    </row>
    <row r="12" spans="2:9" ht="15.75" thickBot="1" x14ac:dyDescent="0.3">
      <c r="B12" s="25" t="s">
        <v>26</v>
      </c>
      <c r="C12" s="24">
        <v>2</v>
      </c>
      <c r="D12" s="24">
        <v>4</v>
      </c>
      <c r="E12" s="24">
        <v>3</v>
      </c>
      <c r="F12" s="24">
        <v>2</v>
      </c>
      <c r="G12" s="24">
        <v>-1</v>
      </c>
      <c r="H12" s="31">
        <v>100</v>
      </c>
      <c r="I12" s="93">
        <v>-25</v>
      </c>
    </row>
    <row r="13" spans="2:9" ht="15.75" thickBot="1" x14ac:dyDescent="0.3">
      <c r="B13" s="25" t="s">
        <v>4</v>
      </c>
      <c r="C13" s="24">
        <v>5362.2482473200007</v>
      </c>
      <c r="D13" s="24">
        <v>5235.9402945799993</v>
      </c>
      <c r="E13" s="24">
        <v>6290.7511715299997</v>
      </c>
      <c r="F13" s="24">
        <v>-126.30795274000138</v>
      </c>
      <c r="G13" s="24">
        <v>1054.8108769500004</v>
      </c>
      <c r="H13" s="31">
        <v>-2.3555036416512252</v>
      </c>
      <c r="I13" s="93">
        <v>20.145586420110462</v>
      </c>
    </row>
    <row r="14" spans="2:9" ht="15.75" thickBot="1" x14ac:dyDescent="0.3">
      <c r="B14" s="12" t="s">
        <v>5</v>
      </c>
      <c r="C14" s="22">
        <v>2213.4861028096739</v>
      </c>
      <c r="D14" s="22">
        <v>2666.2762921318913</v>
      </c>
      <c r="E14" s="22">
        <v>1948.7589967450485</v>
      </c>
      <c r="F14" s="22">
        <v>452.79018932221743</v>
      </c>
      <c r="G14" s="22">
        <v>-717.51729538684276</v>
      </c>
      <c r="H14" s="30">
        <v>20.455976152164283</v>
      </c>
      <c r="I14" s="94">
        <v>-26.910838066715613</v>
      </c>
    </row>
    <row r="15" spans="2:9" ht="15.75" thickBot="1" x14ac:dyDescent="0.3">
      <c r="B15" s="25" t="s">
        <v>84</v>
      </c>
      <c r="C15" s="24">
        <v>1272.2166799496738</v>
      </c>
      <c r="D15" s="24">
        <v>1694.7320012618911</v>
      </c>
      <c r="E15" s="24">
        <v>995.35546116504861</v>
      </c>
      <c r="F15" s="24">
        <v>422.51532131221734</v>
      </c>
      <c r="G15" s="24">
        <v>-699.37654009684252</v>
      </c>
      <c r="H15" s="31">
        <v>33.21095596144292</v>
      </c>
      <c r="I15" s="93">
        <v>-41.267677696301796</v>
      </c>
    </row>
    <row r="16" spans="2:9" ht="15.75" thickBot="1" x14ac:dyDescent="0.3">
      <c r="B16" s="25" t="s">
        <v>3</v>
      </c>
      <c r="C16" s="24">
        <v>728.11842601000001</v>
      </c>
      <c r="D16" s="24">
        <v>753.40213946000006</v>
      </c>
      <c r="E16" s="24">
        <v>734.02219090999995</v>
      </c>
      <c r="F16" s="24">
        <v>25.28371345000005</v>
      </c>
      <c r="G16" s="24">
        <v>-19.379948550000108</v>
      </c>
      <c r="H16" s="31">
        <v>3.4724726839494622</v>
      </c>
      <c r="I16" s="93">
        <v>-2.5723245973114217</v>
      </c>
    </row>
    <row r="17" spans="2:9" ht="15.75" thickBot="1" x14ac:dyDescent="0.3">
      <c r="B17" s="25" t="s">
        <v>24</v>
      </c>
      <c r="C17" s="24">
        <v>75.05</v>
      </c>
      <c r="D17" s="24">
        <v>64.041718250000002</v>
      </c>
      <c r="E17" s="24">
        <v>62.014310909999999</v>
      </c>
      <c r="F17" s="24">
        <v>-11.008281749999995</v>
      </c>
      <c r="G17" s="24">
        <v>-2.0274073400000034</v>
      </c>
      <c r="H17" s="31">
        <v>-14.667930379746835</v>
      </c>
      <c r="I17" s="93">
        <v>-3.1657603752691301</v>
      </c>
    </row>
    <row r="18" spans="2:9" ht="15.75" thickBot="1" x14ac:dyDescent="0.3">
      <c r="B18" s="25" t="s">
        <v>25</v>
      </c>
      <c r="C18" s="24">
        <v>545.06842601000005</v>
      </c>
      <c r="D18" s="24">
        <v>559.36042121000003</v>
      </c>
      <c r="E18" s="24">
        <v>571.00788</v>
      </c>
      <c r="F18" s="24">
        <v>14.291995199999974</v>
      </c>
      <c r="G18" s="24">
        <v>11.647458789999973</v>
      </c>
      <c r="H18" s="31">
        <v>2.6220552352701674</v>
      </c>
      <c r="I18" s="93">
        <v>2.0822815394776057</v>
      </c>
    </row>
    <row r="19" spans="2:9" ht="15.75" thickBot="1" x14ac:dyDescent="0.3">
      <c r="B19" s="25" t="s">
        <v>26</v>
      </c>
      <c r="C19" s="24">
        <v>108</v>
      </c>
      <c r="D19" s="24">
        <v>130</v>
      </c>
      <c r="E19" s="24">
        <v>101</v>
      </c>
      <c r="F19" s="24">
        <v>22</v>
      </c>
      <c r="G19" s="24">
        <v>-29</v>
      </c>
      <c r="H19" s="31">
        <v>20.370370370370367</v>
      </c>
      <c r="I19" s="93">
        <v>-22.307692307692307</v>
      </c>
    </row>
    <row r="20" spans="2:9" ht="15.75" thickBot="1" x14ac:dyDescent="0.3">
      <c r="B20" s="25" t="s">
        <v>6</v>
      </c>
      <c r="C20" s="24">
        <v>213.15099685000001</v>
      </c>
      <c r="D20" s="24">
        <v>218.14215141000003</v>
      </c>
      <c r="E20" s="24">
        <v>219.38134467000006</v>
      </c>
      <c r="F20" s="24">
        <v>4.9911545600000125</v>
      </c>
      <c r="G20" s="24">
        <v>1.2391932600000359</v>
      </c>
      <c r="H20" s="31">
        <v>2.3416050751629456</v>
      </c>
      <c r="I20" s="93">
        <v>0.56806685548404801</v>
      </c>
    </row>
    <row r="21" spans="2:9" ht="15.75" thickBot="1" x14ac:dyDescent="0.3">
      <c r="B21" s="12" t="s">
        <v>27</v>
      </c>
      <c r="C21" s="22">
        <v>186.15033068999998</v>
      </c>
      <c r="D21" s="22">
        <v>847.03934996999988</v>
      </c>
      <c r="E21" s="22">
        <v>221.27989701999999</v>
      </c>
      <c r="F21" s="22">
        <v>660.88901927999996</v>
      </c>
      <c r="G21" s="22">
        <v>-625.75945294999985</v>
      </c>
      <c r="H21" s="30">
        <v>355.02973152413688</v>
      </c>
      <c r="I21" s="94">
        <v>-73.876078245026378</v>
      </c>
    </row>
    <row r="22" spans="2:9" ht="15.75" thickBot="1" x14ac:dyDescent="0.3">
      <c r="B22" s="26" t="s">
        <v>8</v>
      </c>
      <c r="C22" s="27">
        <v>58159.902003855415</v>
      </c>
      <c r="D22" s="27">
        <v>60721.952435998915</v>
      </c>
      <c r="E22" s="27">
        <v>62040.704175109917</v>
      </c>
      <c r="F22" s="27">
        <v>2562.0504321435001</v>
      </c>
      <c r="G22" s="27">
        <v>1318.7517391110014</v>
      </c>
      <c r="H22" s="32">
        <v>4.4051835437646645</v>
      </c>
      <c r="I22" s="95">
        <v>2.1717874445835292</v>
      </c>
    </row>
    <row r="23" spans="2:9" ht="15.75" thickBot="1" x14ac:dyDescent="0.3">
      <c r="B23" s="12" t="s">
        <v>9</v>
      </c>
      <c r="C23" s="22">
        <v>51563.707893240302</v>
      </c>
      <c r="D23" s="22">
        <v>53747.195771811574</v>
      </c>
      <c r="E23" s="22">
        <v>55658.958000969418</v>
      </c>
      <c r="F23" s="22">
        <v>2183.4878785712717</v>
      </c>
      <c r="G23" s="22">
        <v>1911.7622291578446</v>
      </c>
      <c r="H23" s="30">
        <v>4.2345439608262154</v>
      </c>
      <c r="I23" s="94">
        <v>3.5569525101819295</v>
      </c>
    </row>
    <row r="24" spans="2:9" ht="15.75" thickBot="1" x14ac:dyDescent="0.3">
      <c r="B24" s="25" t="s">
        <v>10</v>
      </c>
      <c r="C24" s="24">
        <v>16016.272906834558</v>
      </c>
      <c r="D24" s="24">
        <v>16094.479630424557</v>
      </c>
      <c r="E24" s="24">
        <v>16373.743726714558</v>
      </c>
      <c r="F24" s="24">
        <v>78.206723589999456</v>
      </c>
      <c r="G24" s="24">
        <v>279.26409629000045</v>
      </c>
      <c r="H24" s="31">
        <v>0.48829539834218849</v>
      </c>
      <c r="I24" s="93">
        <v>1.7351545542490641</v>
      </c>
    </row>
    <row r="25" spans="2:9" ht="15.75" thickBot="1" x14ac:dyDescent="0.3">
      <c r="B25" s="25" t="s">
        <v>11</v>
      </c>
      <c r="C25" s="24">
        <v>26845.262444659998</v>
      </c>
      <c r="D25" s="24">
        <v>29005.70689483</v>
      </c>
      <c r="E25" s="24">
        <v>29806.189700110001</v>
      </c>
      <c r="F25" s="24">
        <v>2160.4444501700018</v>
      </c>
      <c r="G25" s="24">
        <v>800.48280528000032</v>
      </c>
      <c r="H25" s="31">
        <v>8.047768035882072</v>
      </c>
      <c r="I25" s="93">
        <v>2.7597424471757108</v>
      </c>
    </row>
    <row r="26" spans="2:9" ht="15.75" thickBot="1" x14ac:dyDescent="0.3">
      <c r="B26" s="25" t="s">
        <v>86</v>
      </c>
      <c r="C26" s="24">
        <v>244.73970158999998</v>
      </c>
      <c r="D26" s="24">
        <v>178.32372643000002</v>
      </c>
      <c r="E26" s="24">
        <v>189.07867451990001</v>
      </c>
      <c r="F26" s="24">
        <v>-66.415975159999959</v>
      </c>
      <c r="G26" s="24">
        <v>10.754948089899983</v>
      </c>
      <c r="H26" s="31">
        <v>-27.137393209403868</v>
      </c>
      <c r="I26" s="93">
        <v>6.0311369133045645</v>
      </c>
    </row>
    <row r="27" spans="2:9" ht="15.75" thickBot="1" x14ac:dyDescent="0.3">
      <c r="B27" s="25" t="s">
        <v>21</v>
      </c>
      <c r="C27" s="24">
        <v>4045.8377161300004</v>
      </c>
      <c r="D27" s="24">
        <v>4370.07133823</v>
      </c>
      <c r="E27" s="24">
        <v>4832.9655651100002</v>
      </c>
      <c r="F27" s="24">
        <v>324.23362209999959</v>
      </c>
      <c r="G27" s="24">
        <v>462.89422688000013</v>
      </c>
      <c r="H27" s="31">
        <v>8.0140046351177148</v>
      </c>
      <c r="I27" s="93">
        <v>10.592372321946698</v>
      </c>
    </row>
    <row r="28" spans="2:9" ht="15.75" thickBot="1" x14ac:dyDescent="0.3">
      <c r="B28" s="25" t="s">
        <v>28</v>
      </c>
      <c r="C28" s="24">
        <v>1604.1661486</v>
      </c>
      <c r="D28" s="24">
        <v>1942.3189904199999</v>
      </c>
      <c r="E28" s="24">
        <v>2083.0853398499999</v>
      </c>
      <c r="F28" s="24">
        <v>338.15284181999982</v>
      </c>
      <c r="G28" s="24">
        <v>140.76634942999999</v>
      </c>
      <c r="H28" s="31">
        <v>21.079664479587422</v>
      </c>
      <c r="I28" s="93">
        <v>7.2473342496415256</v>
      </c>
    </row>
    <row r="29" spans="2:9" ht="15.75" thickBot="1" x14ac:dyDescent="0.3">
      <c r="B29" s="25" t="s">
        <v>29</v>
      </c>
      <c r="C29" s="24">
        <v>2439.6715675300002</v>
      </c>
      <c r="D29" s="24">
        <v>2425.7523478100002</v>
      </c>
      <c r="E29" s="24">
        <v>2747.8802252599999</v>
      </c>
      <c r="F29" s="24">
        <v>-13.919219720000001</v>
      </c>
      <c r="G29" s="24">
        <v>322.12787744999969</v>
      </c>
      <c r="H29" s="31">
        <v>-0.57053662079982814</v>
      </c>
      <c r="I29" s="93">
        <v>13.279503892506625</v>
      </c>
    </row>
    <row r="30" spans="2:9" ht="15.75" thickBot="1" x14ac:dyDescent="0.3">
      <c r="B30" s="25" t="s">
        <v>30</v>
      </c>
      <c r="C30" s="24">
        <v>2</v>
      </c>
      <c r="D30" s="24">
        <v>2</v>
      </c>
      <c r="E30" s="24">
        <v>2</v>
      </c>
      <c r="F30" s="24">
        <v>0</v>
      </c>
      <c r="G30" s="24">
        <v>0</v>
      </c>
      <c r="H30" s="31">
        <v>0</v>
      </c>
      <c r="I30" s="93">
        <v>0</v>
      </c>
    </row>
    <row r="31" spans="2:9" ht="15.75" thickBot="1" x14ac:dyDescent="0.3">
      <c r="B31" s="25" t="s">
        <v>12</v>
      </c>
      <c r="C31" s="24">
        <v>412.88193192</v>
      </c>
      <c r="D31" s="24">
        <v>345.12406338</v>
      </c>
      <c r="E31" s="24">
        <v>323.10751032000002</v>
      </c>
      <c r="F31" s="24">
        <v>-67.757868540000004</v>
      </c>
      <c r="G31" s="24">
        <v>-22.016553059999978</v>
      </c>
      <c r="H31" s="31">
        <v>-16.410955118551612</v>
      </c>
      <c r="I31" s="93">
        <v>-6.3793155552177723</v>
      </c>
    </row>
    <row r="32" spans="2:9" ht="15.75" thickBot="1" x14ac:dyDescent="0.3">
      <c r="B32" s="25" t="s">
        <v>13</v>
      </c>
      <c r="C32" s="24">
        <v>3998.7131921057457</v>
      </c>
      <c r="D32" s="24">
        <v>3753.4901185170229</v>
      </c>
      <c r="E32" s="24">
        <v>4133.8728241949557</v>
      </c>
      <c r="F32" s="24">
        <v>-245.22307358872285</v>
      </c>
      <c r="G32" s="24">
        <v>380.38270567793279</v>
      </c>
      <c r="H32" s="31">
        <v>-6.1325496930573138</v>
      </c>
      <c r="I32" s="93">
        <v>10.134107022192438</v>
      </c>
    </row>
    <row r="33" spans="2:9" ht="15.75" thickBot="1" x14ac:dyDescent="0.3">
      <c r="B33" s="12" t="s">
        <v>14</v>
      </c>
      <c r="C33" s="22">
        <v>4705.8404433496744</v>
      </c>
      <c r="D33" s="22">
        <v>5620.8129130218904</v>
      </c>
      <c r="E33" s="22">
        <v>5340.1191954350488</v>
      </c>
      <c r="F33" s="22">
        <v>914.97246967221599</v>
      </c>
      <c r="G33" s="22">
        <v>-280.69371758684156</v>
      </c>
      <c r="H33" s="30">
        <v>19.443338138785847</v>
      </c>
      <c r="I33" s="94">
        <v>-4.9938277955587296</v>
      </c>
    </row>
    <row r="34" spans="2:9" ht="15.75" thickBot="1" x14ac:dyDescent="0.3">
      <c r="B34" s="25" t="s">
        <v>15</v>
      </c>
      <c r="C34" s="24">
        <v>3318.34036836</v>
      </c>
      <c r="D34" s="24">
        <v>4011.3602541800001</v>
      </c>
      <c r="E34" s="24">
        <v>4077.3171397000001</v>
      </c>
      <c r="F34" s="24">
        <v>693.01988582000013</v>
      </c>
      <c r="G34" s="24">
        <v>65.956885520000014</v>
      </c>
      <c r="H34" s="31">
        <v>20.884532895656704</v>
      </c>
      <c r="I34" s="93">
        <v>1.6442523568226193</v>
      </c>
    </row>
    <row r="35" spans="2:9" ht="15.75" thickBot="1" x14ac:dyDescent="0.3">
      <c r="B35" s="25" t="s">
        <v>86</v>
      </c>
      <c r="C35" s="24">
        <v>124.69708660000001</v>
      </c>
      <c r="D35" s="24">
        <v>107.58181893000001</v>
      </c>
      <c r="E35" s="24">
        <v>96.302176740000007</v>
      </c>
      <c r="F35" s="24">
        <v>-17.115267669999994</v>
      </c>
      <c r="G35" s="24">
        <v>-11.279642190000004</v>
      </c>
      <c r="H35" s="31">
        <v>-13.725475178824269</v>
      </c>
      <c r="I35" s="93">
        <v>-10.484710429872266</v>
      </c>
    </row>
    <row r="36" spans="2:9" ht="15.75" thickBot="1" x14ac:dyDescent="0.3">
      <c r="B36" s="25" t="s">
        <v>21</v>
      </c>
      <c r="C36" s="24">
        <v>841.80469060000007</v>
      </c>
      <c r="D36" s="24">
        <v>1137.2706315</v>
      </c>
      <c r="E36" s="24">
        <v>974.46276647000002</v>
      </c>
      <c r="F36" s="24">
        <v>295.46594089999996</v>
      </c>
      <c r="G36" s="24">
        <v>-162.80786503000002</v>
      </c>
      <c r="H36" s="31">
        <v>35.099108403566305</v>
      </c>
      <c r="I36" s="93">
        <v>-14.315665991942922</v>
      </c>
    </row>
    <row r="37" spans="2:9" ht="15.75" thickBot="1" x14ac:dyDescent="0.3">
      <c r="B37" s="25" t="s">
        <v>28</v>
      </c>
      <c r="C37" s="24">
        <v>178.58836839</v>
      </c>
      <c r="D37" s="24">
        <v>165.17561502000001</v>
      </c>
      <c r="E37" s="24">
        <v>172.36682483000001</v>
      </c>
      <c r="F37" s="24">
        <v>-13.41275336999999</v>
      </c>
      <c r="G37" s="24">
        <v>7.1912098100000037</v>
      </c>
      <c r="H37" s="31">
        <v>-7.5104294254535802</v>
      </c>
      <c r="I37" s="93">
        <v>4.3536752135775458</v>
      </c>
    </row>
    <row r="38" spans="2:9" ht="15.75" thickBot="1" x14ac:dyDescent="0.3">
      <c r="B38" s="25" t="s">
        <v>29</v>
      </c>
      <c r="C38" s="24">
        <v>657.20065479000004</v>
      </c>
      <c r="D38" s="24">
        <v>964.08676897999999</v>
      </c>
      <c r="E38" s="24">
        <v>797.09363234</v>
      </c>
      <c r="F38" s="24">
        <v>306.88611418999994</v>
      </c>
      <c r="G38" s="24">
        <v>-166.99313663999999</v>
      </c>
      <c r="H38" s="31">
        <v>46.695953808515526</v>
      </c>
      <c r="I38" s="93">
        <v>-17.321380399886422</v>
      </c>
    </row>
    <row r="39" spans="2:9" ht="15.75" thickBot="1" x14ac:dyDescent="0.3">
      <c r="B39" s="25" t="s">
        <v>30</v>
      </c>
      <c r="C39" s="24">
        <v>6.0156674199999998</v>
      </c>
      <c r="D39" s="24">
        <v>8.0082474999999995</v>
      </c>
      <c r="E39" s="24">
        <v>5.0023093000000003</v>
      </c>
      <c r="F39" s="24">
        <v>1.9925800799999998</v>
      </c>
      <c r="G39" s="24">
        <v>-3.0059381999999992</v>
      </c>
      <c r="H39" s="31">
        <v>33.123175549488735</v>
      </c>
      <c r="I39" s="93">
        <v>-37.535530713804732</v>
      </c>
    </row>
    <row r="40" spans="2:9" ht="15.75" thickBot="1" x14ac:dyDescent="0.3">
      <c r="B40" s="25" t="s">
        <v>16</v>
      </c>
      <c r="C40" s="24">
        <v>420.99829778967393</v>
      </c>
      <c r="D40" s="24">
        <v>364.60020841189123</v>
      </c>
      <c r="E40" s="24">
        <v>192.03711252504846</v>
      </c>
      <c r="F40" s="24">
        <v>-56.398089377782696</v>
      </c>
      <c r="G40" s="24">
        <v>-172.56309588684277</v>
      </c>
      <c r="H40" s="31">
        <v>-13.396274919372374</v>
      </c>
      <c r="I40" s="93">
        <v>-47.329401329331425</v>
      </c>
    </row>
    <row r="41" spans="2:9" ht="15.75" thickBot="1" x14ac:dyDescent="0.3">
      <c r="B41" s="12" t="s">
        <v>20</v>
      </c>
      <c r="C41" s="22">
        <v>2827.5451374399995</v>
      </c>
      <c r="D41" s="22">
        <v>1216.5977369100001</v>
      </c>
      <c r="E41" s="22">
        <v>2633.0298941199999</v>
      </c>
      <c r="F41" s="22">
        <v>-1610.9474005299994</v>
      </c>
      <c r="G41" s="22">
        <v>1416.4321572099998</v>
      </c>
      <c r="H41" s="30">
        <v>-56.973357531916101</v>
      </c>
      <c r="I41" s="94">
        <v>116.42567746406903</v>
      </c>
    </row>
    <row r="42" spans="2:9" ht="15.75" thickBot="1" x14ac:dyDescent="0.3">
      <c r="B42" s="26" t="s">
        <v>17</v>
      </c>
      <c r="C42" s="27">
        <v>59097.093474029978</v>
      </c>
      <c r="D42" s="27">
        <v>60584.606421743461</v>
      </c>
      <c r="E42" s="27">
        <v>63632.107090524471</v>
      </c>
      <c r="F42" s="27">
        <v>1487.5129477134833</v>
      </c>
      <c r="G42" s="27">
        <v>3047.5006687810092</v>
      </c>
      <c r="H42" s="32">
        <v>2.5170661707198292</v>
      </c>
      <c r="I42" s="95">
        <v>5.0301567490042913</v>
      </c>
    </row>
    <row r="43" spans="2:9" ht="15.75" thickBot="1" x14ac:dyDescent="0.3">
      <c r="B43" s="16" t="s">
        <v>18</v>
      </c>
      <c r="C43" s="28">
        <v>4196.5576771154447</v>
      </c>
      <c r="D43" s="28">
        <v>3461.4410220854479</v>
      </c>
      <c r="E43" s="28">
        <v>4211.707280375449</v>
      </c>
      <c r="F43" s="28">
        <v>-735.11665502999676</v>
      </c>
      <c r="G43" s="28">
        <v>750.26625829000113</v>
      </c>
      <c r="H43" s="33"/>
      <c r="I43" s="96"/>
    </row>
    <row r="44" spans="2:9" ht="15.75" thickBot="1" x14ac:dyDescent="0.3">
      <c r="B44" s="16" t="s">
        <v>19</v>
      </c>
      <c r="C44" s="28">
        <v>-524.30953825456277</v>
      </c>
      <c r="D44" s="28">
        <v>482.47007763545406</v>
      </c>
      <c r="E44" s="28">
        <v>-1268.2954050945536</v>
      </c>
      <c r="F44" s="28">
        <v>1006.7796158900169</v>
      </c>
      <c r="G44" s="28">
        <v>-1750.7654827300078</v>
      </c>
      <c r="H44" s="33"/>
      <c r="I44" s="96"/>
    </row>
    <row r="45" spans="2:9" ht="15.75" thickBot="1" x14ac:dyDescent="0.3">
      <c r="B45" s="56" t="s">
        <v>81</v>
      </c>
      <c r="C45" s="57">
        <v>-937.19147017456271</v>
      </c>
      <c r="D45" s="57">
        <v>137.34601425545407</v>
      </c>
      <c r="E45" s="57">
        <v>-1591.4029154145537</v>
      </c>
      <c r="F45" s="57">
        <v>1074.5374844300168</v>
      </c>
      <c r="G45" s="57">
        <v>-1728.7489296700078</v>
      </c>
      <c r="H45" s="59"/>
      <c r="I45" s="97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2D050"/>
    <pageSetUpPr fitToPage="1"/>
  </sheetPr>
  <dimension ref="B2:I45"/>
  <sheetViews>
    <sheetView showGridLines="0" topLeftCell="A16" workbookViewId="0">
      <selection activeCell="H43" sqref="H43:I45"/>
    </sheetView>
  </sheetViews>
  <sheetFormatPr defaultRowHeight="15" x14ac:dyDescent="0.25"/>
  <cols>
    <col min="1" max="1" width="3.140625" customWidth="1"/>
    <col min="2" max="2" width="28.85546875" bestFit="1" customWidth="1"/>
    <col min="3" max="3" width="12.42578125" customWidth="1"/>
    <col min="4" max="4" width="11.5703125" customWidth="1"/>
    <col min="5" max="5" width="10.85546875" customWidth="1"/>
    <col min="6" max="6" width="9.7109375" bestFit="1" customWidth="1"/>
    <col min="7" max="7" width="12" customWidth="1"/>
    <col min="8" max="8" width="10.28515625" customWidth="1"/>
    <col min="9" max="9" width="11.140625" customWidth="1"/>
  </cols>
  <sheetData>
    <row r="2" spans="2:9" ht="18.75" customHeight="1" thickBot="1" x14ac:dyDescent="0.3">
      <c r="B2" s="131" t="s">
        <v>112</v>
      </c>
      <c r="C2" s="132"/>
      <c r="D2" s="132"/>
      <c r="E2" s="132"/>
      <c r="F2" s="132"/>
      <c r="G2" s="132"/>
      <c r="H2" s="132"/>
      <c r="I2" s="132"/>
    </row>
    <row r="3" spans="2:9" ht="15.75" customHeight="1" thickBot="1" x14ac:dyDescent="0.3">
      <c r="B3" s="21"/>
      <c r="C3" s="111" t="s">
        <v>82</v>
      </c>
      <c r="D3" s="112"/>
      <c r="E3" s="113"/>
      <c r="F3" s="111" t="s">
        <v>22</v>
      </c>
      <c r="G3" s="113"/>
      <c r="H3" s="114" t="s">
        <v>23</v>
      </c>
      <c r="I3" s="115"/>
    </row>
    <row r="4" spans="2:9" ht="15.75" thickBot="1" x14ac:dyDescent="0.3">
      <c r="B4" s="34"/>
      <c r="C4" s="105">
        <v>2020</v>
      </c>
      <c r="D4" s="105">
        <v>2021</v>
      </c>
      <c r="E4" s="105">
        <v>2022</v>
      </c>
      <c r="F4" s="105" t="s">
        <v>99</v>
      </c>
      <c r="G4" s="105" t="s">
        <v>101</v>
      </c>
      <c r="H4" s="106" t="s">
        <v>100</v>
      </c>
      <c r="I4" s="106" t="s">
        <v>102</v>
      </c>
    </row>
    <row r="5" spans="2:9" ht="15.75" thickBot="1" x14ac:dyDescent="0.3">
      <c r="B5" s="7" t="s">
        <v>0</v>
      </c>
      <c r="C5" s="22">
        <v>92556</v>
      </c>
      <c r="D5" s="22">
        <v>91489</v>
      </c>
      <c r="E5" s="22">
        <v>89279</v>
      </c>
      <c r="F5" s="22">
        <v>-1067</v>
      </c>
      <c r="G5" s="22">
        <v>-2210</v>
      </c>
      <c r="H5" s="30">
        <v>-1.1528155927222485</v>
      </c>
      <c r="I5" s="65">
        <v>-2.4155909453595541</v>
      </c>
    </row>
    <row r="6" spans="2:9" ht="15.75" thickBot="1" x14ac:dyDescent="0.3">
      <c r="B6" s="23" t="s">
        <v>1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99" t="s">
        <v>98</v>
      </c>
      <c r="I6" s="66" t="s">
        <v>98</v>
      </c>
    </row>
    <row r="7" spans="2:9" ht="15.75" thickBot="1" x14ac:dyDescent="0.3">
      <c r="B7" s="25" t="s">
        <v>2</v>
      </c>
      <c r="C7" s="24">
        <v>61428</v>
      </c>
      <c r="D7" s="24">
        <v>59890</v>
      </c>
      <c r="E7" s="24">
        <v>63406</v>
      </c>
      <c r="F7" s="24">
        <v>-1538</v>
      </c>
      <c r="G7" s="24">
        <v>3516</v>
      </c>
      <c r="H7" s="31">
        <v>-2.5037442208764702</v>
      </c>
      <c r="I7" s="67">
        <v>5.8707630656203094</v>
      </c>
    </row>
    <row r="8" spans="2:9" ht="15.75" thickBot="1" x14ac:dyDescent="0.3">
      <c r="B8" s="25" t="s">
        <v>84</v>
      </c>
      <c r="C8" s="24">
        <v>30279</v>
      </c>
      <c r="D8" s="24">
        <v>30772</v>
      </c>
      <c r="E8" s="24">
        <v>25116</v>
      </c>
      <c r="F8" s="24">
        <v>493</v>
      </c>
      <c r="G8" s="24">
        <v>-5656</v>
      </c>
      <c r="H8" s="31">
        <v>1.6281911555863928</v>
      </c>
      <c r="I8" s="67">
        <v>-18.380345768880801</v>
      </c>
    </row>
    <row r="9" spans="2:9" ht="15.75" thickBot="1" x14ac:dyDescent="0.3">
      <c r="B9" s="25" t="s">
        <v>3</v>
      </c>
      <c r="C9" s="24">
        <v>3</v>
      </c>
      <c r="D9" s="24">
        <v>0</v>
      </c>
      <c r="E9" s="24">
        <v>0</v>
      </c>
      <c r="F9" s="24">
        <v>-3</v>
      </c>
      <c r="G9" s="24">
        <v>0</v>
      </c>
      <c r="H9" s="31" t="s">
        <v>98</v>
      </c>
      <c r="I9" s="67" t="s">
        <v>98</v>
      </c>
    </row>
    <row r="10" spans="2:9" ht="15.75" thickBot="1" x14ac:dyDescent="0.3">
      <c r="B10" s="25" t="s">
        <v>24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31" t="s">
        <v>98</v>
      </c>
      <c r="I10" s="67" t="s">
        <v>98</v>
      </c>
    </row>
    <row r="11" spans="2:9" ht="15.75" thickBot="1" x14ac:dyDescent="0.3">
      <c r="B11" s="25" t="s">
        <v>25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31" t="s">
        <v>98</v>
      </c>
      <c r="I11" s="67" t="s">
        <v>98</v>
      </c>
    </row>
    <row r="12" spans="2:9" ht="15.75" thickBot="1" x14ac:dyDescent="0.3">
      <c r="B12" s="25" t="s">
        <v>26</v>
      </c>
      <c r="C12" s="24">
        <v>3</v>
      </c>
      <c r="D12" s="24">
        <v>0</v>
      </c>
      <c r="E12" s="24">
        <v>0</v>
      </c>
      <c r="F12" s="24">
        <v>-3</v>
      </c>
      <c r="G12" s="24">
        <v>0</v>
      </c>
      <c r="H12" s="31" t="s">
        <v>98</v>
      </c>
      <c r="I12" s="67" t="s">
        <v>98</v>
      </c>
    </row>
    <row r="13" spans="2:9" ht="15.75" thickBot="1" x14ac:dyDescent="0.3">
      <c r="B13" s="25" t="s">
        <v>4</v>
      </c>
      <c r="C13" s="24">
        <v>846</v>
      </c>
      <c r="D13" s="24">
        <v>827</v>
      </c>
      <c r="E13" s="24">
        <v>757</v>
      </c>
      <c r="F13" s="24">
        <v>-19</v>
      </c>
      <c r="G13" s="24">
        <v>-70</v>
      </c>
      <c r="H13" s="31">
        <v>-2.2458628841607577</v>
      </c>
      <c r="I13" s="67">
        <v>-8.4643288996372377</v>
      </c>
    </row>
    <row r="14" spans="2:9" ht="15.75" thickBot="1" x14ac:dyDescent="0.3">
      <c r="B14" s="12" t="s">
        <v>5</v>
      </c>
      <c r="C14" s="22">
        <v>16</v>
      </c>
      <c r="D14" s="22">
        <v>19</v>
      </c>
      <c r="E14" s="22">
        <v>775</v>
      </c>
      <c r="F14" s="22">
        <v>3</v>
      </c>
      <c r="G14" s="22">
        <v>756</v>
      </c>
      <c r="H14" s="30">
        <v>18.75</v>
      </c>
      <c r="I14" s="65">
        <v>3978.9473684210529</v>
      </c>
    </row>
    <row r="15" spans="2:9" ht="15.75" thickBot="1" x14ac:dyDescent="0.3">
      <c r="B15" s="25" t="s">
        <v>84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31" t="s">
        <v>98</v>
      </c>
      <c r="I15" s="67" t="s">
        <v>98</v>
      </c>
    </row>
    <row r="16" spans="2:9" ht="15.75" thickBot="1" x14ac:dyDescent="0.3">
      <c r="B16" s="25" t="s">
        <v>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31" t="s">
        <v>98</v>
      </c>
      <c r="I16" s="67" t="s">
        <v>98</v>
      </c>
    </row>
    <row r="17" spans="2:9" ht="15.75" thickBot="1" x14ac:dyDescent="0.3">
      <c r="B17" s="25" t="s">
        <v>24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31" t="s">
        <v>98</v>
      </c>
      <c r="I17" s="67" t="s">
        <v>98</v>
      </c>
    </row>
    <row r="18" spans="2:9" ht="15.75" thickBot="1" x14ac:dyDescent="0.3">
      <c r="B18" s="25" t="s">
        <v>25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31" t="s">
        <v>98</v>
      </c>
      <c r="I18" s="67" t="s">
        <v>98</v>
      </c>
    </row>
    <row r="19" spans="2:9" ht="15.75" thickBot="1" x14ac:dyDescent="0.3">
      <c r="B19" s="25" t="s">
        <v>26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31" t="s">
        <v>98</v>
      </c>
      <c r="I19" s="67" t="s">
        <v>98</v>
      </c>
    </row>
    <row r="20" spans="2:9" ht="15.75" thickBot="1" x14ac:dyDescent="0.3">
      <c r="B20" s="25" t="s">
        <v>6</v>
      </c>
      <c r="C20" s="24">
        <v>16</v>
      </c>
      <c r="D20" s="24">
        <v>19</v>
      </c>
      <c r="E20" s="24">
        <v>775</v>
      </c>
      <c r="F20" s="24">
        <v>3</v>
      </c>
      <c r="G20" s="24">
        <v>756</v>
      </c>
      <c r="H20" s="31">
        <v>18.75</v>
      </c>
      <c r="I20" s="67">
        <v>3978.9473684210529</v>
      </c>
    </row>
    <row r="21" spans="2:9" ht="15.75" thickBot="1" x14ac:dyDescent="0.3">
      <c r="B21" s="12" t="s">
        <v>7</v>
      </c>
      <c r="C21" s="22">
        <v>329.79999999999995</v>
      </c>
      <c r="D21" s="22">
        <v>1550.8</v>
      </c>
      <c r="E21" s="22">
        <v>664.8</v>
      </c>
      <c r="F21" s="22">
        <v>1221</v>
      </c>
      <c r="G21" s="22">
        <v>-886</v>
      </c>
      <c r="H21" s="30">
        <v>370.22437841115828</v>
      </c>
      <c r="I21" s="65">
        <v>-57.131802940417856</v>
      </c>
    </row>
    <row r="22" spans="2:9" ht="15.75" thickBot="1" x14ac:dyDescent="0.3">
      <c r="B22" s="26" t="s">
        <v>8</v>
      </c>
      <c r="C22" s="27">
        <v>92901.8</v>
      </c>
      <c r="D22" s="27">
        <v>93058.8</v>
      </c>
      <c r="E22" s="27">
        <v>90718.8</v>
      </c>
      <c r="F22" s="27">
        <v>157</v>
      </c>
      <c r="G22" s="27">
        <v>-2340</v>
      </c>
      <c r="H22" s="32">
        <v>0.16899564916934651</v>
      </c>
      <c r="I22" s="68">
        <v>-2.5145391945737572</v>
      </c>
    </row>
    <row r="23" spans="2:9" ht="15.75" thickBot="1" x14ac:dyDescent="0.3">
      <c r="B23" s="12" t="s">
        <v>9</v>
      </c>
      <c r="C23" s="22">
        <v>88258</v>
      </c>
      <c r="D23" s="22">
        <v>87036</v>
      </c>
      <c r="E23" s="22">
        <v>84244.985996329997</v>
      </c>
      <c r="F23" s="22">
        <v>-1222</v>
      </c>
      <c r="G23" s="22">
        <v>-2791.0140036700031</v>
      </c>
      <c r="H23" s="30">
        <v>-1.3845770355095226</v>
      </c>
      <c r="I23" s="65">
        <v>-3.2067351482949533</v>
      </c>
    </row>
    <row r="24" spans="2:9" ht="15.75" thickBot="1" x14ac:dyDescent="0.3">
      <c r="B24" s="25" t="s">
        <v>10</v>
      </c>
      <c r="C24" s="24">
        <v>684</v>
      </c>
      <c r="D24" s="24">
        <v>601</v>
      </c>
      <c r="E24" s="24">
        <v>604</v>
      </c>
      <c r="F24" s="24">
        <v>-83</v>
      </c>
      <c r="G24" s="24">
        <v>3</v>
      </c>
      <c r="H24" s="31">
        <v>-12.134502923976612</v>
      </c>
      <c r="I24" s="67">
        <v>0.49916805324458835</v>
      </c>
    </row>
    <row r="25" spans="2:9" ht="15.75" thickBot="1" x14ac:dyDescent="0.3">
      <c r="B25" s="25" t="s">
        <v>11</v>
      </c>
      <c r="C25" s="24">
        <v>433</v>
      </c>
      <c r="D25" s="24">
        <v>466</v>
      </c>
      <c r="E25" s="24">
        <v>464</v>
      </c>
      <c r="F25" s="24">
        <v>33</v>
      </c>
      <c r="G25" s="24">
        <v>-2</v>
      </c>
      <c r="H25" s="31">
        <v>7.6212471131639603</v>
      </c>
      <c r="I25" s="67">
        <v>-0.42918454935622208</v>
      </c>
    </row>
    <row r="26" spans="2:9" ht="15.75" thickBot="1" x14ac:dyDescent="0.3">
      <c r="B26" s="25" t="s">
        <v>86</v>
      </c>
      <c r="C26" s="24">
        <v>489</v>
      </c>
      <c r="D26" s="24">
        <v>496</v>
      </c>
      <c r="E26" s="24">
        <v>500</v>
      </c>
      <c r="F26" s="24">
        <v>7</v>
      </c>
      <c r="G26" s="24">
        <v>4</v>
      </c>
      <c r="H26" s="31">
        <v>1.4314928425357891</v>
      </c>
      <c r="I26" s="67">
        <v>0.80645161290323131</v>
      </c>
    </row>
    <row r="27" spans="2:9" ht="15.75" thickBot="1" x14ac:dyDescent="0.3">
      <c r="B27" s="25" t="s">
        <v>21</v>
      </c>
      <c r="C27" s="24">
        <v>86329</v>
      </c>
      <c r="D27" s="24">
        <v>85249</v>
      </c>
      <c r="E27" s="24">
        <v>82393.985996329997</v>
      </c>
      <c r="F27" s="24">
        <v>-1080</v>
      </c>
      <c r="G27" s="24">
        <v>-2855.0140036700031</v>
      </c>
      <c r="H27" s="31">
        <v>-1.2510280438786481</v>
      </c>
      <c r="I27" s="67">
        <v>-3.3490293184318887</v>
      </c>
    </row>
    <row r="28" spans="2:9" ht="15.75" thickBot="1" x14ac:dyDescent="0.3">
      <c r="B28" s="25" t="s">
        <v>28</v>
      </c>
      <c r="C28" s="24">
        <v>86034</v>
      </c>
      <c r="D28" s="24">
        <v>85000</v>
      </c>
      <c r="E28" s="24">
        <v>82105.985996329997</v>
      </c>
      <c r="F28" s="24">
        <v>-1034</v>
      </c>
      <c r="G28" s="24">
        <v>-2894.0140036700031</v>
      </c>
      <c r="H28" s="31">
        <v>-1.2018504312248552</v>
      </c>
      <c r="I28" s="67">
        <v>-3.4047223572588337</v>
      </c>
    </row>
    <row r="29" spans="2:9" ht="15.75" thickBot="1" x14ac:dyDescent="0.3">
      <c r="B29" s="25" t="s">
        <v>29</v>
      </c>
      <c r="C29" s="24">
        <v>295</v>
      </c>
      <c r="D29" s="24">
        <v>249</v>
      </c>
      <c r="E29" s="24">
        <v>288</v>
      </c>
      <c r="F29" s="24">
        <v>-46</v>
      </c>
      <c r="G29" s="24">
        <v>39</v>
      </c>
      <c r="H29" s="31">
        <v>-15.593220338983045</v>
      </c>
      <c r="I29" s="67">
        <v>15.662650602409627</v>
      </c>
    </row>
    <row r="30" spans="2:9" ht="15.75" thickBot="1" x14ac:dyDescent="0.3">
      <c r="B30" s="25" t="s">
        <v>30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31" t="s">
        <v>98</v>
      </c>
      <c r="I30" s="67" t="s">
        <v>98</v>
      </c>
    </row>
    <row r="31" spans="2:9" ht="15.75" thickBot="1" x14ac:dyDescent="0.3">
      <c r="B31" s="25" t="s">
        <v>12</v>
      </c>
      <c r="C31" s="24">
        <v>7</v>
      </c>
      <c r="D31" s="24">
        <v>4</v>
      </c>
      <c r="E31" s="24">
        <v>2</v>
      </c>
      <c r="F31" s="24">
        <v>-3</v>
      </c>
      <c r="G31" s="24">
        <v>-2</v>
      </c>
      <c r="H31" s="31">
        <v>-42.857142857142861</v>
      </c>
      <c r="I31" s="67">
        <v>-50</v>
      </c>
    </row>
    <row r="32" spans="2:9" ht="15.75" thickBot="1" x14ac:dyDescent="0.3">
      <c r="B32" s="25" t="s">
        <v>13</v>
      </c>
      <c r="C32" s="24">
        <v>316</v>
      </c>
      <c r="D32" s="24">
        <v>220</v>
      </c>
      <c r="E32" s="24">
        <v>281</v>
      </c>
      <c r="F32" s="24">
        <v>-96</v>
      </c>
      <c r="G32" s="24">
        <v>61</v>
      </c>
      <c r="H32" s="31">
        <v>-30.379746835443029</v>
      </c>
      <c r="I32" s="67">
        <v>27.727272727272734</v>
      </c>
    </row>
    <row r="33" spans="2:9" ht="15.75" thickBot="1" x14ac:dyDescent="0.3">
      <c r="B33" s="12" t="s">
        <v>14</v>
      </c>
      <c r="C33" s="22">
        <v>75</v>
      </c>
      <c r="D33" s="22">
        <v>99</v>
      </c>
      <c r="E33" s="22">
        <v>81</v>
      </c>
      <c r="F33" s="22">
        <v>24</v>
      </c>
      <c r="G33" s="22">
        <v>-18</v>
      </c>
      <c r="H33" s="30">
        <v>32</v>
      </c>
      <c r="I33" s="65">
        <v>-18.181818181818173</v>
      </c>
    </row>
    <row r="34" spans="2:9" ht="15.75" thickBot="1" x14ac:dyDescent="0.3">
      <c r="B34" s="25" t="s">
        <v>15</v>
      </c>
      <c r="C34" s="24">
        <v>75</v>
      </c>
      <c r="D34" s="24">
        <v>99</v>
      </c>
      <c r="E34" s="24">
        <v>81</v>
      </c>
      <c r="F34" s="24">
        <v>24</v>
      </c>
      <c r="G34" s="24">
        <v>-18</v>
      </c>
      <c r="H34" s="31">
        <v>32</v>
      </c>
      <c r="I34" s="67">
        <v>-18.181818181818173</v>
      </c>
    </row>
    <row r="35" spans="2:9" ht="15.75" thickBot="1" x14ac:dyDescent="0.3">
      <c r="B35" s="25" t="s">
        <v>86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31" t="s">
        <v>98</v>
      </c>
      <c r="I35" s="67" t="s">
        <v>98</v>
      </c>
    </row>
    <row r="36" spans="2:9" ht="15.75" thickBot="1" x14ac:dyDescent="0.3">
      <c r="B36" s="25" t="s">
        <v>79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31" t="s">
        <v>98</v>
      </c>
      <c r="I36" s="67" t="s">
        <v>98</v>
      </c>
    </row>
    <row r="37" spans="2:9" ht="15.75" thickBot="1" x14ac:dyDescent="0.3">
      <c r="B37" s="25" t="s">
        <v>28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31" t="s">
        <v>98</v>
      </c>
      <c r="I37" s="67" t="s">
        <v>98</v>
      </c>
    </row>
    <row r="38" spans="2:9" ht="15.75" thickBot="1" x14ac:dyDescent="0.3">
      <c r="B38" s="25" t="s">
        <v>29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31" t="s">
        <v>98</v>
      </c>
      <c r="I38" s="67" t="s">
        <v>98</v>
      </c>
    </row>
    <row r="39" spans="2:9" ht="15.75" thickBot="1" x14ac:dyDescent="0.3">
      <c r="B39" s="2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31" t="s">
        <v>98</v>
      </c>
      <c r="I39" s="67" t="s">
        <v>98</v>
      </c>
    </row>
    <row r="40" spans="2:9" ht="15.75" thickBot="1" x14ac:dyDescent="0.3">
      <c r="B40" s="25" t="s">
        <v>16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31" t="s">
        <v>98</v>
      </c>
      <c r="I40" s="67" t="s">
        <v>98</v>
      </c>
    </row>
    <row r="41" spans="2:9" ht="15.75" thickBot="1" x14ac:dyDescent="0.3">
      <c r="B41" s="12" t="s">
        <v>20</v>
      </c>
      <c r="C41" s="22">
        <v>4568.7541183899993</v>
      </c>
      <c r="D41" s="22">
        <v>5923.7125086500018</v>
      </c>
      <c r="E41" s="22">
        <v>6393.0128386400029</v>
      </c>
      <c r="F41" s="22">
        <v>1354.9583902600025</v>
      </c>
      <c r="G41" s="22">
        <v>469.30032999000105</v>
      </c>
      <c r="H41" s="30">
        <v>29.657065255625582</v>
      </c>
      <c r="I41" s="65">
        <v>7.9224021980255372</v>
      </c>
    </row>
    <row r="42" spans="2:9" ht="15.75" thickBot="1" x14ac:dyDescent="0.3">
      <c r="B42" s="26" t="s">
        <v>17</v>
      </c>
      <c r="C42" s="27">
        <v>92901.754118390003</v>
      </c>
      <c r="D42" s="27">
        <v>93058.712508650002</v>
      </c>
      <c r="E42" s="27">
        <v>90718.99883497</v>
      </c>
      <c r="F42" s="27">
        <v>156.95839025999885</v>
      </c>
      <c r="G42" s="27">
        <v>-2339.7136736800021</v>
      </c>
      <c r="H42" s="32">
        <v>0.16895094366032026</v>
      </c>
      <c r="I42" s="68">
        <v>-2.5142338751597606</v>
      </c>
    </row>
    <row r="43" spans="2:9" ht="15.75" thickBot="1" x14ac:dyDescent="0.3">
      <c r="B43" s="16" t="s">
        <v>18</v>
      </c>
      <c r="C43" s="28">
        <v>4298</v>
      </c>
      <c r="D43" s="28">
        <v>4453</v>
      </c>
      <c r="E43" s="28">
        <v>5034.0140036700031</v>
      </c>
      <c r="F43" s="28">
        <v>155</v>
      </c>
      <c r="G43" s="28">
        <v>581.01400367000315</v>
      </c>
      <c r="H43" s="33"/>
      <c r="I43" s="69"/>
    </row>
    <row r="44" spans="2:9" ht="15.75" thickBot="1" x14ac:dyDescent="0.3">
      <c r="B44" s="16" t="s">
        <v>19</v>
      </c>
      <c r="C44" s="28">
        <v>7.045881609999924</v>
      </c>
      <c r="D44" s="28">
        <v>4.0874913500010734</v>
      </c>
      <c r="E44" s="28">
        <v>1.8011650300031761</v>
      </c>
      <c r="F44" s="28">
        <v>-2.9583902599988505</v>
      </c>
      <c r="G44" s="28">
        <v>-2.2863263199978974</v>
      </c>
      <c r="H44" s="33"/>
      <c r="I44" s="69"/>
    </row>
    <row r="45" spans="2:9" ht="15.75" thickBot="1" x14ac:dyDescent="0.3">
      <c r="B45" s="56" t="s">
        <v>81</v>
      </c>
      <c r="C45" s="57">
        <v>4.5881609999923967E-2</v>
      </c>
      <c r="D45" s="57">
        <v>8.7491350001073442E-2</v>
      </c>
      <c r="E45" s="57">
        <v>-0.19883496999682393</v>
      </c>
      <c r="F45" s="57">
        <v>4.1609740001149476E-2</v>
      </c>
      <c r="G45" s="57">
        <v>-0.28632631999789737</v>
      </c>
      <c r="H45" s="59"/>
      <c r="I45" s="70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92D050"/>
  </sheetPr>
  <dimension ref="A2:K75"/>
  <sheetViews>
    <sheetView topLeftCell="A34" zoomScale="85" zoomScaleNormal="85" workbookViewId="0">
      <selection activeCell="B42" sqref="B42"/>
    </sheetView>
  </sheetViews>
  <sheetFormatPr defaultRowHeight="15" x14ac:dyDescent="0.25"/>
  <cols>
    <col min="1" max="1" width="2.42578125" style="43" customWidth="1"/>
    <col min="2" max="2" width="26" style="43" customWidth="1"/>
    <col min="3" max="11" width="11.7109375" style="43" customWidth="1"/>
  </cols>
  <sheetData>
    <row r="2" spans="2:11" ht="15.75" thickBot="1" x14ac:dyDescent="0.3">
      <c r="B2" s="46" t="s">
        <v>113</v>
      </c>
    </row>
    <row r="3" spans="2:11" ht="39.75" customHeight="1" thickBot="1" x14ac:dyDescent="0.3">
      <c r="B3" s="62"/>
      <c r="C3" s="51" t="s">
        <v>122</v>
      </c>
      <c r="D3" s="51" t="s">
        <v>32</v>
      </c>
      <c r="E3" s="51" t="s">
        <v>33</v>
      </c>
      <c r="F3" s="51" t="s">
        <v>34</v>
      </c>
      <c r="G3" s="51" t="s">
        <v>95</v>
      </c>
      <c r="H3" s="51" t="s">
        <v>35</v>
      </c>
      <c r="I3" s="51" t="s">
        <v>36</v>
      </c>
      <c r="J3" s="51" t="s">
        <v>37</v>
      </c>
      <c r="K3" s="51" t="s">
        <v>38</v>
      </c>
    </row>
    <row r="4" spans="2:11" ht="15.75" thickBot="1" x14ac:dyDescent="0.3">
      <c r="B4" s="12" t="s">
        <v>0</v>
      </c>
      <c r="C4" s="41">
        <v>96776</v>
      </c>
      <c r="D4" s="42">
        <v>92556</v>
      </c>
      <c r="E4" s="42">
        <v>39906</v>
      </c>
      <c r="F4" s="42">
        <v>29706</v>
      </c>
      <c r="G4" s="42">
        <v>14397</v>
      </c>
      <c r="H4" s="42">
        <v>13603.083981366099</v>
      </c>
      <c r="I4" s="42">
        <v>1984.6104113399999</v>
      </c>
      <c r="J4" s="42">
        <v>-100425.88794465001</v>
      </c>
      <c r="K4" s="42">
        <v>188502.8064480561</v>
      </c>
    </row>
    <row r="5" spans="2:11" ht="15.75" thickBot="1" x14ac:dyDescent="0.3">
      <c r="B5" s="4" t="s">
        <v>1</v>
      </c>
      <c r="C5" s="37">
        <v>84616</v>
      </c>
      <c r="D5" s="38">
        <v>0</v>
      </c>
      <c r="E5" s="38">
        <v>13077</v>
      </c>
      <c r="F5" s="38">
        <v>0</v>
      </c>
      <c r="G5" s="38">
        <v>4572</v>
      </c>
      <c r="H5" s="38">
        <v>3073.5214643250001</v>
      </c>
      <c r="I5" s="38">
        <v>0</v>
      </c>
      <c r="J5" s="38">
        <v>-38</v>
      </c>
      <c r="K5" s="38">
        <v>105300.52146432499</v>
      </c>
    </row>
    <row r="6" spans="2:11" x14ac:dyDescent="0.25">
      <c r="B6" s="8" t="s">
        <v>39</v>
      </c>
      <c r="C6" s="35">
        <v>52936</v>
      </c>
      <c r="D6" s="36">
        <v>0</v>
      </c>
      <c r="E6" s="36">
        <v>5566</v>
      </c>
      <c r="F6" s="36">
        <v>0</v>
      </c>
      <c r="G6" s="36">
        <v>789.26</v>
      </c>
      <c r="H6" s="36">
        <v>0.54397380000000006</v>
      </c>
      <c r="I6" s="36">
        <v>0</v>
      </c>
      <c r="J6" s="36">
        <v>0</v>
      </c>
      <c r="K6" s="36">
        <v>59291.803973800001</v>
      </c>
    </row>
    <row r="7" spans="2:11" x14ac:dyDescent="0.25">
      <c r="B7" s="8" t="s">
        <v>40</v>
      </c>
      <c r="C7" s="35">
        <v>31680</v>
      </c>
      <c r="D7" s="36">
        <v>0</v>
      </c>
      <c r="E7" s="36">
        <v>7511</v>
      </c>
      <c r="F7" s="36">
        <v>0</v>
      </c>
      <c r="G7" s="36">
        <v>3782.74</v>
      </c>
      <c r="H7" s="36">
        <v>3072.9774905250001</v>
      </c>
      <c r="I7" s="36">
        <v>0</v>
      </c>
      <c r="J7" s="36">
        <v>-38</v>
      </c>
      <c r="K7" s="36">
        <v>46008.717490524999</v>
      </c>
    </row>
    <row r="8" spans="2:11" x14ac:dyDescent="0.25">
      <c r="B8" s="8" t="s">
        <v>41</v>
      </c>
      <c r="C8" s="35">
        <v>1158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1158</v>
      </c>
    </row>
    <row r="9" spans="2:11" x14ac:dyDescent="0.25">
      <c r="B9" s="8" t="s">
        <v>2</v>
      </c>
      <c r="C9" s="35">
        <v>0</v>
      </c>
      <c r="D9" s="36">
        <v>61428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61428</v>
      </c>
    </row>
    <row r="10" spans="2:11" x14ac:dyDescent="0.25">
      <c r="B10" s="8" t="s">
        <v>42</v>
      </c>
      <c r="C10" s="35">
        <v>745</v>
      </c>
      <c r="D10" s="36">
        <v>36</v>
      </c>
      <c r="E10" s="36">
        <v>39</v>
      </c>
      <c r="F10" s="36">
        <v>886</v>
      </c>
      <c r="G10" s="36">
        <v>1436</v>
      </c>
      <c r="H10" s="36">
        <v>1904.5331155233998</v>
      </c>
      <c r="I10" s="36">
        <v>0</v>
      </c>
      <c r="J10" s="36">
        <v>0</v>
      </c>
      <c r="K10" s="36">
        <v>5046.5331155233998</v>
      </c>
    </row>
    <row r="11" spans="2:11" ht="15.75" thickBot="1" x14ac:dyDescent="0.3">
      <c r="B11" s="4" t="s">
        <v>43</v>
      </c>
      <c r="C11" s="2">
        <v>722</v>
      </c>
      <c r="D11" s="3">
        <v>616</v>
      </c>
      <c r="E11" s="3">
        <v>224</v>
      </c>
      <c r="F11" s="3">
        <v>36</v>
      </c>
      <c r="G11" s="3">
        <v>631</v>
      </c>
      <c r="H11" s="3">
        <v>121.982840595</v>
      </c>
      <c r="I11" s="3">
        <v>0</v>
      </c>
      <c r="J11" s="3">
        <v>-186</v>
      </c>
      <c r="K11" s="3">
        <v>2164.9828405950002</v>
      </c>
    </row>
    <row r="12" spans="2:11" ht="15.75" thickBot="1" x14ac:dyDescent="0.3">
      <c r="B12" s="9" t="s">
        <v>44</v>
      </c>
      <c r="C12" s="37">
        <v>8827</v>
      </c>
      <c r="D12" s="38">
        <v>30282</v>
      </c>
      <c r="E12" s="38">
        <v>26176</v>
      </c>
      <c r="F12" s="38">
        <v>28030</v>
      </c>
      <c r="G12" s="38">
        <v>7628</v>
      </c>
      <c r="H12" s="38">
        <v>7519.9053066649994</v>
      </c>
      <c r="I12" s="38">
        <v>1984.6104113399999</v>
      </c>
      <c r="J12" s="38">
        <v>-100201.88794465001</v>
      </c>
      <c r="K12" s="38">
        <v>10245.627773355001</v>
      </c>
    </row>
    <row r="13" spans="2:11" x14ac:dyDescent="0.25">
      <c r="B13" s="14" t="s">
        <v>45</v>
      </c>
      <c r="C13" s="35">
        <v>0</v>
      </c>
      <c r="D13" s="36">
        <v>30278</v>
      </c>
      <c r="E13" s="36">
        <v>25677.639754151671</v>
      </c>
      <c r="F13" s="36">
        <v>-1758</v>
      </c>
      <c r="G13" s="36">
        <v>5857.8612778042752</v>
      </c>
      <c r="H13" s="36">
        <v>5524.8083401699996</v>
      </c>
      <c r="I13" s="36">
        <v>0</v>
      </c>
      <c r="J13" s="36">
        <v>-65580.30937212595</v>
      </c>
      <c r="K13" s="36">
        <v>0</v>
      </c>
    </row>
    <row r="14" spans="2:11" x14ac:dyDescent="0.25">
      <c r="B14" s="14" t="s">
        <v>46</v>
      </c>
      <c r="C14" s="35">
        <v>489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12</v>
      </c>
      <c r="J14" s="36">
        <v>-501</v>
      </c>
      <c r="K14" s="36">
        <v>0</v>
      </c>
    </row>
    <row r="15" spans="2:11" x14ac:dyDescent="0.25">
      <c r="B15" s="14" t="s">
        <v>47</v>
      </c>
      <c r="C15" s="35">
        <v>2</v>
      </c>
      <c r="D15" s="36">
        <v>0</v>
      </c>
      <c r="E15" s="36">
        <v>0</v>
      </c>
      <c r="F15" s="36">
        <v>29545</v>
      </c>
      <c r="G15" s="36">
        <v>1462</v>
      </c>
      <c r="H15" s="36">
        <v>396.07423698000002</v>
      </c>
      <c r="I15" s="36">
        <v>947.92576301999998</v>
      </c>
      <c r="J15" s="36">
        <v>-32353</v>
      </c>
      <c r="K15" s="36">
        <v>0</v>
      </c>
    </row>
    <row r="16" spans="2:11" x14ac:dyDescent="0.25">
      <c r="B16" s="14" t="s">
        <v>48</v>
      </c>
      <c r="C16" s="35">
        <v>0</v>
      </c>
      <c r="D16" s="36">
        <v>1</v>
      </c>
      <c r="E16" s="36">
        <v>0</v>
      </c>
      <c r="F16" s="36">
        <v>0</v>
      </c>
      <c r="G16" s="36">
        <v>31</v>
      </c>
      <c r="H16" s="36">
        <v>71.086637139999993</v>
      </c>
      <c r="I16" s="36">
        <v>567</v>
      </c>
      <c r="J16" s="36">
        <v>-670.08663713999999</v>
      </c>
      <c r="K16" s="36">
        <v>0</v>
      </c>
    </row>
    <row r="17" spans="2:11" x14ac:dyDescent="0.25">
      <c r="B17" s="14" t="s">
        <v>96</v>
      </c>
      <c r="C17" s="35">
        <v>118</v>
      </c>
      <c r="D17" s="36">
        <v>0</v>
      </c>
      <c r="E17" s="36">
        <v>25</v>
      </c>
      <c r="F17" s="36">
        <v>37</v>
      </c>
      <c r="G17" s="36">
        <v>0</v>
      </c>
      <c r="H17" s="36">
        <v>52.593942810000001</v>
      </c>
      <c r="I17" s="36">
        <v>305.40605719000001</v>
      </c>
      <c r="J17" s="36">
        <v>-538</v>
      </c>
      <c r="K17" s="36">
        <v>0</v>
      </c>
    </row>
    <row r="18" spans="2:11" x14ac:dyDescent="0.25">
      <c r="B18" s="11" t="s">
        <v>49</v>
      </c>
      <c r="C18" s="35">
        <v>73.255354980000007</v>
      </c>
      <c r="D18" s="36">
        <v>0</v>
      </c>
      <c r="E18" s="36">
        <v>19.456507969800001</v>
      </c>
      <c r="F18" s="36">
        <v>9.2084889299999997</v>
      </c>
      <c r="G18" s="36">
        <v>14.117353589999993</v>
      </c>
      <c r="H18" s="36">
        <v>0</v>
      </c>
      <c r="I18" s="36">
        <v>152.27859113000002</v>
      </c>
      <c r="J18" s="36">
        <v>-268.31629659980001</v>
      </c>
      <c r="K18" s="36">
        <v>0</v>
      </c>
    </row>
    <row r="19" spans="2:11" x14ac:dyDescent="0.25">
      <c r="B19" s="11" t="s">
        <v>50</v>
      </c>
      <c r="C19" s="35">
        <v>-0.255354980000007</v>
      </c>
      <c r="D19" s="36">
        <v>0</v>
      </c>
      <c r="E19" s="36">
        <v>9.9037378785292134</v>
      </c>
      <c r="F19" s="36">
        <v>35.791511069999999</v>
      </c>
      <c r="G19" s="36">
        <v>205.02136860572477</v>
      </c>
      <c r="H19" s="36">
        <v>40.714376210000005</v>
      </c>
      <c r="I19" s="36">
        <v>0</v>
      </c>
      <c r="J19" s="36">
        <v>-291.17563878425398</v>
      </c>
      <c r="K19" s="36">
        <v>0</v>
      </c>
    </row>
    <row r="20" spans="2:11" x14ac:dyDescent="0.25">
      <c r="B20" s="14" t="s">
        <v>51</v>
      </c>
      <c r="C20" s="35">
        <v>2370</v>
      </c>
      <c r="D20" s="36">
        <v>0</v>
      </c>
      <c r="E20" s="36">
        <v>24</v>
      </c>
      <c r="F20" s="36">
        <v>71</v>
      </c>
      <c r="G20" s="36">
        <v>9</v>
      </c>
      <c r="H20" s="36">
        <v>14.401197140000001</v>
      </c>
      <c r="I20" s="36">
        <v>0</v>
      </c>
      <c r="J20" s="36">
        <v>0</v>
      </c>
      <c r="K20" s="36">
        <v>2488.40119714</v>
      </c>
    </row>
    <row r="21" spans="2:11" x14ac:dyDescent="0.25">
      <c r="B21" s="14" t="s">
        <v>52</v>
      </c>
      <c r="C21" s="35">
        <v>962</v>
      </c>
      <c r="D21" s="36">
        <v>0</v>
      </c>
      <c r="E21" s="36">
        <v>420</v>
      </c>
      <c r="F21" s="36">
        <v>90</v>
      </c>
      <c r="G21" s="36">
        <v>49</v>
      </c>
      <c r="H21" s="36">
        <v>1382.0116754550004</v>
      </c>
      <c r="I21" s="36">
        <v>0</v>
      </c>
      <c r="J21" s="36">
        <v>0</v>
      </c>
      <c r="K21" s="36">
        <v>2903.0116754550004</v>
      </c>
    </row>
    <row r="22" spans="2:11" x14ac:dyDescent="0.25">
      <c r="B22" s="14" t="s">
        <v>53</v>
      </c>
      <c r="C22" s="35">
        <v>4813</v>
      </c>
      <c r="D22" s="36">
        <v>3</v>
      </c>
      <c r="E22" s="36">
        <v>0</v>
      </c>
      <c r="F22" s="36">
        <v>0</v>
      </c>
      <c r="G22" s="36">
        <v>0</v>
      </c>
      <c r="H22" s="36">
        <v>38.214900759999999</v>
      </c>
      <c r="I22" s="36">
        <v>0</v>
      </c>
      <c r="J22" s="36">
        <v>0</v>
      </c>
      <c r="K22" s="36">
        <v>4854.2149007600001</v>
      </c>
    </row>
    <row r="23" spans="2:11" ht="15.75" thickBot="1" x14ac:dyDescent="0.3">
      <c r="B23" s="4" t="s">
        <v>4</v>
      </c>
      <c r="C23" s="2">
        <v>708</v>
      </c>
      <c r="D23" s="3">
        <v>194</v>
      </c>
      <c r="E23" s="3">
        <v>390</v>
      </c>
      <c r="F23" s="3">
        <v>754</v>
      </c>
      <c r="G23" s="3">
        <v>130</v>
      </c>
      <c r="H23" s="3">
        <v>983.14125425769919</v>
      </c>
      <c r="I23" s="3">
        <v>0</v>
      </c>
      <c r="J23" s="3">
        <v>0</v>
      </c>
      <c r="K23" s="3">
        <v>3159.1412542576991</v>
      </c>
    </row>
    <row r="24" spans="2:11" ht="15.75" thickBot="1" x14ac:dyDescent="0.3">
      <c r="B24" s="12" t="s">
        <v>5</v>
      </c>
      <c r="C24" s="30">
        <v>484</v>
      </c>
      <c r="D24" s="22">
        <v>16</v>
      </c>
      <c r="E24" s="22">
        <v>861</v>
      </c>
      <c r="F24" s="22">
        <v>328</v>
      </c>
      <c r="G24" s="22">
        <v>1763</v>
      </c>
      <c r="H24" s="22">
        <v>2271.6017988949993</v>
      </c>
      <c r="I24" s="22">
        <v>368.89300932000049</v>
      </c>
      <c r="J24" s="22">
        <v>-4614.8047995699999</v>
      </c>
      <c r="K24" s="22">
        <v>1477.690008645</v>
      </c>
    </row>
    <row r="25" spans="2:11" ht="15.75" thickBot="1" x14ac:dyDescent="0.3">
      <c r="B25" s="9" t="s">
        <v>54</v>
      </c>
      <c r="C25" s="37">
        <v>3</v>
      </c>
      <c r="D25" s="38">
        <v>0</v>
      </c>
      <c r="E25" s="38">
        <v>839</v>
      </c>
      <c r="F25" s="38">
        <v>326</v>
      </c>
      <c r="G25" s="38">
        <v>1581</v>
      </c>
      <c r="H25" s="38">
        <v>2262.6885783749995</v>
      </c>
      <c r="I25" s="38">
        <v>368.89300932000049</v>
      </c>
      <c r="J25" s="38">
        <v>-4614.8047995699999</v>
      </c>
      <c r="K25" s="38">
        <v>765.77678812499994</v>
      </c>
    </row>
    <row r="26" spans="2:11" x14ac:dyDescent="0.25">
      <c r="B26" s="10" t="s">
        <v>55</v>
      </c>
      <c r="C26" s="35">
        <v>0</v>
      </c>
      <c r="D26" s="36">
        <v>0</v>
      </c>
      <c r="E26" s="36">
        <v>707.96410698212503</v>
      </c>
      <c r="F26" s="36">
        <v>0</v>
      </c>
      <c r="G26" s="36">
        <v>453.21818930754887</v>
      </c>
      <c r="H26" s="36">
        <v>1814.0888478799995</v>
      </c>
      <c r="I26" s="36">
        <v>-8.884787999954824E-2</v>
      </c>
      <c r="J26" s="36">
        <v>-2975.182296289674</v>
      </c>
      <c r="K26" s="36">
        <v>0</v>
      </c>
    </row>
    <row r="27" spans="2:11" x14ac:dyDescent="0.25">
      <c r="B27" s="10" t="s">
        <v>46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</row>
    <row r="28" spans="2:11" x14ac:dyDescent="0.25">
      <c r="B28" s="10" t="s">
        <v>47</v>
      </c>
      <c r="C28" s="35">
        <v>0</v>
      </c>
      <c r="D28" s="36">
        <v>0</v>
      </c>
      <c r="E28" s="36">
        <v>0</v>
      </c>
      <c r="F28" s="36">
        <v>306</v>
      </c>
      <c r="G28" s="36">
        <v>613</v>
      </c>
      <c r="H28" s="36">
        <v>232.09230463</v>
      </c>
      <c r="I28" s="36">
        <v>347.90769537</v>
      </c>
      <c r="J28" s="36">
        <v>-1499</v>
      </c>
      <c r="K28" s="36">
        <v>0</v>
      </c>
    </row>
    <row r="29" spans="2:11" x14ac:dyDescent="0.25">
      <c r="B29" s="10" t="s">
        <v>48</v>
      </c>
      <c r="C29" s="35">
        <v>0</v>
      </c>
      <c r="D29" s="36">
        <v>0</v>
      </c>
      <c r="E29" s="36">
        <v>0</v>
      </c>
      <c r="F29" s="36">
        <v>0</v>
      </c>
      <c r="G29" s="36">
        <v>0</v>
      </c>
      <c r="H29" s="36">
        <v>2</v>
      </c>
      <c r="I29" s="36">
        <v>0</v>
      </c>
      <c r="J29" s="36">
        <v>-2</v>
      </c>
      <c r="K29" s="36">
        <v>0</v>
      </c>
    </row>
    <row r="30" spans="2:11" x14ac:dyDescent="0.25">
      <c r="B30" s="10" t="s">
        <v>96</v>
      </c>
      <c r="C30" s="35">
        <v>0</v>
      </c>
      <c r="D30" s="36">
        <v>0</v>
      </c>
      <c r="E30" s="36">
        <v>17</v>
      </c>
      <c r="F30" s="36">
        <v>0</v>
      </c>
      <c r="G30" s="36">
        <v>0</v>
      </c>
      <c r="H30" s="36">
        <v>3.3551391000000002</v>
      </c>
      <c r="I30" s="36">
        <v>9.6448608999999994</v>
      </c>
      <c r="J30" s="36">
        <v>-30</v>
      </c>
      <c r="K30" s="36">
        <v>0</v>
      </c>
    </row>
    <row r="31" spans="2:11" x14ac:dyDescent="0.25">
      <c r="B31" s="11" t="s">
        <v>49</v>
      </c>
      <c r="C31" s="35">
        <v>3.01</v>
      </c>
      <c r="D31" s="36">
        <v>0</v>
      </c>
      <c r="E31" s="36">
        <v>9.1508600000000002E-3</v>
      </c>
      <c r="F31" s="36">
        <v>0</v>
      </c>
      <c r="G31" s="36">
        <v>21.878303750000001</v>
      </c>
      <c r="H31" s="36">
        <v>0</v>
      </c>
      <c r="I31" s="36">
        <v>11.42930093</v>
      </c>
      <c r="J31" s="36">
        <v>-36.326755540000001</v>
      </c>
      <c r="K31" s="36">
        <v>0</v>
      </c>
    </row>
    <row r="32" spans="2:11" x14ac:dyDescent="0.25">
      <c r="B32" s="11" t="s">
        <v>50</v>
      </c>
      <c r="C32" s="35">
        <v>-9.9999999999997868E-3</v>
      </c>
      <c r="D32" s="36">
        <v>0</v>
      </c>
      <c r="E32" s="36">
        <v>27.02674215787497</v>
      </c>
      <c r="F32" s="36">
        <v>1</v>
      </c>
      <c r="G32" s="36">
        <v>27.903506942451131</v>
      </c>
      <c r="H32" s="36">
        <v>16.37549864</v>
      </c>
      <c r="I32" s="36">
        <v>0</v>
      </c>
      <c r="J32" s="36">
        <v>-72.295747740326107</v>
      </c>
      <c r="K32" s="36">
        <v>0</v>
      </c>
    </row>
    <row r="33" spans="2:11" x14ac:dyDescent="0.25">
      <c r="B33" s="10" t="s">
        <v>56</v>
      </c>
      <c r="C33" s="35">
        <v>0</v>
      </c>
      <c r="D33" s="36">
        <v>0</v>
      </c>
      <c r="E33" s="36">
        <v>87</v>
      </c>
      <c r="F33" s="36">
        <v>19</v>
      </c>
      <c r="G33" s="36">
        <v>465</v>
      </c>
      <c r="H33" s="36">
        <v>194.776788125</v>
      </c>
      <c r="I33" s="36">
        <v>0</v>
      </c>
      <c r="J33" s="36">
        <v>0</v>
      </c>
      <c r="K33" s="36">
        <v>765.77678812499994</v>
      </c>
    </row>
    <row r="34" spans="2:11" x14ac:dyDescent="0.25">
      <c r="B34" s="10" t="s">
        <v>57</v>
      </c>
      <c r="C34" s="35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</row>
    <row r="35" spans="2:11" ht="15.75" thickBot="1" x14ac:dyDescent="0.3">
      <c r="B35" s="15" t="s">
        <v>6</v>
      </c>
      <c r="C35" s="2">
        <v>481</v>
      </c>
      <c r="D35" s="3">
        <v>16</v>
      </c>
      <c r="E35" s="3">
        <v>22</v>
      </c>
      <c r="F35" s="3">
        <v>2</v>
      </c>
      <c r="G35" s="3">
        <v>182</v>
      </c>
      <c r="H35" s="3">
        <v>8.9132205199999994</v>
      </c>
      <c r="I35" s="3">
        <v>0</v>
      </c>
      <c r="J35" s="3">
        <v>0</v>
      </c>
      <c r="K35" s="3">
        <v>711.91322051999998</v>
      </c>
    </row>
    <row r="36" spans="2:11" ht="15.75" thickBot="1" x14ac:dyDescent="0.3">
      <c r="B36" s="12" t="s">
        <v>7</v>
      </c>
      <c r="C36" s="30">
        <v>127</v>
      </c>
      <c r="D36" s="22">
        <v>329.79999999999995</v>
      </c>
      <c r="E36" s="22">
        <v>111</v>
      </c>
      <c r="F36" s="22">
        <v>2</v>
      </c>
      <c r="G36" s="22">
        <v>86</v>
      </c>
      <c r="H36" s="22">
        <v>44.157043250000001</v>
      </c>
      <c r="I36" s="22">
        <v>17</v>
      </c>
      <c r="J36" s="22">
        <v>-817.61340239999993</v>
      </c>
      <c r="K36" s="22">
        <v>-100.65635914999999</v>
      </c>
    </row>
    <row r="37" spans="2:11" ht="15.75" thickBot="1" x14ac:dyDescent="0.3">
      <c r="B37" s="13" t="s">
        <v>87</v>
      </c>
      <c r="C37" s="39">
        <v>97387</v>
      </c>
      <c r="D37" s="40">
        <v>92901.8</v>
      </c>
      <c r="E37" s="40">
        <v>40878</v>
      </c>
      <c r="F37" s="40">
        <v>30036</v>
      </c>
      <c r="G37" s="40">
        <v>16246</v>
      </c>
      <c r="H37" s="40">
        <v>15918.842823511097</v>
      </c>
      <c r="I37" s="40">
        <v>2370.5034206600003</v>
      </c>
      <c r="J37" s="40">
        <v>-105858.30614662002</v>
      </c>
      <c r="K37" s="40">
        <v>189879.84009755112</v>
      </c>
    </row>
    <row r="38" spans="2:11" ht="15.75" thickBot="1" x14ac:dyDescent="0.3">
      <c r="B38" s="16" t="s">
        <v>81</v>
      </c>
      <c r="C38" s="33">
        <v>-30917.627216074616</v>
      </c>
      <c r="D38" s="28">
        <v>4.5881609999923967E-2</v>
      </c>
      <c r="E38" s="28">
        <v>-1038</v>
      </c>
      <c r="F38" s="28">
        <v>-165.21598639455624</v>
      </c>
      <c r="G38" s="28">
        <v>345</v>
      </c>
      <c r="H38" s="28">
        <v>772.82642147119623</v>
      </c>
      <c r="I38" s="28">
        <v>0</v>
      </c>
      <c r="J38" s="28">
        <v>90.099999999991269</v>
      </c>
      <c r="K38" s="28">
        <v>-30912.870899387985</v>
      </c>
    </row>
    <row r="39" spans="2:11" ht="45.75" customHeight="1" x14ac:dyDescent="0.25">
      <c r="B39" s="133" t="s">
        <v>119</v>
      </c>
      <c r="C39" s="133"/>
      <c r="D39" s="133"/>
      <c r="E39" s="133"/>
      <c r="F39" s="133"/>
      <c r="G39" s="133"/>
      <c r="H39" s="133"/>
      <c r="I39" s="133"/>
      <c r="J39" s="133"/>
      <c r="K39" s="133"/>
    </row>
    <row r="40" spans="2:11" x14ac:dyDescent="0.25"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2:11" ht="18" customHeight="1" x14ac:dyDescent="0.25"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2:11" ht="15.75" thickBot="1" x14ac:dyDescent="0.3">
      <c r="B42" s="46" t="s">
        <v>114</v>
      </c>
      <c r="C42" s="55"/>
      <c r="D42" s="55"/>
      <c r="E42" s="55"/>
      <c r="F42" s="55"/>
      <c r="G42" s="55"/>
      <c r="H42" s="55"/>
      <c r="I42" s="55"/>
      <c r="J42" s="55"/>
      <c r="K42" s="55"/>
    </row>
    <row r="43" spans="2:11" ht="34.5" thickBot="1" x14ac:dyDescent="0.3">
      <c r="B43" s="62"/>
      <c r="C43" s="51" t="s">
        <v>31</v>
      </c>
      <c r="D43" s="51" t="s">
        <v>32</v>
      </c>
      <c r="E43" s="51" t="s">
        <v>33</v>
      </c>
      <c r="F43" s="51" t="s">
        <v>34</v>
      </c>
      <c r="G43" s="51" t="s">
        <v>95</v>
      </c>
      <c r="H43" s="51" t="s">
        <v>35</v>
      </c>
      <c r="I43" s="51" t="s">
        <v>36</v>
      </c>
      <c r="J43" s="51" t="s">
        <v>37</v>
      </c>
      <c r="K43" s="51" t="s">
        <v>38</v>
      </c>
    </row>
    <row r="44" spans="2:11" ht="15.75" thickBot="1" x14ac:dyDescent="0.3">
      <c r="B44" s="12" t="s">
        <v>9</v>
      </c>
      <c r="C44" s="41">
        <v>122879.60613960674</v>
      </c>
      <c r="D44" s="42">
        <v>88258</v>
      </c>
      <c r="E44" s="42">
        <v>37416</v>
      </c>
      <c r="F44" s="42">
        <v>29634.215986394556</v>
      </c>
      <c r="G44" s="42">
        <v>13142</v>
      </c>
      <c r="H44" s="42">
        <v>10787.038206081976</v>
      </c>
      <c r="I44" s="42">
        <v>1984.6104113399999</v>
      </c>
      <c r="J44" s="42">
        <v>-100425.88794465001</v>
      </c>
      <c r="K44" s="42">
        <v>203675.58279877328</v>
      </c>
    </row>
    <row r="45" spans="2:11" ht="15.75" thickBot="1" x14ac:dyDescent="0.3">
      <c r="B45" s="4" t="s">
        <v>58</v>
      </c>
      <c r="C45" s="35">
        <v>21634.132968184971</v>
      </c>
      <c r="D45" s="36">
        <v>684</v>
      </c>
      <c r="E45" s="36">
        <v>1416</v>
      </c>
      <c r="F45" s="36">
        <v>9859.2159863945581</v>
      </c>
      <c r="G45" s="36">
        <v>3148</v>
      </c>
      <c r="H45" s="36">
        <v>3073.1482648507799</v>
      </c>
      <c r="I45" s="36">
        <v>0</v>
      </c>
      <c r="J45" s="36">
        <v>0</v>
      </c>
      <c r="K45" s="36">
        <v>39814.497219430312</v>
      </c>
    </row>
    <row r="46" spans="2:11" ht="15.75" thickBot="1" x14ac:dyDescent="0.3">
      <c r="B46" s="4" t="s">
        <v>11</v>
      </c>
      <c r="C46" s="2">
        <v>1915.8695499826561</v>
      </c>
      <c r="D46" s="3">
        <v>433</v>
      </c>
      <c r="E46" s="3">
        <v>494</v>
      </c>
      <c r="F46" s="3">
        <v>17662</v>
      </c>
      <c r="G46" s="3">
        <v>7821</v>
      </c>
      <c r="H46" s="3">
        <v>3867.9574304037378</v>
      </c>
      <c r="I46" s="3">
        <v>0</v>
      </c>
      <c r="J46" s="3">
        <v>0</v>
      </c>
      <c r="K46" s="3">
        <v>32193.826980386395</v>
      </c>
    </row>
    <row r="47" spans="2:11" ht="15.75" thickBot="1" x14ac:dyDescent="0.3">
      <c r="B47" s="9" t="s">
        <v>44</v>
      </c>
      <c r="C47" s="37">
        <v>76981.744775586034</v>
      </c>
      <c r="D47" s="38">
        <v>86830</v>
      </c>
      <c r="E47" s="38">
        <v>34916</v>
      </c>
      <c r="F47" s="38">
        <v>914</v>
      </c>
      <c r="G47" s="38">
        <v>1289</v>
      </c>
      <c r="H47" s="38">
        <v>2002.7917403922997</v>
      </c>
      <c r="I47" s="38">
        <v>1984.6104113399999</v>
      </c>
      <c r="J47" s="38">
        <v>-100201.88794465001</v>
      </c>
      <c r="K47" s="38">
        <v>104716.25898266834</v>
      </c>
    </row>
    <row r="48" spans="2:11" ht="15.75" thickBot="1" x14ac:dyDescent="0.3">
      <c r="B48" s="15" t="s">
        <v>59</v>
      </c>
      <c r="C48" s="35">
        <v>0</v>
      </c>
      <c r="D48" s="36">
        <v>489</v>
      </c>
      <c r="E48" s="36">
        <v>2</v>
      </c>
      <c r="F48" s="36">
        <v>0</v>
      </c>
      <c r="G48" s="36">
        <v>118</v>
      </c>
      <c r="H48" s="36">
        <v>73.255354980000007</v>
      </c>
      <c r="I48" s="36">
        <v>-0.255354980000007</v>
      </c>
      <c r="J48" s="36">
        <v>-682</v>
      </c>
      <c r="K48" s="36">
        <v>0</v>
      </c>
    </row>
    <row r="49" spans="2:11" ht="15.75" thickBot="1" x14ac:dyDescent="0.3">
      <c r="B49" s="15" t="s">
        <v>60</v>
      </c>
      <c r="C49" s="35">
        <v>30278</v>
      </c>
      <c r="D49" s="36">
        <v>0</v>
      </c>
      <c r="E49" s="36">
        <v>0</v>
      </c>
      <c r="F49" s="36">
        <v>1</v>
      </c>
      <c r="G49" s="36">
        <v>0</v>
      </c>
      <c r="H49" s="36">
        <v>0</v>
      </c>
      <c r="I49" s="36">
        <v>0</v>
      </c>
      <c r="J49" s="36">
        <v>-30279</v>
      </c>
      <c r="K49" s="36">
        <v>0</v>
      </c>
    </row>
    <row r="50" spans="2:11" ht="15.75" thickBot="1" x14ac:dyDescent="0.3">
      <c r="B50" s="15" t="s">
        <v>61</v>
      </c>
      <c r="C50" s="35">
        <v>25677.639754151671</v>
      </c>
      <c r="D50" s="36">
        <v>0</v>
      </c>
      <c r="E50" s="36">
        <v>0</v>
      </c>
      <c r="F50" s="36">
        <v>0</v>
      </c>
      <c r="G50" s="36">
        <v>25</v>
      </c>
      <c r="H50" s="36">
        <v>19.456507969800001</v>
      </c>
      <c r="I50" s="36">
        <v>9.9037378785292134</v>
      </c>
      <c r="J50" s="36">
        <v>-25732</v>
      </c>
      <c r="K50" s="36">
        <v>0</v>
      </c>
    </row>
    <row r="51" spans="2:11" ht="15.75" thickBot="1" x14ac:dyDescent="0.3">
      <c r="B51" s="15" t="s">
        <v>62</v>
      </c>
      <c r="C51" s="35">
        <v>-1758</v>
      </c>
      <c r="D51" s="36">
        <v>0</v>
      </c>
      <c r="E51" s="36">
        <v>29545</v>
      </c>
      <c r="F51" s="36">
        <v>0</v>
      </c>
      <c r="G51" s="36">
        <v>37</v>
      </c>
      <c r="H51" s="36">
        <v>9.2084889299999997</v>
      </c>
      <c r="I51" s="36">
        <v>35.791511069999999</v>
      </c>
      <c r="J51" s="36">
        <v>-27869</v>
      </c>
      <c r="K51" s="36">
        <v>0</v>
      </c>
    </row>
    <row r="52" spans="2:11" ht="15.75" thickBot="1" x14ac:dyDescent="0.3">
      <c r="B52" s="15" t="s">
        <v>97</v>
      </c>
      <c r="C52" s="35">
        <v>5857.8612778042752</v>
      </c>
      <c r="D52" s="36">
        <v>0</v>
      </c>
      <c r="E52" s="36">
        <v>1462</v>
      </c>
      <c r="F52" s="36">
        <v>31</v>
      </c>
      <c r="G52" s="36">
        <v>0</v>
      </c>
      <c r="H52" s="36">
        <v>14.11735359</v>
      </c>
      <c r="I52" s="36">
        <v>205.02136860572477</v>
      </c>
      <c r="J52" s="36">
        <v>-7570</v>
      </c>
      <c r="K52" s="36">
        <v>0</v>
      </c>
    </row>
    <row r="53" spans="2:11" ht="15.75" thickBot="1" x14ac:dyDescent="0.3">
      <c r="B53" s="63" t="s">
        <v>64</v>
      </c>
      <c r="C53" s="35">
        <v>5524.8083401699996</v>
      </c>
      <c r="D53" s="36">
        <v>0</v>
      </c>
      <c r="E53" s="36">
        <v>396.07423698000002</v>
      </c>
      <c r="F53" s="36">
        <v>71.086637139999993</v>
      </c>
      <c r="G53" s="36">
        <v>52.593942810000001</v>
      </c>
      <c r="H53" s="36">
        <v>0</v>
      </c>
      <c r="I53" s="36">
        <v>40.714376210000005</v>
      </c>
      <c r="J53" s="36">
        <v>-6085.2775333099999</v>
      </c>
      <c r="K53" s="36">
        <v>0</v>
      </c>
    </row>
    <row r="54" spans="2:11" ht="15.75" thickBot="1" x14ac:dyDescent="0.3">
      <c r="B54" s="63" t="s">
        <v>65</v>
      </c>
      <c r="C54" s="35">
        <v>0</v>
      </c>
      <c r="D54" s="36">
        <v>12</v>
      </c>
      <c r="E54" s="36">
        <v>947.92576301999998</v>
      </c>
      <c r="F54" s="36">
        <v>567</v>
      </c>
      <c r="G54" s="36">
        <v>305.40605719000001</v>
      </c>
      <c r="H54" s="36">
        <v>152.27859113000002</v>
      </c>
      <c r="I54" s="36">
        <v>1693.4347725557459</v>
      </c>
      <c r="J54" s="36">
        <v>-1984.6104113399999</v>
      </c>
      <c r="K54" s="36">
        <v>1693.4347725557461</v>
      </c>
    </row>
    <row r="55" spans="2:11" ht="15.75" thickBot="1" x14ac:dyDescent="0.3">
      <c r="B55" s="15" t="s">
        <v>66</v>
      </c>
      <c r="C55" s="35">
        <v>3220.76454537571</v>
      </c>
      <c r="D55" s="36">
        <v>86034</v>
      </c>
      <c r="E55" s="36">
        <v>397</v>
      </c>
      <c r="F55" s="36">
        <v>243.91336286000001</v>
      </c>
      <c r="G55" s="36">
        <v>558</v>
      </c>
      <c r="H55" s="36">
        <v>413.25278573999998</v>
      </c>
      <c r="I55" s="36">
        <v>0</v>
      </c>
      <c r="J55" s="36">
        <v>0</v>
      </c>
      <c r="K55" s="36">
        <v>90866.930693975708</v>
      </c>
    </row>
    <row r="56" spans="2:11" ht="15.75" thickBot="1" x14ac:dyDescent="0.3">
      <c r="B56" s="15" t="s">
        <v>67</v>
      </c>
      <c r="C56" s="35">
        <v>1001.4285348827125</v>
      </c>
      <c r="D56" s="36">
        <v>295</v>
      </c>
      <c r="E56" s="36">
        <v>2166</v>
      </c>
      <c r="F56" s="36">
        <v>0</v>
      </c>
      <c r="G56" s="36">
        <v>193</v>
      </c>
      <c r="H56" s="36">
        <v>980.39544689249988</v>
      </c>
      <c r="I56" s="36">
        <v>0</v>
      </c>
      <c r="J56" s="36">
        <v>0</v>
      </c>
      <c r="K56" s="36">
        <v>4635.8239817752128</v>
      </c>
    </row>
    <row r="57" spans="2:11" ht="15.75" thickBot="1" x14ac:dyDescent="0.3">
      <c r="B57" s="15" t="s">
        <v>68</v>
      </c>
      <c r="C57" s="35">
        <v>7179.2423232016654</v>
      </c>
      <c r="D57" s="36">
        <v>0</v>
      </c>
      <c r="E57" s="36">
        <v>0</v>
      </c>
      <c r="F57" s="36">
        <v>0</v>
      </c>
      <c r="G57" s="36">
        <v>0</v>
      </c>
      <c r="H57" s="36">
        <v>340.82721115999999</v>
      </c>
      <c r="I57" s="36">
        <v>0</v>
      </c>
      <c r="J57" s="36">
        <v>0</v>
      </c>
      <c r="K57" s="36">
        <v>7520.0695343616653</v>
      </c>
    </row>
    <row r="58" spans="2:11" ht="15.75" thickBot="1" x14ac:dyDescent="0.3">
      <c r="B58" s="15" t="s">
        <v>69</v>
      </c>
      <c r="C58" s="35">
        <v>19580</v>
      </c>
      <c r="D58" s="36">
        <v>7</v>
      </c>
      <c r="E58" s="36">
        <v>151</v>
      </c>
      <c r="F58" s="36">
        <v>55</v>
      </c>
      <c r="G58" s="36">
        <v>204</v>
      </c>
      <c r="H58" s="36">
        <v>6.0369788</v>
      </c>
      <c r="I58" s="36">
        <v>0</v>
      </c>
      <c r="J58" s="36">
        <v>-186</v>
      </c>
      <c r="K58" s="36">
        <v>19817.036978799999</v>
      </c>
    </row>
    <row r="59" spans="2:11" ht="15.75" thickBot="1" x14ac:dyDescent="0.3">
      <c r="B59" s="15" t="s">
        <v>57</v>
      </c>
      <c r="C59" s="35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</row>
    <row r="60" spans="2:11" ht="15.75" thickBot="1" x14ac:dyDescent="0.3">
      <c r="B60" s="15" t="s">
        <v>70</v>
      </c>
      <c r="C60" s="44">
        <v>2767.8588458530676</v>
      </c>
      <c r="D60" s="45">
        <v>304</v>
      </c>
      <c r="E60" s="45">
        <v>439</v>
      </c>
      <c r="F60" s="45">
        <v>1144</v>
      </c>
      <c r="G60" s="45">
        <v>680</v>
      </c>
      <c r="H60" s="45">
        <v>1837.1037916351574</v>
      </c>
      <c r="I60" s="45">
        <v>0</v>
      </c>
      <c r="J60" s="45">
        <v>-38</v>
      </c>
      <c r="K60" s="45">
        <v>7133.9626374882246</v>
      </c>
    </row>
    <row r="61" spans="2:11" ht="15.75" thickBot="1" x14ac:dyDescent="0.3">
      <c r="B61" s="12" t="s">
        <v>14</v>
      </c>
      <c r="C61" s="41">
        <v>4966.0210764678814</v>
      </c>
      <c r="D61" s="42">
        <v>75</v>
      </c>
      <c r="E61" s="42">
        <v>2521</v>
      </c>
      <c r="F61" s="42">
        <v>420</v>
      </c>
      <c r="G61" s="42">
        <v>2540</v>
      </c>
      <c r="H61" s="42">
        <v>2382.1274808199232</v>
      </c>
      <c r="I61" s="42">
        <v>369.07960692000051</v>
      </c>
      <c r="J61" s="42">
        <v>-4614.9047995699993</v>
      </c>
      <c r="K61" s="42">
        <v>8658.3233646378067</v>
      </c>
    </row>
    <row r="62" spans="2:11" ht="15.75" thickBot="1" x14ac:dyDescent="0.3">
      <c r="B62" s="4" t="s">
        <v>71</v>
      </c>
      <c r="C62" s="2">
        <v>417.42869476000521</v>
      </c>
      <c r="D62" s="3">
        <v>75</v>
      </c>
      <c r="E62" s="3">
        <v>211</v>
      </c>
      <c r="F62" s="3">
        <v>418</v>
      </c>
      <c r="G62" s="3">
        <v>2381</v>
      </c>
      <c r="H62" s="3">
        <v>2075.1249245612594</v>
      </c>
      <c r="I62" s="3">
        <v>0</v>
      </c>
      <c r="J62" s="3">
        <v>0</v>
      </c>
      <c r="K62" s="3">
        <v>5577.5536193212647</v>
      </c>
    </row>
    <row r="63" spans="2:11" ht="15.75" thickBot="1" x14ac:dyDescent="0.3">
      <c r="B63" s="9" t="s">
        <v>54</v>
      </c>
      <c r="C63" s="37">
        <v>4548.5923817078765</v>
      </c>
      <c r="D63" s="38">
        <v>0</v>
      </c>
      <c r="E63" s="38">
        <v>2198</v>
      </c>
      <c r="F63" s="38">
        <v>2</v>
      </c>
      <c r="G63" s="38">
        <v>155</v>
      </c>
      <c r="H63" s="38">
        <v>54.917020390000005</v>
      </c>
      <c r="I63" s="38">
        <v>369.07960692000051</v>
      </c>
      <c r="J63" s="38">
        <v>-4614.9047995699993</v>
      </c>
      <c r="K63" s="38">
        <v>2712.684209447877</v>
      </c>
    </row>
    <row r="64" spans="2:11" ht="15.75" thickBot="1" x14ac:dyDescent="0.3">
      <c r="B64" s="15" t="s">
        <v>59</v>
      </c>
      <c r="C64" s="35">
        <v>0</v>
      </c>
      <c r="D64" s="36">
        <v>0</v>
      </c>
      <c r="E64" s="36">
        <v>0</v>
      </c>
      <c r="F64" s="36">
        <v>0</v>
      </c>
      <c r="G64" s="36">
        <v>0</v>
      </c>
      <c r="H64" s="36">
        <v>3.01</v>
      </c>
      <c r="I64" s="36">
        <v>-9.9999999999997868E-3</v>
      </c>
      <c r="J64" s="36">
        <v>-3</v>
      </c>
      <c r="K64" s="36">
        <v>0</v>
      </c>
    </row>
    <row r="65" spans="2:11" ht="15.75" thickBot="1" x14ac:dyDescent="0.3">
      <c r="B65" s="15" t="s">
        <v>61</v>
      </c>
      <c r="C65" s="35">
        <v>707.96410698212503</v>
      </c>
      <c r="D65" s="36">
        <v>0</v>
      </c>
      <c r="E65" s="36">
        <v>0</v>
      </c>
      <c r="F65" s="36">
        <v>0</v>
      </c>
      <c r="G65" s="36">
        <v>17</v>
      </c>
      <c r="H65" s="36">
        <v>9.1508600000000002E-3</v>
      </c>
      <c r="I65" s="36">
        <v>27.02674215787497</v>
      </c>
      <c r="J65" s="36">
        <v>-752</v>
      </c>
      <c r="K65" s="36">
        <v>0</v>
      </c>
    </row>
    <row r="66" spans="2:11" ht="15.75" thickBot="1" x14ac:dyDescent="0.3">
      <c r="B66" s="15" t="s">
        <v>62</v>
      </c>
      <c r="C66" s="35">
        <v>0</v>
      </c>
      <c r="D66" s="36">
        <v>0</v>
      </c>
      <c r="E66" s="36">
        <v>306</v>
      </c>
      <c r="F66" s="36">
        <v>0</v>
      </c>
      <c r="G66" s="36">
        <v>0</v>
      </c>
      <c r="H66" s="36">
        <v>0.1</v>
      </c>
      <c r="I66" s="36">
        <v>1</v>
      </c>
      <c r="J66" s="36">
        <v>-307.10000000000002</v>
      </c>
      <c r="K66" s="36">
        <v>0</v>
      </c>
    </row>
    <row r="67" spans="2:11" ht="15.75" thickBot="1" x14ac:dyDescent="0.3">
      <c r="B67" s="15" t="s">
        <v>97</v>
      </c>
      <c r="C67" s="35">
        <v>453.21818930754887</v>
      </c>
      <c r="D67" s="36">
        <v>0</v>
      </c>
      <c r="E67" s="36">
        <v>613</v>
      </c>
      <c r="F67" s="36">
        <v>0</v>
      </c>
      <c r="G67" s="36">
        <v>0</v>
      </c>
      <c r="H67" s="36">
        <v>21.878303750000001</v>
      </c>
      <c r="I67" s="36">
        <v>27.903506942451131</v>
      </c>
      <c r="J67" s="36">
        <v>-1116</v>
      </c>
      <c r="K67" s="36">
        <v>0</v>
      </c>
    </row>
    <row r="68" spans="2:11" ht="15.75" thickBot="1" x14ac:dyDescent="0.3">
      <c r="B68" s="63" t="s">
        <v>64</v>
      </c>
      <c r="C68" s="35">
        <v>1814.0888478799995</v>
      </c>
      <c r="D68" s="36">
        <v>0</v>
      </c>
      <c r="E68" s="36">
        <v>232.09230463</v>
      </c>
      <c r="F68" s="36">
        <v>2</v>
      </c>
      <c r="G68" s="36">
        <v>3.3551391000000002</v>
      </c>
      <c r="H68" s="36">
        <v>0</v>
      </c>
      <c r="I68" s="36">
        <v>16.37549864</v>
      </c>
      <c r="J68" s="36">
        <v>-2067.9117902499993</v>
      </c>
      <c r="K68" s="36">
        <v>0</v>
      </c>
    </row>
    <row r="69" spans="2:11" ht="15.75" thickBot="1" x14ac:dyDescent="0.3">
      <c r="B69" s="63" t="s">
        <v>65</v>
      </c>
      <c r="C69" s="35">
        <v>-8.884787999954824E-2</v>
      </c>
      <c r="D69" s="36">
        <v>0</v>
      </c>
      <c r="E69" s="36">
        <v>347.90769537</v>
      </c>
      <c r="F69" s="36">
        <v>0</v>
      </c>
      <c r="G69" s="36">
        <v>9.6448608999999994</v>
      </c>
      <c r="H69" s="36">
        <v>11.42930093</v>
      </c>
      <c r="I69" s="36">
        <v>296.78385917967444</v>
      </c>
      <c r="J69" s="36">
        <v>-368.89300932000049</v>
      </c>
      <c r="K69" s="36">
        <v>296.78385917967444</v>
      </c>
    </row>
    <row r="70" spans="2:11" ht="15.75" thickBot="1" x14ac:dyDescent="0.3">
      <c r="B70" s="15" t="s">
        <v>66</v>
      </c>
      <c r="C70" s="35">
        <v>207</v>
      </c>
      <c r="D70" s="36">
        <v>0</v>
      </c>
      <c r="E70" s="36">
        <v>114</v>
      </c>
      <c r="F70" s="36">
        <v>0</v>
      </c>
      <c r="G70" s="36">
        <v>62</v>
      </c>
      <c r="H70" s="36">
        <v>2.5883683899999999</v>
      </c>
      <c r="I70" s="36">
        <v>0</v>
      </c>
      <c r="J70" s="36">
        <v>0</v>
      </c>
      <c r="K70" s="36">
        <v>385.58836839000003</v>
      </c>
    </row>
    <row r="71" spans="2:11" ht="15.75" thickBot="1" x14ac:dyDescent="0.3">
      <c r="B71" s="15" t="s">
        <v>67</v>
      </c>
      <c r="C71" s="35">
        <v>1203.4100854182025</v>
      </c>
      <c r="D71" s="36">
        <v>0</v>
      </c>
      <c r="E71" s="36">
        <v>585</v>
      </c>
      <c r="F71" s="36">
        <v>0</v>
      </c>
      <c r="G71" s="36">
        <v>58</v>
      </c>
      <c r="H71" s="36">
        <v>14.88622904</v>
      </c>
      <c r="I71" s="36">
        <v>0</v>
      </c>
      <c r="J71" s="36">
        <v>0</v>
      </c>
      <c r="K71" s="36">
        <v>1861.2963144582025</v>
      </c>
    </row>
    <row r="72" spans="2:11" ht="15.75" thickBot="1" x14ac:dyDescent="0.3">
      <c r="B72" s="15" t="s">
        <v>68</v>
      </c>
      <c r="C72" s="35">
        <v>163</v>
      </c>
      <c r="D72" s="36">
        <v>0</v>
      </c>
      <c r="E72" s="36">
        <v>0</v>
      </c>
      <c r="F72" s="36">
        <v>0</v>
      </c>
      <c r="G72" s="36">
        <v>5</v>
      </c>
      <c r="H72" s="36">
        <v>1.01566742</v>
      </c>
      <c r="I72" s="36">
        <v>0</v>
      </c>
      <c r="J72" s="36">
        <v>0</v>
      </c>
      <c r="K72" s="36">
        <v>169.01566742</v>
      </c>
    </row>
    <row r="73" spans="2:11" ht="15.75" thickBot="1" x14ac:dyDescent="0.3">
      <c r="B73" s="4" t="s">
        <v>16</v>
      </c>
      <c r="C73" s="2">
        <v>0</v>
      </c>
      <c r="D73" s="3">
        <v>0</v>
      </c>
      <c r="E73" s="3">
        <v>112</v>
      </c>
      <c r="F73" s="3">
        <v>0</v>
      </c>
      <c r="G73" s="3">
        <v>4</v>
      </c>
      <c r="H73" s="3">
        <v>252.08553586866401</v>
      </c>
      <c r="I73" s="3">
        <v>0</v>
      </c>
      <c r="J73" s="3">
        <v>0</v>
      </c>
      <c r="K73" s="3">
        <v>368.08553586866401</v>
      </c>
    </row>
    <row r="74" spans="2:11" ht="15.75" thickBot="1" x14ac:dyDescent="0.3">
      <c r="B74" s="12" t="s">
        <v>20</v>
      </c>
      <c r="C74" s="30">
        <v>459</v>
      </c>
      <c r="D74" s="22">
        <v>4568.7541183899993</v>
      </c>
      <c r="E74" s="22">
        <v>1979</v>
      </c>
      <c r="F74" s="22">
        <v>147</v>
      </c>
      <c r="G74" s="22">
        <v>219</v>
      </c>
      <c r="H74" s="22">
        <v>1976.850715138002</v>
      </c>
      <c r="I74" s="22">
        <v>16.813402400000001</v>
      </c>
      <c r="J74" s="22">
        <v>-907.61340239999993</v>
      </c>
      <c r="K74" s="22">
        <v>8458.8048335280018</v>
      </c>
    </row>
    <row r="75" spans="2:11" ht="15.75" thickBot="1" x14ac:dyDescent="0.3">
      <c r="B75" s="13" t="s">
        <v>88</v>
      </c>
      <c r="C75" s="39">
        <v>128304.62721607462</v>
      </c>
      <c r="D75" s="40">
        <v>92901.754118390003</v>
      </c>
      <c r="E75" s="40">
        <v>41916</v>
      </c>
      <c r="F75" s="40">
        <v>30201.215986394556</v>
      </c>
      <c r="G75" s="40">
        <v>15901</v>
      </c>
      <c r="H75" s="40">
        <v>15146.016402039901</v>
      </c>
      <c r="I75" s="40">
        <v>2370.5034206600003</v>
      </c>
      <c r="J75" s="40">
        <v>-105948.40614662001</v>
      </c>
      <c r="K75" s="40">
        <v>220792.7109969391</v>
      </c>
    </row>
  </sheetData>
  <mergeCells count="1">
    <mergeCell ref="B39:K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4</vt:i4>
      </vt:variant>
    </vt:vector>
  </HeadingPairs>
  <TitlesOfParts>
    <vt:vector size="15" baseType="lpstr">
      <vt:lpstr>TABELLA 1.1-1</vt:lpstr>
      <vt:lpstr>TABELLA 1.1-2</vt:lpstr>
      <vt:lpstr>TABELLA 1.1-3</vt:lpstr>
      <vt:lpstr>TABELLA 1.2-1 </vt:lpstr>
      <vt:lpstr>TABELLA 1.2-2</vt:lpstr>
      <vt:lpstr>TABELLA 2.1-1</vt:lpstr>
      <vt:lpstr>TABELLA 2.2-1</vt:lpstr>
      <vt:lpstr>TABELLA 2.3-1</vt:lpstr>
      <vt:lpstr>TABELLA Al 1</vt:lpstr>
      <vt:lpstr>TABELLA Al 2</vt:lpstr>
      <vt:lpstr>TABELLA Al 3</vt:lpstr>
      <vt:lpstr>'TABELLA 1.2-1 '!_Toc14075569</vt:lpstr>
      <vt:lpstr>'TABELLA 1.2-2'!_Toc14075570</vt:lpstr>
      <vt:lpstr>'TABELLA Al 2'!_Toc516071786</vt:lpstr>
      <vt:lpstr>'TABELLA Al 3'!_Toc516071787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daniel.forlini</dc:creator>
  <cp:lastModifiedBy>Giuseppe Giulietti</cp:lastModifiedBy>
  <cp:lastPrinted>2016-11-09T12:58:25Z</cp:lastPrinted>
  <dcterms:created xsi:type="dcterms:W3CDTF">2014-12-02T16:28:15Z</dcterms:created>
  <dcterms:modified xsi:type="dcterms:W3CDTF">2022-07-08T15:10:19Z</dcterms:modified>
</cp:coreProperties>
</file>