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U:\01-Struttura\03-Uffici\13\LA SPESA DELLE AMM CENTRALI DELLO STATO\PUBBLICAZIONE\031_Luglio 2022\Tavole\"/>
    </mc:Choice>
  </mc:AlternateContent>
  <bookViews>
    <workbookView xWindow="0" yWindow="0" windowWidth="23040" windowHeight="9192" tabRatio="805"/>
  </bookViews>
  <sheets>
    <sheet name="INDICE" sheetId="19" r:id="rId1"/>
    <sheet name="nota bene" sheetId="20" r:id="rId2"/>
    <sheet name="Tavola 2.1" sheetId="30" r:id="rId3"/>
    <sheet name="Tavola 2.2a" sheetId="56" r:id="rId4"/>
    <sheet name="Tavola 2.2b" sheetId="50" r:id="rId5"/>
    <sheet name="Tavola 2.3" sheetId="51" r:id="rId6"/>
    <sheet name="Tavola 2.4" sheetId="52" r:id="rId7"/>
    <sheet name="Tavola 2.5" sheetId="53" r:id="rId8"/>
    <sheet name="Tavola 2.6 " sheetId="54" r:id="rId9"/>
    <sheet name="Tavola 2.7" sheetId="55" r:id="rId10"/>
    <sheet name="Tavola 2.8a" sheetId="40" r:id="rId11"/>
    <sheet name="Tavola 2.8b" sheetId="39" r:id="rId12"/>
    <sheet name="Tavola 2.9a" sheetId="41" r:id="rId13"/>
    <sheet name="Tavola 2.9b" sheetId="42" r:id="rId14"/>
    <sheet name="Tavola 2.10a" sheetId="43" r:id="rId15"/>
    <sheet name="Tavola 2.10b" sheetId="44" r:id="rId16"/>
    <sheet name="Tavola 2.11a" sheetId="45" r:id="rId17"/>
    <sheet name="Tavola 2.11b" sheetId="46" r:id="rId18"/>
    <sheet name="Tavola 2.12a" sheetId="47" state="hidden" r:id="rId19"/>
    <sheet name=" Tavola 2.12a." sheetId="81" r:id="rId20"/>
    <sheet name="Tavola 2.12b" sheetId="48" r:id="rId21"/>
    <sheet name="Tavola 2.13a" sheetId="85" r:id="rId22"/>
    <sheet name="Tavola 2.13b" sheetId="86" r:id="rId23"/>
    <sheet name="Note" sheetId="66" r:id="rId24"/>
    <sheet name="Allegato 1" sheetId="83" r:id="rId25"/>
    <sheet name="Allegato 2" sheetId="82" r:id="rId26"/>
    <sheet name="Allegato 3" sheetId="84" r:id="rId27"/>
    <sheet name="Allegato 4" sheetId="74" r:id="rId28"/>
    <sheet name="Allegato 5" sheetId="75" r:id="rId29"/>
  </sheets>
  <definedNames>
    <definedName name="_xlnm._FilterDatabase" localSheetId="24" hidden="1">'Allegato 1'!$A$13:$HP$345</definedName>
    <definedName name="_xlnm._FilterDatabase" localSheetId="25" hidden="1">'Allegato 2'!$A$12:$GJ$1053</definedName>
    <definedName name="_xlnm._FilterDatabase" localSheetId="5" hidden="1">'Tavola 2.3'!$A$4:$CI$4</definedName>
    <definedName name="_xlnm._FilterDatabase" localSheetId="9" hidden="1">'Tavola 2.7'!$A$5:$BE$44</definedName>
    <definedName name="_xlnm.Print_Area" localSheetId="25">'Allegato 2'!$A$12:$D$1053</definedName>
    <definedName name="_xlnm.Print_Area" localSheetId="26">'Allegato 3'!$A$1:$E$26</definedName>
    <definedName name="_xlnm.Print_Area" localSheetId="27">'Allegato 4'!$A$1:$C$29</definedName>
    <definedName name="_xlnm.Print_Area" localSheetId="28">'Allegato 5'!$A$1:$G$26</definedName>
    <definedName name="_xlnm.Print_Area" localSheetId="0">INDICE!$A$1:$A$61</definedName>
    <definedName name="_xlnm.Print_Area" localSheetId="1">'nota bene'!$A$1:$A$9</definedName>
    <definedName name="_xlnm.Print_Area" localSheetId="23">Note!$A$1:$A$70</definedName>
    <definedName name="_xlnm.Print_Area" localSheetId="2">'Tavola 2.1'!$A$1:$G$114</definedName>
    <definedName name="_xlnm.Print_Area" localSheetId="21">'Tavola 2.13a'!$A$1:$K$2</definedName>
    <definedName name="_xlnm.Print_Area" localSheetId="22">'Tavola 2.13b'!$A$1:$K$40</definedName>
    <definedName name="_xlnm.Print_Area" localSheetId="3">'Tavola 2.2a'!$A$1:$BF$44</definedName>
    <definedName name="_xlnm.Print_Area" localSheetId="4">'Tavola 2.2b'!$A$1:$BF$44</definedName>
    <definedName name="_xlnm.Print_Area" localSheetId="5">'Tavola 2.3'!$A$1:$CH$223</definedName>
    <definedName name="_xlnm.Print_Area" localSheetId="6">'Tavola 2.4'!$A$1:$AQ$40</definedName>
    <definedName name="_xlnm.Print_Area" localSheetId="7">'Tavola 2.5'!$A$1:$BE$233</definedName>
    <definedName name="_xlnm.Print_Area" localSheetId="8">'Tavola 2.6 '!$A$1:$CG$44</definedName>
    <definedName name="_xlnm.Print_Area" localSheetId="9">'Tavola 2.7'!$A$1:$BE$44</definedName>
    <definedName name="_xlnm.Print_Area" localSheetId="10">'Tavola 2.8a'!$A$1:$AG$39</definedName>
    <definedName name="Database_Formazione_2008_RiclassificataLB2012" localSheetId="24">#REF!</definedName>
    <definedName name="Database_Formazione_2008_RiclassificataLB2012" localSheetId="25">#REF!</definedName>
    <definedName name="Database_Formazione_2008_RiclassificataLB2012" localSheetId="26">#REF!</definedName>
    <definedName name="Database_Formazione_2008_RiclassificataLB2012" localSheetId="23">#REF!</definedName>
    <definedName name="Database_Formazione_2008_RiclassificataLB2012" localSheetId="21">#REF!</definedName>
    <definedName name="Database_Formazione_2008_RiclassificataLB2012" localSheetId="22">#REF!</definedName>
    <definedName name="Database_Formazione_2008_RiclassificataLB2012" localSheetId="8">#REF!</definedName>
    <definedName name="Database_Formazione_2008_RiclassificataLB2012" localSheetId="9">#REF!</definedName>
    <definedName name="Database_Formazione_2008_RiclassificataLB2012">#REF!</definedName>
    <definedName name="Print_Area_0" localSheetId="24">#REF!</definedName>
    <definedName name="Print_Area_0" localSheetId="25">#REF!</definedName>
    <definedName name="Print_Area_0" localSheetId="26">#REF!</definedName>
    <definedName name="Print_Area_0" localSheetId="27">#REF!</definedName>
    <definedName name="Print_Area_0" localSheetId="28">#REF!</definedName>
    <definedName name="Print_Area_0" localSheetId="0">#REF!</definedName>
    <definedName name="Print_Area_0" localSheetId="1">#REF!</definedName>
    <definedName name="Print_Area_0" localSheetId="23">#REF!</definedName>
    <definedName name="Print_Area_0" localSheetId="2">#REF!</definedName>
    <definedName name="Print_Area_0" localSheetId="21">#REF!</definedName>
    <definedName name="Print_Area_0" localSheetId="22">#REF!</definedName>
    <definedName name="Print_Area_0" localSheetId="8">#REF!</definedName>
    <definedName name="Print_Area_0" localSheetId="9">#REF!</definedName>
    <definedName name="Print_Area_0">#REF!</definedName>
    <definedName name="Print_Area_1" localSheetId="23">#REF!</definedName>
    <definedName name="Print_Area_1" localSheetId="21">#REF!</definedName>
    <definedName name="Print_Area_1" localSheetId="22">#REF!</definedName>
    <definedName name="Print_Area_1" localSheetId="8">#REF!</definedName>
    <definedName name="Print_Area_1" localSheetId="9">#REF!</definedName>
    <definedName name="Print_Area_1">#REF!</definedName>
    <definedName name="_xlnm.Print_Titles" localSheetId="24">'Allegato 1'!$13:$13</definedName>
    <definedName name="_xlnm.Print_Titles" localSheetId="2">'Tavola 2.1'!$2:$3</definedName>
    <definedName name="_xlnm.Print_Titles" localSheetId="14">'Tavola 2.10a'!$A:$A,'Tavola 2.10a'!$3:$4</definedName>
    <definedName name="_xlnm.Print_Titles" localSheetId="15">'Tavola 2.10b'!$A:$A,'Tavola 2.10b'!$3:$4</definedName>
    <definedName name="_xlnm.Print_Titles" localSheetId="16">'Tavola 2.11a'!$A:$A,'Tavola 2.11a'!$3:$5</definedName>
    <definedName name="_xlnm.Print_Titles" localSheetId="17">'Tavola 2.11b'!$A:$A,'Tavola 2.11b'!$3:$5</definedName>
    <definedName name="_xlnm.Print_Titles" localSheetId="18">'Tavola 2.12a'!$A:$A,'Tavola 2.12a'!$3:$5</definedName>
    <definedName name="_xlnm.Print_Titles" localSheetId="20">'Tavola 2.12b'!$A:$A,'Tavola 2.12b'!$3:$5</definedName>
    <definedName name="_xlnm.Print_Titles" localSheetId="3">'Tavola 2.2a'!$A:$A,'Tavola 2.2a'!$2:$2</definedName>
    <definedName name="_xlnm.Print_Titles" localSheetId="4">'Tavola 2.2b'!$A:$A</definedName>
    <definedName name="_xlnm.Print_Titles" localSheetId="5">'Tavola 2.3'!$A:$A,'Tavola 2.3'!$3:$4</definedName>
    <definedName name="_xlnm.Print_Titles" localSheetId="6">'Tavola 2.4'!$3:$4</definedName>
    <definedName name="_xlnm.Print_Titles" localSheetId="7">'Tavola 2.5'!$A:$A,'Tavola 2.5'!$3:$5</definedName>
    <definedName name="_xlnm.Print_Titles" localSheetId="8">'Tavola 2.6 '!$A:$A,'Tavola 2.6 '!$3:$4</definedName>
    <definedName name="_xlnm.Print_Titles" localSheetId="9">'Tavola 2.7'!$A:$A,'Tavola 2.7'!$3:$5</definedName>
    <definedName name="_xlnm.Print_Titles" localSheetId="10">'Tavola 2.8a'!$A:$A,'Tavola 2.8a'!$3:$4</definedName>
    <definedName name="_xlnm.Print_Titles" localSheetId="11">'Tavola 2.8b'!$A:$A,'Tavola 2.8b'!$3:$4</definedName>
    <definedName name="_xlnm.Print_Titles" localSheetId="12">'Tavola 2.9a'!$A:$A,'Tavola 2.9a'!$3:$4</definedName>
    <definedName name="_xlnm.Print_Titles" localSheetId="13">'Tavola 2.9b'!$A:$A,'Tavola 2.9b'!$3:$4</definedName>
  </definedNames>
  <calcPr calcId="162913"/>
</workbook>
</file>

<file path=xl/calcChain.xml><?xml version="1.0" encoding="utf-8"?>
<calcChain xmlns="http://schemas.openxmlformats.org/spreadsheetml/2006/main">
  <c r="B9" i="81" l="1"/>
  <c r="B6"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B7" i="81"/>
  <c r="C7"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B8" i="81"/>
  <c r="C8" i="81"/>
  <c r="D8" i="81"/>
  <c r="E8" i="81"/>
  <c r="F8" i="81"/>
  <c r="G8" i="81"/>
  <c r="H8" i="81"/>
  <c r="I8" i="81"/>
  <c r="J8" i="81"/>
  <c r="K8" i="81"/>
  <c r="L8" i="81"/>
  <c r="M8" i="81"/>
  <c r="N8" i="81"/>
  <c r="O8" i="81"/>
  <c r="P8" i="81"/>
  <c r="Q8" i="81"/>
  <c r="R8" i="81"/>
  <c r="S8" i="81"/>
  <c r="T8" i="81"/>
  <c r="U8" i="81"/>
  <c r="V8" i="81"/>
  <c r="W8" i="81"/>
  <c r="X8" i="81"/>
  <c r="Y8" i="81"/>
  <c r="Z8" i="81"/>
  <c r="AA8" i="81"/>
  <c r="AB8" i="81"/>
  <c r="AC8" i="81"/>
  <c r="AD8" i="81"/>
  <c r="AE8" i="81"/>
  <c r="AF8" i="81"/>
  <c r="AG8" i="81"/>
  <c r="C9" i="81"/>
  <c r="D9" i="81"/>
  <c r="E9" i="81"/>
  <c r="F9" i="81"/>
  <c r="G9" i="81"/>
  <c r="H9" i="81"/>
  <c r="I9" i="81"/>
  <c r="J9" i="81"/>
  <c r="K9" i="81"/>
  <c r="L9" i="81"/>
  <c r="M9" i="81"/>
  <c r="N9" i="81"/>
  <c r="O9" i="81"/>
  <c r="P9" i="81"/>
  <c r="Q9" i="81"/>
  <c r="R9" i="81"/>
  <c r="S9" i="81"/>
  <c r="T9" i="81"/>
  <c r="U9" i="81"/>
  <c r="V9" i="81"/>
  <c r="W9" i="81"/>
  <c r="X9" i="81"/>
  <c r="Y9" i="81"/>
  <c r="Z9" i="81"/>
  <c r="AA9" i="81"/>
  <c r="AB9" i="81"/>
  <c r="AC9" i="81"/>
  <c r="AD9" i="81"/>
  <c r="AE9" i="81"/>
  <c r="AF9" i="81"/>
  <c r="AG9" i="81"/>
  <c r="B10" i="81"/>
  <c r="C10"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B11" i="81"/>
  <c r="C11"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D11" i="81"/>
  <c r="AE11" i="81"/>
  <c r="AF11" i="81"/>
  <c r="AG11" i="81"/>
  <c r="B12" i="81"/>
  <c r="C12"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D12" i="81"/>
  <c r="AE12" i="81"/>
  <c r="AF12" i="81"/>
  <c r="AG12" i="81"/>
  <c r="B13" i="81"/>
  <c r="C13"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G13" i="81"/>
  <c r="B14" i="81"/>
  <c r="C14"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D14" i="81"/>
  <c r="AE14" i="81"/>
  <c r="AF14" i="81"/>
  <c r="AG14" i="81"/>
  <c r="B15"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B16" i="81"/>
  <c r="C16"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B17" i="81"/>
  <c r="C17" i="81"/>
  <c r="D17" i="81"/>
  <c r="E17" i="81"/>
  <c r="F17" i="81"/>
  <c r="G17" i="81"/>
  <c r="H17" i="81"/>
  <c r="I17" i="81"/>
  <c r="J17" i="81"/>
  <c r="K17" i="81"/>
  <c r="L17" i="81"/>
  <c r="M17" i="81"/>
  <c r="N17" i="81"/>
  <c r="O17" i="81"/>
  <c r="P17" i="81"/>
  <c r="Q17" i="81"/>
  <c r="R17" i="81"/>
  <c r="S17" i="81"/>
  <c r="T17" i="81"/>
  <c r="U17" i="81"/>
  <c r="V17" i="81"/>
  <c r="W17" i="81"/>
  <c r="X17" i="81"/>
  <c r="Y17" i="81"/>
  <c r="Z17" i="81"/>
  <c r="AA17" i="81"/>
  <c r="AB17" i="81"/>
  <c r="AC17" i="81"/>
  <c r="AD17" i="81"/>
  <c r="AE17" i="81"/>
  <c r="AF17" i="81"/>
  <c r="AG17" i="81"/>
  <c r="B18" i="81"/>
  <c r="C18"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D18" i="81"/>
  <c r="AE18" i="81"/>
  <c r="AF18" i="81"/>
  <c r="AG18" i="81"/>
  <c r="B19" i="81"/>
  <c r="C19"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D19" i="81"/>
  <c r="AE19" i="81"/>
  <c r="AF19" i="81"/>
  <c r="AG19" i="81"/>
  <c r="B20" i="81"/>
  <c r="C20" i="81"/>
  <c r="D20" i="81"/>
  <c r="E20" i="81"/>
  <c r="F20" i="81"/>
  <c r="G20" i="81"/>
  <c r="H20" i="81"/>
  <c r="I20" i="81"/>
  <c r="J20" i="81"/>
  <c r="K20" i="81"/>
  <c r="L20" i="81"/>
  <c r="M20" i="81"/>
  <c r="N20" i="81"/>
  <c r="O20" i="81"/>
  <c r="P20" i="81"/>
  <c r="Q20" i="81"/>
  <c r="R20" i="81"/>
  <c r="S20" i="81"/>
  <c r="T20" i="81"/>
  <c r="U20" i="81"/>
  <c r="V20" i="81"/>
  <c r="W20" i="81"/>
  <c r="X20" i="81"/>
  <c r="Y20" i="81"/>
  <c r="Z20" i="81"/>
  <c r="AA20" i="81"/>
  <c r="AB20" i="81"/>
  <c r="AC20" i="81"/>
  <c r="AD20" i="81"/>
  <c r="AE20" i="81"/>
  <c r="AF20" i="81"/>
  <c r="AG20" i="81"/>
  <c r="B21" i="81"/>
  <c r="C21"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B22" i="81"/>
  <c r="C22" i="81"/>
  <c r="D22" i="81"/>
  <c r="E22" i="81"/>
  <c r="F22" i="81"/>
  <c r="G22" i="81"/>
  <c r="H22" i="81"/>
  <c r="I22" i="81"/>
  <c r="J22" i="81"/>
  <c r="K22" i="81"/>
  <c r="L22" i="81"/>
  <c r="M22" i="81"/>
  <c r="N22" i="81"/>
  <c r="O22" i="81"/>
  <c r="P22" i="81"/>
  <c r="Q22" i="81"/>
  <c r="R22" i="81"/>
  <c r="S22" i="81"/>
  <c r="T22" i="81"/>
  <c r="U22" i="81"/>
  <c r="V22" i="81"/>
  <c r="W22" i="81"/>
  <c r="X22" i="81"/>
  <c r="Y22" i="81"/>
  <c r="Z22" i="81"/>
  <c r="AA22" i="81"/>
  <c r="AB22" i="81"/>
  <c r="AC22" i="81"/>
  <c r="AD22" i="81"/>
  <c r="AE22" i="81"/>
  <c r="AF22" i="81"/>
  <c r="AG22" i="81"/>
  <c r="B23" i="81"/>
  <c r="C23"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B24" i="81"/>
  <c r="C24" i="81"/>
  <c r="D24" i="81"/>
  <c r="E24" i="81"/>
  <c r="F24" i="81"/>
  <c r="G24" i="81"/>
  <c r="H24" i="81"/>
  <c r="I24" i="81"/>
  <c r="J24" i="81"/>
  <c r="K24" i="81"/>
  <c r="L24" i="81"/>
  <c r="M24" i="81"/>
  <c r="N24" i="81"/>
  <c r="O24" i="81"/>
  <c r="P24" i="81"/>
  <c r="Q24" i="81"/>
  <c r="R24" i="81"/>
  <c r="S24" i="81"/>
  <c r="T24" i="81"/>
  <c r="U24" i="81"/>
  <c r="V24" i="81"/>
  <c r="W24" i="81"/>
  <c r="X24" i="81"/>
  <c r="Y24" i="81"/>
  <c r="Z24" i="81"/>
  <c r="AA24" i="81"/>
  <c r="AB24" i="81"/>
  <c r="AC24" i="81"/>
  <c r="AD24" i="81"/>
  <c r="AE24" i="81"/>
  <c r="AF24" i="81"/>
  <c r="AG24" i="81"/>
  <c r="B25" i="81"/>
  <c r="C25"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D25" i="81"/>
  <c r="AE25" i="81"/>
  <c r="AF25" i="81"/>
  <c r="AG25" i="81"/>
  <c r="B26" i="81"/>
  <c r="C26"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D26" i="81"/>
  <c r="AE26" i="81"/>
  <c r="AF26" i="81"/>
  <c r="AG26" i="81"/>
  <c r="B27" i="81"/>
  <c r="C27" i="81"/>
  <c r="D27" i="81"/>
  <c r="E27" i="81"/>
  <c r="F27" i="81"/>
  <c r="G27" i="81"/>
  <c r="H27" i="81"/>
  <c r="I27" i="81"/>
  <c r="J27" i="81"/>
  <c r="K27" i="81"/>
  <c r="L27" i="81"/>
  <c r="M27" i="81"/>
  <c r="N27" i="81"/>
  <c r="O27" i="81"/>
  <c r="P27" i="81"/>
  <c r="Q27" i="81"/>
  <c r="R27" i="81"/>
  <c r="S27" i="81"/>
  <c r="T27" i="81"/>
  <c r="U27" i="81"/>
  <c r="V27" i="81"/>
  <c r="W27" i="81"/>
  <c r="X27" i="81"/>
  <c r="Y27" i="81"/>
  <c r="Z27" i="81"/>
  <c r="AA27" i="81"/>
  <c r="AB27" i="81"/>
  <c r="AC27" i="81"/>
  <c r="AD27" i="81"/>
  <c r="AE27" i="81"/>
  <c r="AF27" i="81"/>
  <c r="AG27" i="81"/>
  <c r="B28" i="81"/>
  <c r="C28"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B29" i="81"/>
  <c r="C29"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B30" i="81"/>
  <c r="C30"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B31" i="81"/>
  <c r="C31" i="81"/>
  <c r="D31" i="81"/>
  <c r="E31" i="81"/>
  <c r="F31" i="81"/>
  <c r="G31" i="81"/>
  <c r="H31" i="81"/>
  <c r="I31" i="81"/>
  <c r="J31" i="81"/>
  <c r="K31" i="81"/>
  <c r="L31" i="81"/>
  <c r="M31" i="81"/>
  <c r="N31" i="81"/>
  <c r="O31" i="81"/>
  <c r="P31" i="81"/>
  <c r="Q31" i="81"/>
  <c r="R31" i="81"/>
  <c r="S31" i="81"/>
  <c r="T31" i="81"/>
  <c r="U31" i="81"/>
  <c r="V31" i="81"/>
  <c r="W31" i="81"/>
  <c r="X31" i="81"/>
  <c r="Y31" i="81"/>
  <c r="Z31" i="81"/>
  <c r="AA31" i="81"/>
  <c r="AB31" i="81"/>
  <c r="AC31" i="81"/>
  <c r="AD31" i="81"/>
  <c r="AE31" i="81"/>
  <c r="AF31" i="81"/>
  <c r="AG31" i="81"/>
  <c r="B32" i="81"/>
  <c r="C32"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B33" i="81"/>
  <c r="C33"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B34" i="81"/>
  <c r="C34"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D34" i="81"/>
  <c r="AE34" i="81"/>
  <c r="AF34" i="81"/>
  <c r="AG34" i="81"/>
  <c r="B35" i="81"/>
  <c r="C35" i="81"/>
  <c r="D35" i="81"/>
  <c r="E35" i="81"/>
  <c r="F35" i="81"/>
  <c r="G35" i="81"/>
  <c r="H35" i="81"/>
  <c r="I35" i="81"/>
  <c r="J35" i="81"/>
  <c r="K35" i="81"/>
  <c r="L35" i="81"/>
  <c r="M35" i="81"/>
  <c r="N35" i="81"/>
  <c r="O35" i="81"/>
  <c r="P35" i="81"/>
  <c r="Q35" i="81"/>
  <c r="R35" i="81"/>
  <c r="S35" i="81"/>
  <c r="T35" i="81"/>
  <c r="U35" i="81"/>
  <c r="V35" i="81"/>
  <c r="W35" i="81"/>
  <c r="X35" i="81"/>
  <c r="Y35" i="81"/>
  <c r="Z35" i="81"/>
  <c r="AA35" i="81"/>
  <c r="AB35" i="81"/>
  <c r="AC35" i="81"/>
  <c r="AD35" i="81"/>
  <c r="AE35" i="81"/>
  <c r="AF35" i="81"/>
  <c r="AG35" i="81"/>
  <c r="B36" i="81"/>
  <c r="C36"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B37" i="81"/>
  <c r="C37" i="81"/>
  <c r="D37" i="81"/>
  <c r="E37" i="81"/>
  <c r="F37" i="81"/>
  <c r="G37" i="81"/>
  <c r="H37" i="81"/>
  <c r="I37" i="81"/>
  <c r="J37" i="81"/>
  <c r="K37" i="81"/>
  <c r="L37" i="81"/>
  <c r="M37" i="81"/>
  <c r="N37" i="81"/>
  <c r="O37" i="81"/>
  <c r="P37" i="81"/>
  <c r="Q37" i="81"/>
  <c r="R37" i="81"/>
  <c r="S37" i="81"/>
  <c r="T37" i="81"/>
  <c r="U37" i="81"/>
  <c r="V37" i="81"/>
  <c r="W37" i="81"/>
  <c r="X37" i="81"/>
  <c r="Y37" i="81"/>
  <c r="Z37" i="81"/>
  <c r="AA37" i="81"/>
  <c r="AB37" i="81"/>
  <c r="AC37" i="81"/>
  <c r="AD37" i="81"/>
  <c r="AE37" i="81"/>
  <c r="AF37" i="81"/>
  <c r="AG37" i="81"/>
  <c r="B38" i="81"/>
  <c r="C38" i="81"/>
  <c r="D38" i="81"/>
  <c r="E38" i="81"/>
  <c r="F38" i="81"/>
  <c r="G38" i="81"/>
  <c r="H38" i="81"/>
  <c r="I38" i="81"/>
  <c r="J38" i="81"/>
  <c r="K38" i="81"/>
  <c r="L38" i="81"/>
  <c r="M38" i="81"/>
  <c r="N38" i="81"/>
  <c r="O38" i="81"/>
  <c r="P38" i="81"/>
  <c r="Q38" i="81"/>
  <c r="R38" i="81"/>
  <c r="S38" i="81"/>
  <c r="T38" i="81"/>
  <c r="U38" i="81"/>
  <c r="V38" i="81"/>
  <c r="W38" i="81"/>
  <c r="X38" i="81"/>
  <c r="Y38" i="81"/>
  <c r="Z38" i="81"/>
  <c r="AA38" i="81"/>
  <c r="AB38" i="81"/>
  <c r="AC38" i="81"/>
  <c r="AD38" i="81"/>
  <c r="AE38" i="81"/>
  <c r="AF38" i="81"/>
  <c r="AG38" i="81"/>
  <c r="B39" i="81"/>
  <c r="C39"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B40" i="81"/>
  <c r="C40"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E6" i="48" l="1"/>
  <c r="F6" i="48"/>
  <c r="G6" i="48"/>
  <c r="H6" i="48"/>
  <c r="I6" i="48"/>
  <c r="J6" i="48"/>
  <c r="K6" i="48"/>
  <c r="L6" i="48"/>
  <c r="M6" i="48"/>
  <c r="N6" i="48"/>
  <c r="O6" i="48"/>
  <c r="P6" i="48"/>
  <c r="Q6" i="48"/>
  <c r="R6" i="48"/>
  <c r="S6" i="48"/>
  <c r="T6" i="48"/>
  <c r="U6" i="48"/>
  <c r="V6" i="48"/>
  <c r="W6" i="48"/>
  <c r="X6" i="48"/>
  <c r="Y6" i="48"/>
  <c r="Z6" i="48"/>
  <c r="AA6" i="48"/>
  <c r="AB6" i="48"/>
  <c r="AC6" i="48"/>
  <c r="AD6" i="48"/>
  <c r="AE6" i="48"/>
  <c r="AF6" i="48"/>
  <c r="AG6" i="48"/>
  <c r="AH6" i="48"/>
  <c r="AI6" i="48"/>
  <c r="AJ6" i="48"/>
  <c r="AK6" i="48"/>
  <c r="AL6" i="48"/>
  <c r="AM6" i="48"/>
  <c r="AN6" i="48"/>
  <c r="AO6" i="48"/>
  <c r="AP6" i="48"/>
  <c r="AQ6" i="48"/>
  <c r="AR6" i="48"/>
  <c r="AS6" i="48"/>
  <c r="AT6" i="48"/>
  <c r="AU6" i="48"/>
  <c r="AV6" i="48"/>
  <c r="AW6" i="48"/>
  <c r="E7" i="48"/>
  <c r="F7" i="48"/>
  <c r="G7" i="48"/>
  <c r="H7" i="48"/>
  <c r="I7" i="48"/>
  <c r="J7" i="48"/>
  <c r="K7" i="48"/>
  <c r="L7" i="48"/>
  <c r="M7" i="48"/>
  <c r="N7" i="48"/>
  <c r="O7" i="48"/>
  <c r="P7" i="48"/>
  <c r="Q7" i="48"/>
  <c r="R7" i="48"/>
  <c r="S7" i="48"/>
  <c r="T7" i="48"/>
  <c r="U7" i="48"/>
  <c r="V7" i="48"/>
  <c r="W7" i="48"/>
  <c r="X7" i="48"/>
  <c r="Y7" i="48"/>
  <c r="Z7" i="48"/>
  <c r="AA7" i="48"/>
  <c r="AB7" i="48"/>
  <c r="AC7" i="48"/>
  <c r="AD7" i="48"/>
  <c r="AE7" i="48"/>
  <c r="AF7" i="48"/>
  <c r="AG7" i="48"/>
  <c r="AH7" i="48"/>
  <c r="AI7" i="48"/>
  <c r="AJ7" i="48"/>
  <c r="AK7" i="48"/>
  <c r="AL7" i="48"/>
  <c r="AM7" i="48"/>
  <c r="AN7" i="48"/>
  <c r="AO7" i="48"/>
  <c r="AP7" i="48"/>
  <c r="AQ7" i="48"/>
  <c r="AR7" i="48"/>
  <c r="AS7" i="48"/>
  <c r="AT7" i="48"/>
  <c r="AU7" i="48"/>
  <c r="AV7" i="48"/>
  <c r="AW7" i="48"/>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V8" i="48"/>
  <c r="AW8" i="48"/>
  <c r="E9" i="48"/>
  <c r="F9" i="48"/>
  <c r="G9" i="48"/>
  <c r="H9" i="48"/>
  <c r="I9" i="48"/>
  <c r="J9" i="48"/>
  <c r="K9" i="48"/>
  <c r="L9" i="48"/>
  <c r="M9" i="48"/>
  <c r="N9" i="48"/>
  <c r="O9" i="48"/>
  <c r="P9" i="48"/>
  <c r="Q9" i="48"/>
  <c r="R9" i="48"/>
  <c r="S9" i="48"/>
  <c r="T9" i="48"/>
  <c r="U9" i="48"/>
  <c r="V9" i="48"/>
  <c r="W9" i="48"/>
  <c r="X9" i="48"/>
  <c r="Y9" i="48"/>
  <c r="Z9" i="48"/>
  <c r="AA9" i="48"/>
  <c r="AB9" i="48"/>
  <c r="AC9" i="48"/>
  <c r="AD9" i="48"/>
  <c r="AE9" i="48"/>
  <c r="AF9" i="48"/>
  <c r="AG9" i="48"/>
  <c r="AH9" i="48"/>
  <c r="AI9" i="48"/>
  <c r="AJ9" i="48"/>
  <c r="AK9" i="48"/>
  <c r="AL9" i="48"/>
  <c r="AM9" i="48"/>
  <c r="AN9" i="48"/>
  <c r="AO9" i="48"/>
  <c r="AP9" i="48"/>
  <c r="AQ9" i="48"/>
  <c r="AR9" i="48"/>
  <c r="AS9" i="48"/>
  <c r="AT9" i="48"/>
  <c r="AU9" i="48"/>
  <c r="AV9" i="48"/>
  <c r="AW9" i="48"/>
  <c r="E10" i="48"/>
  <c r="F10" i="48"/>
  <c r="G10" i="48"/>
  <c r="H10" i="48"/>
  <c r="I10" i="48"/>
  <c r="J10" i="48"/>
  <c r="K10" i="48"/>
  <c r="L10" i="48"/>
  <c r="M10" i="48"/>
  <c r="N10" i="48"/>
  <c r="O10" i="48"/>
  <c r="P10" i="48"/>
  <c r="Q10" i="48"/>
  <c r="R10" i="48"/>
  <c r="S10" i="48"/>
  <c r="T10" i="48"/>
  <c r="U10" i="48"/>
  <c r="V10" i="48"/>
  <c r="W10" i="48"/>
  <c r="X10" i="48"/>
  <c r="Y10" i="48"/>
  <c r="Z10" i="48"/>
  <c r="AA10" i="48"/>
  <c r="AB10" i="48"/>
  <c r="AC10" i="48"/>
  <c r="AD10" i="48"/>
  <c r="AE10" i="48"/>
  <c r="AF10" i="48"/>
  <c r="AG10" i="48"/>
  <c r="AH10" i="48"/>
  <c r="AI10" i="48"/>
  <c r="AJ10" i="48"/>
  <c r="AK10" i="48"/>
  <c r="AL10" i="48"/>
  <c r="AM10" i="48"/>
  <c r="AN10" i="48"/>
  <c r="AO10" i="48"/>
  <c r="AP10" i="48"/>
  <c r="AQ10" i="48"/>
  <c r="AR10" i="48"/>
  <c r="AS10" i="48"/>
  <c r="AT10" i="48"/>
  <c r="AU10" i="48"/>
  <c r="AV10" i="48"/>
  <c r="AW10" i="48"/>
  <c r="E11" i="48"/>
  <c r="F11" i="48"/>
  <c r="G11" i="48"/>
  <c r="H11" i="48"/>
  <c r="I11" i="48"/>
  <c r="J11" i="48"/>
  <c r="K11" i="48"/>
  <c r="L11" i="48"/>
  <c r="M11" i="48"/>
  <c r="N11" i="48"/>
  <c r="O11" i="48"/>
  <c r="P11" i="48"/>
  <c r="Q11" i="48"/>
  <c r="R11" i="48"/>
  <c r="S11" i="48"/>
  <c r="T11" i="48"/>
  <c r="U11" i="48"/>
  <c r="V11" i="48"/>
  <c r="W11" i="48"/>
  <c r="X11" i="48"/>
  <c r="Y11" i="48"/>
  <c r="Z11" i="48"/>
  <c r="AA11" i="48"/>
  <c r="AB11" i="48"/>
  <c r="AC11" i="48"/>
  <c r="AD11" i="48"/>
  <c r="AE11" i="48"/>
  <c r="AF11" i="48"/>
  <c r="AG11" i="48"/>
  <c r="AH11" i="48"/>
  <c r="AI11" i="48"/>
  <c r="AJ11" i="48"/>
  <c r="AK11" i="48"/>
  <c r="AL11" i="48"/>
  <c r="AM11" i="48"/>
  <c r="AN11" i="48"/>
  <c r="AO11" i="48"/>
  <c r="AP11" i="48"/>
  <c r="AQ11" i="48"/>
  <c r="AR11" i="48"/>
  <c r="AS11" i="48"/>
  <c r="AT11" i="48"/>
  <c r="AU11" i="48"/>
  <c r="AV11" i="48"/>
  <c r="AW11" i="48"/>
  <c r="E12" i="48"/>
  <c r="F12" i="48"/>
  <c r="G12" i="48"/>
  <c r="H12" i="48"/>
  <c r="I12" i="48"/>
  <c r="J12" i="48"/>
  <c r="K12" i="48"/>
  <c r="L12" i="48"/>
  <c r="M12" i="48"/>
  <c r="N12" i="48"/>
  <c r="O12" i="48"/>
  <c r="P12" i="48"/>
  <c r="Q12" i="48"/>
  <c r="R12" i="48"/>
  <c r="S12" i="48"/>
  <c r="T12" i="48"/>
  <c r="U12" i="48"/>
  <c r="V12" i="48"/>
  <c r="W12" i="48"/>
  <c r="X12" i="48"/>
  <c r="Y12" i="48"/>
  <c r="Z12" i="48"/>
  <c r="AA12" i="48"/>
  <c r="AB12" i="48"/>
  <c r="AC12" i="48"/>
  <c r="AD12" i="48"/>
  <c r="AE12" i="48"/>
  <c r="AF12" i="48"/>
  <c r="AG12" i="48"/>
  <c r="AH12" i="48"/>
  <c r="AI12" i="48"/>
  <c r="AJ12" i="48"/>
  <c r="AK12" i="48"/>
  <c r="AL12" i="48"/>
  <c r="AM12" i="48"/>
  <c r="AN12" i="48"/>
  <c r="AO12" i="48"/>
  <c r="AP12" i="48"/>
  <c r="AQ12" i="48"/>
  <c r="AR12" i="48"/>
  <c r="AS12" i="48"/>
  <c r="AT12" i="48"/>
  <c r="AU12" i="48"/>
  <c r="AV12" i="48"/>
  <c r="AW12" i="48"/>
  <c r="E13" i="48"/>
  <c r="F13" i="48"/>
  <c r="G13" i="48"/>
  <c r="H13" i="48"/>
  <c r="I13" i="48"/>
  <c r="J13" i="48"/>
  <c r="K13" i="48"/>
  <c r="L13" i="48"/>
  <c r="M13" i="48"/>
  <c r="N13" i="48"/>
  <c r="O13" i="48"/>
  <c r="P13" i="48"/>
  <c r="Q13" i="48"/>
  <c r="R13" i="48"/>
  <c r="S13" i="48"/>
  <c r="T13" i="48"/>
  <c r="U13" i="48"/>
  <c r="V13" i="48"/>
  <c r="W13" i="48"/>
  <c r="X13" i="48"/>
  <c r="Y13" i="48"/>
  <c r="Z13" i="48"/>
  <c r="AA13" i="48"/>
  <c r="AB13" i="48"/>
  <c r="AC13" i="48"/>
  <c r="AD13" i="48"/>
  <c r="AE13" i="48"/>
  <c r="AF13" i="48"/>
  <c r="AG13" i="48"/>
  <c r="AH13" i="48"/>
  <c r="AI13" i="48"/>
  <c r="AJ13" i="48"/>
  <c r="AK13" i="48"/>
  <c r="AL13" i="48"/>
  <c r="AM13" i="48"/>
  <c r="AN13" i="48"/>
  <c r="AO13" i="48"/>
  <c r="AP13" i="48"/>
  <c r="AQ13" i="48"/>
  <c r="AR13" i="48"/>
  <c r="AS13" i="48"/>
  <c r="AT13" i="48"/>
  <c r="AU13" i="48"/>
  <c r="AV13" i="48"/>
  <c r="AW13" i="48"/>
  <c r="E14" i="48"/>
  <c r="F14" i="48"/>
  <c r="G14" i="48"/>
  <c r="H14" i="48"/>
  <c r="I14" i="48"/>
  <c r="J14" i="48"/>
  <c r="K14" i="48"/>
  <c r="L14" i="48"/>
  <c r="M14" i="48"/>
  <c r="N14" i="48"/>
  <c r="O14" i="48"/>
  <c r="P14" i="48"/>
  <c r="Q14" i="48"/>
  <c r="R14" i="48"/>
  <c r="S14" i="48"/>
  <c r="T14" i="48"/>
  <c r="U14" i="48"/>
  <c r="V14" i="48"/>
  <c r="W14" i="48"/>
  <c r="X14" i="48"/>
  <c r="Y14" i="48"/>
  <c r="Z14" i="48"/>
  <c r="AA14" i="48"/>
  <c r="AB14" i="48"/>
  <c r="AC14" i="48"/>
  <c r="AD14" i="48"/>
  <c r="AE14" i="48"/>
  <c r="AF14" i="48"/>
  <c r="AG14" i="48"/>
  <c r="AH14" i="48"/>
  <c r="AI14" i="48"/>
  <c r="AJ14" i="48"/>
  <c r="AK14" i="48"/>
  <c r="AL14" i="48"/>
  <c r="AM14" i="48"/>
  <c r="AN14" i="48"/>
  <c r="AO14" i="48"/>
  <c r="AP14" i="48"/>
  <c r="AQ14" i="48"/>
  <c r="AR14" i="48"/>
  <c r="AS14" i="48"/>
  <c r="AT14" i="48"/>
  <c r="AU14" i="48"/>
  <c r="AV14" i="48"/>
  <c r="AW14" i="48"/>
  <c r="E15" i="48"/>
  <c r="F15" i="48"/>
  <c r="G15" i="48"/>
  <c r="H15" i="48"/>
  <c r="I15" i="48"/>
  <c r="J15" i="48"/>
  <c r="K15" i="48"/>
  <c r="L15" i="48"/>
  <c r="M15" i="48"/>
  <c r="N15" i="48"/>
  <c r="O15" i="48"/>
  <c r="P15" i="48"/>
  <c r="Q15" i="48"/>
  <c r="R15" i="48"/>
  <c r="S15" i="48"/>
  <c r="T15" i="48"/>
  <c r="U15" i="48"/>
  <c r="V15" i="48"/>
  <c r="W15" i="48"/>
  <c r="X15" i="48"/>
  <c r="Y15" i="48"/>
  <c r="Z15" i="48"/>
  <c r="AA15" i="48"/>
  <c r="AB15" i="48"/>
  <c r="AC15" i="48"/>
  <c r="AD15" i="48"/>
  <c r="AE15" i="48"/>
  <c r="AF15" i="48"/>
  <c r="AG15" i="48"/>
  <c r="AH15" i="48"/>
  <c r="AI15" i="48"/>
  <c r="AJ15" i="48"/>
  <c r="AK15" i="48"/>
  <c r="AL15" i="48"/>
  <c r="AM15" i="48"/>
  <c r="AN15" i="48"/>
  <c r="AO15" i="48"/>
  <c r="AP15" i="48"/>
  <c r="AQ15" i="48"/>
  <c r="AR15" i="48"/>
  <c r="AS15" i="48"/>
  <c r="AT15" i="48"/>
  <c r="AU15" i="48"/>
  <c r="AV15" i="48"/>
  <c r="AW15" i="48"/>
  <c r="E16" i="48"/>
  <c r="F16" i="48"/>
  <c r="G16" i="48"/>
  <c r="H16" i="48"/>
  <c r="I16" i="48"/>
  <c r="J16" i="48"/>
  <c r="K16" i="48"/>
  <c r="L16" i="48"/>
  <c r="M16" i="48"/>
  <c r="N16" i="48"/>
  <c r="O16" i="48"/>
  <c r="P16" i="48"/>
  <c r="Q16" i="48"/>
  <c r="R16" i="48"/>
  <c r="S16" i="48"/>
  <c r="T16" i="48"/>
  <c r="U16" i="48"/>
  <c r="V16" i="48"/>
  <c r="W16" i="48"/>
  <c r="X16" i="48"/>
  <c r="Y16" i="48"/>
  <c r="Z16" i="48"/>
  <c r="AA16" i="48"/>
  <c r="AB16" i="48"/>
  <c r="AC16" i="48"/>
  <c r="AD16" i="48"/>
  <c r="AE16" i="48"/>
  <c r="AF16" i="48"/>
  <c r="AG16" i="48"/>
  <c r="AH16" i="48"/>
  <c r="AI16" i="48"/>
  <c r="AJ16" i="48"/>
  <c r="AK16" i="48"/>
  <c r="AL16" i="48"/>
  <c r="AM16" i="48"/>
  <c r="AN16" i="48"/>
  <c r="AO16" i="48"/>
  <c r="AP16" i="48"/>
  <c r="AQ16" i="48"/>
  <c r="AR16" i="48"/>
  <c r="AS16" i="48"/>
  <c r="AT16" i="48"/>
  <c r="AU16" i="48"/>
  <c r="AV16" i="48"/>
  <c r="AW16" i="48"/>
  <c r="E17" i="48"/>
  <c r="F17" i="48"/>
  <c r="G17" i="48"/>
  <c r="H17" i="48"/>
  <c r="I17" i="48"/>
  <c r="J17" i="48"/>
  <c r="K17" i="48"/>
  <c r="L17" i="48"/>
  <c r="M17" i="48"/>
  <c r="N17" i="48"/>
  <c r="O17" i="48"/>
  <c r="P17" i="48"/>
  <c r="Q17" i="48"/>
  <c r="R17" i="48"/>
  <c r="S17" i="48"/>
  <c r="T17" i="48"/>
  <c r="U17" i="48"/>
  <c r="V17" i="48"/>
  <c r="W17" i="48"/>
  <c r="X17" i="48"/>
  <c r="Y17" i="48"/>
  <c r="Z17" i="48"/>
  <c r="AA17" i="48"/>
  <c r="AB17" i="48"/>
  <c r="AC17" i="48"/>
  <c r="AD17" i="48"/>
  <c r="AE17" i="48"/>
  <c r="AF17" i="48"/>
  <c r="AG17" i="48"/>
  <c r="AH17" i="48"/>
  <c r="AI17" i="48"/>
  <c r="AJ17" i="48"/>
  <c r="AK17" i="48"/>
  <c r="AL17" i="48"/>
  <c r="AM17" i="48"/>
  <c r="AN17" i="48"/>
  <c r="AO17" i="48"/>
  <c r="AP17" i="48"/>
  <c r="AQ17" i="48"/>
  <c r="AR17" i="48"/>
  <c r="AS17" i="48"/>
  <c r="AT17" i="48"/>
  <c r="AU17" i="48"/>
  <c r="AV17" i="48"/>
  <c r="AW17" i="48"/>
  <c r="E18" i="48"/>
  <c r="F18" i="48"/>
  <c r="G18" i="48"/>
  <c r="H18" i="48"/>
  <c r="I18" i="48"/>
  <c r="J18" i="48"/>
  <c r="K18" i="48"/>
  <c r="L18" i="48"/>
  <c r="M18" i="48"/>
  <c r="N18" i="48"/>
  <c r="O18" i="48"/>
  <c r="P18" i="48"/>
  <c r="Q18" i="48"/>
  <c r="R18" i="48"/>
  <c r="S18" i="48"/>
  <c r="T18" i="48"/>
  <c r="U18" i="48"/>
  <c r="V18" i="48"/>
  <c r="W18" i="48"/>
  <c r="X18" i="48"/>
  <c r="Y18" i="48"/>
  <c r="Z18" i="48"/>
  <c r="AA18" i="48"/>
  <c r="AB18" i="48"/>
  <c r="AC18" i="48"/>
  <c r="AD18" i="48"/>
  <c r="AE18" i="48"/>
  <c r="AF18" i="48"/>
  <c r="AG18" i="48"/>
  <c r="AH18" i="48"/>
  <c r="AI18" i="48"/>
  <c r="AJ18" i="48"/>
  <c r="AK18" i="48"/>
  <c r="AL18" i="48"/>
  <c r="AM18" i="48"/>
  <c r="AN18" i="48"/>
  <c r="AO18" i="48"/>
  <c r="AP18" i="48"/>
  <c r="AQ18" i="48"/>
  <c r="AR18" i="48"/>
  <c r="AS18" i="48"/>
  <c r="AT18" i="48"/>
  <c r="AU18" i="48"/>
  <c r="AV18" i="48"/>
  <c r="AW18" i="48"/>
  <c r="E19" i="48"/>
  <c r="F19" i="48"/>
  <c r="G19" i="48"/>
  <c r="H19" i="48"/>
  <c r="I19" i="48"/>
  <c r="J19" i="48"/>
  <c r="K19" i="48"/>
  <c r="L19" i="48"/>
  <c r="M19" i="48"/>
  <c r="N19" i="48"/>
  <c r="O19" i="48"/>
  <c r="P19" i="48"/>
  <c r="Q19" i="48"/>
  <c r="R19" i="48"/>
  <c r="S19" i="48"/>
  <c r="T19" i="48"/>
  <c r="U19" i="48"/>
  <c r="V19" i="48"/>
  <c r="W19" i="48"/>
  <c r="X19" i="48"/>
  <c r="Y19" i="48"/>
  <c r="Z19" i="48"/>
  <c r="AA19" i="48"/>
  <c r="AB19" i="48"/>
  <c r="AC19" i="48"/>
  <c r="AD19" i="48"/>
  <c r="AE19" i="48"/>
  <c r="AF19" i="48"/>
  <c r="AG19" i="48"/>
  <c r="AH19" i="48"/>
  <c r="AI19" i="48"/>
  <c r="AJ19" i="48"/>
  <c r="AK19" i="48"/>
  <c r="AL19" i="48"/>
  <c r="AM19" i="48"/>
  <c r="AN19" i="48"/>
  <c r="AO19" i="48"/>
  <c r="AP19" i="48"/>
  <c r="AQ19" i="48"/>
  <c r="AR19" i="48"/>
  <c r="AS19" i="48"/>
  <c r="AT19" i="48"/>
  <c r="AU19" i="48"/>
  <c r="AV19" i="48"/>
  <c r="AW19" i="48"/>
  <c r="E20" i="48"/>
  <c r="F20" i="48"/>
  <c r="G20" i="48"/>
  <c r="H20" i="48"/>
  <c r="I20" i="48"/>
  <c r="J20" i="48"/>
  <c r="K20" i="48"/>
  <c r="L20" i="48"/>
  <c r="M20" i="48"/>
  <c r="N20" i="48"/>
  <c r="O20" i="48"/>
  <c r="P20" i="48"/>
  <c r="Q20" i="48"/>
  <c r="R20" i="48"/>
  <c r="S20" i="48"/>
  <c r="T20" i="48"/>
  <c r="U20" i="48"/>
  <c r="V20" i="48"/>
  <c r="W20" i="48"/>
  <c r="X20" i="48"/>
  <c r="Y20" i="48"/>
  <c r="Z20" i="48"/>
  <c r="AA20" i="48"/>
  <c r="AB20" i="48"/>
  <c r="AC20" i="48"/>
  <c r="AD20" i="48"/>
  <c r="AE20" i="48"/>
  <c r="AF20" i="48"/>
  <c r="AG20" i="48"/>
  <c r="AH20" i="48"/>
  <c r="AI20" i="48"/>
  <c r="AJ20" i="48"/>
  <c r="AK20" i="48"/>
  <c r="AL20" i="48"/>
  <c r="AM20" i="48"/>
  <c r="AN20" i="48"/>
  <c r="AO20" i="48"/>
  <c r="AP20" i="48"/>
  <c r="AQ20" i="48"/>
  <c r="AR20" i="48"/>
  <c r="AS20" i="48"/>
  <c r="AT20" i="48"/>
  <c r="AU20" i="48"/>
  <c r="AV20" i="48"/>
  <c r="AW20" i="48"/>
  <c r="E21" i="48"/>
  <c r="F21" i="48"/>
  <c r="G21" i="48"/>
  <c r="H21" i="48"/>
  <c r="I21" i="48"/>
  <c r="J21" i="48"/>
  <c r="K21" i="48"/>
  <c r="L21" i="48"/>
  <c r="M21" i="48"/>
  <c r="N21" i="48"/>
  <c r="O21" i="48"/>
  <c r="P21" i="48"/>
  <c r="Q21" i="48"/>
  <c r="R21" i="48"/>
  <c r="S21" i="48"/>
  <c r="T21" i="48"/>
  <c r="U21" i="48"/>
  <c r="V21" i="48"/>
  <c r="W21" i="48"/>
  <c r="X21" i="48"/>
  <c r="Y21" i="48"/>
  <c r="Z21" i="48"/>
  <c r="AA21" i="48"/>
  <c r="AB21" i="48"/>
  <c r="AC21" i="48"/>
  <c r="AD21" i="48"/>
  <c r="AE21" i="48"/>
  <c r="AF21" i="48"/>
  <c r="AG21" i="48"/>
  <c r="AH21" i="48"/>
  <c r="AI21" i="48"/>
  <c r="AJ21" i="48"/>
  <c r="AK21" i="48"/>
  <c r="AL21" i="48"/>
  <c r="AM21" i="48"/>
  <c r="AN21" i="48"/>
  <c r="AO21" i="48"/>
  <c r="AP21" i="48"/>
  <c r="AQ21" i="48"/>
  <c r="AR21" i="48"/>
  <c r="AS21" i="48"/>
  <c r="AT21" i="48"/>
  <c r="AU21" i="48"/>
  <c r="AV21" i="48"/>
  <c r="AW21" i="48"/>
  <c r="E22" i="48"/>
  <c r="F22" i="48"/>
  <c r="G22" i="48"/>
  <c r="H22" i="48"/>
  <c r="I22" i="48"/>
  <c r="J22" i="48"/>
  <c r="K22" i="48"/>
  <c r="L22" i="48"/>
  <c r="M22" i="48"/>
  <c r="N22" i="48"/>
  <c r="O22" i="48"/>
  <c r="P22" i="48"/>
  <c r="Q22" i="48"/>
  <c r="R22" i="48"/>
  <c r="S22" i="48"/>
  <c r="T22" i="48"/>
  <c r="U22" i="48"/>
  <c r="V22" i="48"/>
  <c r="W22" i="48"/>
  <c r="X22" i="48"/>
  <c r="Y22" i="48"/>
  <c r="Z22" i="48"/>
  <c r="AA22" i="48"/>
  <c r="AB22" i="48"/>
  <c r="AC22" i="48"/>
  <c r="AD22" i="48"/>
  <c r="AE22" i="48"/>
  <c r="AF22" i="48"/>
  <c r="AG22" i="48"/>
  <c r="AH22" i="48"/>
  <c r="AI22" i="48"/>
  <c r="AJ22" i="48"/>
  <c r="AK22" i="48"/>
  <c r="AL22" i="48"/>
  <c r="AM22" i="48"/>
  <c r="AN22" i="48"/>
  <c r="AO22" i="48"/>
  <c r="AP22" i="48"/>
  <c r="AQ22" i="48"/>
  <c r="AR22" i="48"/>
  <c r="AS22" i="48"/>
  <c r="AT22" i="48"/>
  <c r="AU22" i="48"/>
  <c r="AV22" i="48"/>
  <c r="AW22" i="48"/>
  <c r="E23" i="48"/>
  <c r="F23" i="48"/>
  <c r="G23" i="48"/>
  <c r="H23" i="48"/>
  <c r="I23" i="48"/>
  <c r="J23" i="48"/>
  <c r="K23" i="48"/>
  <c r="L23" i="48"/>
  <c r="M23" i="48"/>
  <c r="N23" i="48"/>
  <c r="O23" i="48"/>
  <c r="P23" i="48"/>
  <c r="Q23" i="48"/>
  <c r="R23" i="48"/>
  <c r="S23" i="48"/>
  <c r="T23" i="48"/>
  <c r="U23" i="48"/>
  <c r="V23" i="48"/>
  <c r="W23" i="48"/>
  <c r="X23" i="48"/>
  <c r="Y23" i="48"/>
  <c r="Z23" i="48"/>
  <c r="AA23" i="48"/>
  <c r="AB23" i="48"/>
  <c r="AC23" i="48"/>
  <c r="AD23" i="48"/>
  <c r="AE23" i="48"/>
  <c r="AF23" i="48"/>
  <c r="AG23" i="48"/>
  <c r="AH23" i="48"/>
  <c r="AI23" i="48"/>
  <c r="AJ23" i="48"/>
  <c r="AK23" i="48"/>
  <c r="AL23" i="48"/>
  <c r="AM23" i="48"/>
  <c r="AN23" i="48"/>
  <c r="AO23" i="48"/>
  <c r="AP23" i="48"/>
  <c r="AQ23" i="48"/>
  <c r="AR23" i="48"/>
  <c r="AS23" i="48"/>
  <c r="AT23" i="48"/>
  <c r="AU23" i="48"/>
  <c r="AV23" i="48"/>
  <c r="AW23" i="48"/>
  <c r="E24" i="48"/>
  <c r="F24" i="48"/>
  <c r="G24" i="48"/>
  <c r="H24" i="48"/>
  <c r="I24" i="48"/>
  <c r="J24" i="48"/>
  <c r="K24" i="48"/>
  <c r="L24" i="48"/>
  <c r="M24" i="48"/>
  <c r="N24" i="48"/>
  <c r="O24" i="48"/>
  <c r="P24" i="48"/>
  <c r="Q24" i="48"/>
  <c r="R24" i="48"/>
  <c r="S24" i="48"/>
  <c r="T24" i="48"/>
  <c r="U24" i="48"/>
  <c r="V24" i="48"/>
  <c r="W24" i="48"/>
  <c r="X24" i="48"/>
  <c r="Y24" i="48"/>
  <c r="Z24" i="48"/>
  <c r="AA24" i="48"/>
  <c r="AB24" i="48"/>
  <c r="AC24" i="48"/>
  <c r="AD24" i="48"/>
  <c r="AE24" i="48"/>
  <c r="AF24" i="48"/>
  <c r="AG24" i="48"/>
  <c r="AH24" i="48"/>
  <c r="AI24" i="48"/>
  <c r="AJ24" i="48"/>
  <c r="AK24" i="48"/>
  <c r="AL24" i="48"/>
  <c r="AM24" i="48"/>
  <c r="AN24" i="48"/>
  <c r="AO24" i="48"/>
  <c r="AP24" i="48"/>
  <c r="AQ24" i="48"/>
  <c r="AR24" i="48"/>
  <c r="AS24" i="48"/>
  <c r="AT24" i="48"/>
  <c r="AU24" i="48"/>
  <c r="AV24" i="48"/>
  <c r="AW24" i="48"/>
  <c r="E25" i="48"/>
  <c r="F25" i="48"/>
  <c r="G25" i="48"/>
  <c r="H25" i="48"/>
  <c r="I25" i="48"/>
  <c r="J25" i="48"/>
  <c r="K25" i="48"/>
  <c r="L25" i="48"/>
  <c r="M25" i="48"/>
  <c r="N25" i="48"/>
  <c r="O25" i="48"/>
  <c r="P25" i="48"/>
  <c r="Q25" i="48"/>
  <c r="R25" i="48"/>
  <c r="S25" i="48"/>
  <c r="T25" i="48"/>
  <c r="U25" i="48"/>
  <c r="V25" i="48"/>
  <c r="W25" i="48"/>
  <c r="X25" i="48"/>
  <c r="Y25" i="48"/>
  <c r="Z25" i="48"/>
  <c r="AA25" i="48"/>
  <c r="AB25" i="48"/>
  <c r="AC25" i="48"/>
  <c r="AD25" i="48"/>
  <c r="AE25" i="48"/>
  <c r="AF25" i="48"/>
  <c r="AG25" i="48"/>
  <c r="AH25" i="48"/>
  <c r="AI25" i="48"/>
  <c r="AJ25" i="48"/>
  <c r="AK25" i="48"/>
  <c r="AL25" i="48"/>
  <c r="AM25" i="48"/>
  <c r="AN25" i="48"/>
  <c r="AO25" i="48"/>
  <c r="AP25" i="48"/>
  <c r="AQ25" i="48"/>
  <c r="AR25" i="48"/>
  <c r="AS25" i="48"/>
  <c r="AT25" i="48"/>
  <c r="AU25" i="48"/>
  <c r="AV25" i="48"/>
  <c r="AW25" i="48"/>
  <c r="E26" i="48"/>
  <c r="F26" i="48"/>
  <c r="G26" i="48"/>
  <c r="H26" i="48"/>
  <c r="I26" i="48"/>
  <c r="J26" i="48"/>
  <c r="K26" i="48"/>
  <c r="L26" i="48"/>
  <c r="M26" i="48"/>
  <c r="N26" i="48"/>
  <c r="O26" i="48"/>
  <c r="P26" i="48"/>
  <c r="Q26" i="48"/>
  <c r="R26" i="48"/>
  <c r="S26" i="48"/>
  <c r="T26" i="48"/>
  <c r="U26" i="48"/>
  <c r="V26" i="48"/>
  <c r="W26" i="48"/>
  <c r="X26" i="48"/>
  <c r="Y26" i="48"/>
  <c r="Z26" i="48"/>
  <c r="AA26" i="48"/>
  <c r="AB26" i="48"/>
  <c r="AC26" i="48"/>
  <c r="AD26" i="48"/>
  <c r="AE26" i="48"/>
  <c r="AF26" i="48"/>
  <c r="AG26" i="48"/>
  <c r="AH26" i="48"/>
  <c r="AI26" i="48"/>
  <c r="AJ26" i="48"/>
  <c r="AK26" i="48"/>
  <c r="AL26" i="48"/>
  <c r="AM26" i="48"/>
  <c r="AN26" i="48"/>
  <c r="AO26" i="48"/>
  <c r="AP26" i="48"/>
  <c r="AQ26" i="48"/>
  <c r="AR26" i="48"/>
  <c r="AS26" i="48"/>
  <c r="AT26" i="48"/>
  <c r="AU26" i="48"/>
  <c r="AV26" i="48"/>
  <c r="AW26" i="48"/>
  <c r="E27" i="48"/>
  <c r="F27" i="48"/>
  <c r="G27" i="48"/>
  <c r="H27" i="48"/>
  <c r="I27" i="48"/>
  <c r="J27" i="48"/>
  <c r="K27" i="48"/>
  <c r="L27" i="48"/>
  <c r="M27" i="48"/>
  <c r="N27" i="48"/>
  <c r="O27" i="48"/>
  <c r="P27" i="48"/>
  <c r="Q27" i="48"/>
  <c r="R27" i="48"/>
  <c r="S27" i="48"/>
  <c r="T27" i="48"/>
  <c r="U27" i="48"/>
  <c r="V27" i="48"/>
  <c r="W27" i="48"/>
  <c r="X27" i="48"/>
  <c r="Y27" i="48"/>
  <c r="Z27" i="48"/>
  <c r="AA27" i="48"/>
  <c r="AB27" i="48"/>
  <c r="AC27" i="48"/>
  <c r="AD27" i="48"/>
  <c r="AE27" i="48"/>
  <c r="AF27" i="48"/>
  <c r="AG27" i="48"/>
  <c r="AH27" i="48"/>
  <c r="AI27" i="48"/>
  <c r="AJ27" i="48"/>
  <c r="AK27" i="48"/>
  <c r="AL27" i="48"/>
  <c r="AM27" i="48"/>
  <c r="AN27" i="48"/>
  <c r="AO27" i="48"/>
  <c r="AP27" i="48"/>
  <c r="AQ27" i="48"/>
  <c r="AR27" i="48"/>
  <c r="AS27" i="48"/>
  <c r="AT27" i="48"/>
  <c r="AU27" i="48"/>
  <c r="AV27" i="48"/>
  <c r="AW27" i="48"/>
  <c r="E28" i="48"/>
  <c r="F28" i="48"/>
  <c r="G28" i="48"/>
  <c r="H28" i="48"/>
  <c r="I28" i="48"/>
  <c r="J28" i="48"/>
  <c r="K28" i="48"/>
  <c r="L28" i="48"/>
  <c r="M28" i="48"/>
  <c r="N28" i="48"/>
  <c r="O28" i="48"/>
  <c r="P28" i="48"/>
  <c r="Q28" i="48"/>
  <c r="R28" i="48"/>
  <c r="S28" i="48"/>
  <c r="T28" i="48"/>
  <c r="U28" i="48"/>
  <c r="V28" i="48"/>
  <c r="W28" i="48"/>
  <c r="X28" i="48"/>
  <c r="Y28" i="48"/>
  <c r="Z28" i="48"/>
  <c r="AA28" i="48"/>
  <c r="AB28" i="48"/>
  <c r="AC28" i="48"/>
  <c r="AD28" i="48"/>
  <c r="AE28" i="48"/>
  <c r="AF28" i="48"/>
  <c r="AG28" i="48"/>
  <c r="AH28" i="48"/>
  <c r="AI28" i="48"/>
  <c r="AJ28" i="48"/>
  <c r="AK28" i="48"/>
  <c r="AL28" i="48"/>
  <c r="AM28" i="48"/>
  <c r="AN28" i="48"/>
  <c r="AO28" i="48"/>
  <c r="AP28" i="48"/>
  <c r="AQ28" i="48"/>
  <c r="AR28" i="48"/>
  <c r="AS28" i="48"/>
  <c r="AT28" i="48"/>
  <c r="AU28" i="48"/>
  <c r="AV28" i="48"/>
  <c r="AW28" i="48"/>
  <c r="E29" i="48"/>
  <c r="F29" i="48"/>
  <c r="G29" i="48"/>
  <c r="H29" i="48"/>
  <c r="I29" i="48"/>
  <c r="J29" i="48"/>
  <c r="K29" i="48"/>
  <c r="L29" i="48"/>
  <c r="M29" i="48"/>
  <c r="N29" i="48"/>
  <c r="O29" i="48"/>
  <c r="P29" i="48"/>
  <c r="Q29" i="48"/>
  <c r="R29" i="48"/>
  <c r="S29" i="48"/>
  <c r="T29" i="48"/>
  <c r="U29" i="48"/>
  <c r="V29" i="48"/>
  <c r="W29" i="48"/>
  <c r="X29" i="48"/>
  <c r="Y29" i="48"/>
  <c r="Z29" i="48"/>
  <c r="AA29" i="48"/>
  <c r="AB29" i="48"/>
  <c r="AC29" i="48"/>
  <c r="AD29" i="48"/>
  <c r="AE29" i="48"/>
  <c r="AF29" i="48"/>
  <c r="AG29" i="48"/>
  <c r="AH29" i="48"/>
  <c r="AI29" i="48"/>
  <c r="AJ29" i="48"/>
  <c r="AK29" i="48"/>
  <c r="AL29" i="48"/>
  <c r="AM29" i="48"/>
  <c r="AN29" i="48"/>
  <c r="AO29" i="48"/>
  <c r="AP29" i="48"/>
  <c r="AQ29" i="48"/>
  <c r="AR29" i="48"/>
  <c r="AS29" i="48"/>
  <c r="AT29" i="48"/>
  <c r="AU29" i="48"/>
  <c r="AV29" i="48"/>
  <c r="AW29" i="48"/>
  <c r="E30" i="48"/>
  <c r="F30" i="48"/>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E31" i="48"/>
  <c r="F31" i="48"/>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E32" i="48"/>
  <c r="F32" i="48"/>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E33" i="48"/>
  <c r="F33" i="48"/>
  <c r="G33" i="48"/>
  <c r="H33" i="48"/>
  <c r="I33" i="48"/>
  <c r="J33" i="48"/>
  <c r="K33" i="48"/>
  <c r="L33" i="48"/>
  <c r="M33" i="48"/>
  <c r="N33" i="48"/>
  <c r="O33" i="48"/>
  <c r="P33" i="48"/>
  <c r="Q33" i="48"/>
  <c r="R33" i="48"/>
  <c r="S33" i="48"/>
  <c r="T33" i="48"/>
  <c r="U33" i="48"/>
  <c r="V33" i="48"/>
  <c r="W33" i="48"/>
  <c r="X33" i="48"/>
  <c r="Y33" i="48"/>
  <c r="Z33" i="48"/>
  <c r="AA33" i="48"/>
  <c r="AB33" i="48"/>
  <c r="AC33" i="48"/>
  <c r="AD33" i="48"/>
  <c r="AE33" i="48"/>
  <c r="AF33" i="48"/>
  <c r="AG33" i="48"/>
  <c r="AH33" i="48"/>
  <c r="AI33" i="48"/>
  <c r="AJ33" i="48"/>
  <c r="AK33" i="48"/>
  <c r="AL33" i="48"/>
  <c r="AM33" i="48"/>
  <c r="AN33" i="48"/>
  <c r="AO33" i="48"/>
  <c r="AP33" i="48"/>
  <c r="AQ33" i="48"/>
  <c r="AR33" i="48"/>
  <c r="AS33" i="48"/>
  <c r="AT33" i="48"/>
  <c r="AU33" i="48"/>
  <c r="AV33" i="48"/>
  <c r="AW33" i="48"/>
  <c r="E34" i="48"/>
  <c r="F34" i="48"/>
  <c r="G34" i="48"/>
  <c r="H34" i="48"/>
  <c r="I34" i="48"/>
  <c r="J34" i="48"/>
  <c r="K34" i="48"/>
  <c r="L34" i="48"/>
  <c r="M34" i="48"/>
  <c r="N34" i="48"/>
  <c r="O34" i="48"/>
  <c r="P34" i="48"/>
  <c r="Q34" i="48"/>
  <c r="R34" i="48"/>
  <c r="S34" i="48"/>
  <c r="T34" i="48"/>
  <c r="U34" i="48"/>
  <c r="V34" i="48"/>
  <c r="W34" i="48"/>
  <c r="X34" i="48"/>
  <c r="Y34" i="48"/>
  <c r="Z34" i="48"/>
  <c r="AA34" i="48"/>
  <c r="AB34" i="48"/>
  <c r="AC34" i="48"/>
  <c r="AD34" i="48"/>
  <c r="AE34" i="48"/>
  <c r="AF34" i="48"/>
  <c r="AG34" i="48"/>
  <c r="AH34" i="48"/>
  <c r="AI34" i="48"/>
  <c r="AJ34" i="48"/>
  <c r="AK34" i="48"/>
  <c r="AL34" i="48"/>
  <c r="AM34" i="48"/>
  <c r="AN34" i="48"/>
  <c r="AO34" i="48"/>
  <c r="AP34" i="48"/>
  <c r="AQ34" i="48"/>
  <c r="AR34" i="48"/>
  <c r="AS34" i="48"/>
  <c r="AT34" i="48"/>
  <c r="AU34" i="48"/>
  <c r="AV34" i="48"/>
  <c r="AW34" i="48"/>
  <c r="E35" i="48"/>
  <c r="F35" i="48"/>
  <c r="G35" i="48"/>
  <c r="H35" i="48"/>
  <c r="I35" i="48"/>
  <c r="J35" i="48"/>
  <c r="K35" i="48"/>
  <c r="L35" i="48"/>
  <c r="M35" i="48"/>
  <c r="N35" i="48"/>
  <c r="O35" i="48"/>
  <c r="P35" i="48"/>
  <c r="Q35" i="48"/>
  <c r="R35" i="48"/>
  <c r="S35" i="48"/>
  <c r="T35" i="48"/>
  <c r="U35" i="48"/>
  <c r="V35" i="48"/>
  <c r="W35" i="48"/>
  <c r="X35" i="48"/>
  <c r="Y35" i="48"/>
  <c r="Z35" i="48"/>
  <c r="AA35" i="48"/>
  <c r="AB35" i="48"/>
  <c r="AC35" i="48"/>
  <c r="AD35" i="48"/>
  <c r="AE35" i="48"/>
  <c r="AF35" i="48"/>
  <c r="AG35" i="48"/>
  <c r="AH35" i="48"/>
  <c r="AI35" i="48"/>
  <c r="AJ35" i="48"/>
  <c r="AK35" i="48"/>
  <c r="AL35" i="48"/>
  <c r="AM35" i="48"/>
  <c r="AN35" i="48"/>
  <c r="AO35" i="48"/>
  <c r="AP35" i="48"/>
  <c r="AQ35" i="48"/>
  <c r="AR35" i="48"/>
  <c r="AS35" i="48"/>
  <c r="AT35" i="48"/>
  <c r="AU35" i="48"/>
  <c r="AV35" i="48"/>
  <c r="AW35" i="48"/>
  <c r="E36" i="48"/>
  <c r="F36" i="48"/>
  <c r="G36" i="48"/>
  <c r="H36" i="48"/>
  <c r="I36" i="48"/>
  <c r="J36" i="48"/>
  <c r="K36" i="48"/>
  <c r="L36" i="48"/>
  <c r="M36" i="48"/>
  <c r="N36" i="48"/>
  <c r="O36" i="48"/>
  <c r="P36" i="48"/>
  <c r="Q36" i="48"/>
  <c r="R36" i="48"/>
  <c r="S36" i="48"/>
  <c r="T36" i="48"/>
  <c r="U36" i="48"/>
  <c r="V36" i="48"/>
  <c r="W36" i="48"/>
  <c r="X36" i="48"/>
  <c r="Y36" i="48"/>
  <c r="Z36" i="48"/>
  <c r="AA36" i="48"/>
  <c r="AB36" i="48"/>
  <c r="AC36" i="48"/>
  <c r="AD36" i="48"/>
  <c r="AE36" i="48"/>
  <c r="AF36" i="48"/>
  <c r="AG36" i="48"/>
  <c r="AH36" i="48"/>
  <c r="AI36" i="48"/>
  <c r="AJ36" i="48"/>
  <c r="AK36" i="48"/>
  <c r="AL36" i="48"/>
  <c r="AM36" i="48"/>
  <c r="AN36" i="48"/>
  <c r="AO36" i="48"/>
  <c r="AP36" i="48"/>
  <c r="AQ36" i="48"/>
  <c r="AR36" i="48"/>
  <c r="AS36" i="48"/>
  <c r="AT36" i="48"/>
  <c r="AU36" i="48"/>
  <c r="AV36" i="48"/>
  <c r="AW36" i="48"/>
  <c r="E37" i="48"/>
  <c r="F37" i="48"/>
  <c r="G37" i="48"/>
  <c r="H37" i="48"/>
  <c r="I37" i="48"/>
  <c r="J37"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E38" i="48"/>
  <c r="F38" i="48"/>
  <c r="G38" i="48"/>
  <c r="H38" i="48"/>
  <c r="I38" i="48"/>
  <c r="J38" i="48"/>
  <c r="K38" i="48"/>
  <c r="L38" i="48"/>
  <c r="M38" i="48"/>
  <c r="N38" i="48"/>
  <c r="O38" i="48"/>
  <c r="P38" i="48"/>
  <c r="Q38" i="48"/>
  <c r="R38" i="48"/>
  <c r="S38" i="48"/>
  <c r="T38" i="48"/>
  <c r="U38" i="48"/>
  <c r="V38" i="48"/>
  <c r="W38" i="48"/>
  <c r="X38" i="48"/>
  <c r="Y38" i="48"/>
  <c r="Z38" i="48"/>
  <c r="AA38" i="48"/>
  <c r="AB38" i="48"/>
  <c r="AC38" i="48"/>
  <c r="AD38" i="48"/>
  <c r="AE38" i="48"/>
  <c r="AF38" i="48"/>
  <c r="AG38" i="48"/>
  <c r="AH38" i="48"/>
  <c r="AI38" i="48"/>
  <c r="AJ38" i="48"/>
  <c r="AK38" i="48"/>
  <c r="AL38" i="48"/>
  <c r="AM38" i="48"/>
  <c r="AN38" i="48"/>
  <c r="AO38" i="48"/>
  <c r="AP38" i="48"/>
  <c r="AQ38" i="48"/>
  <c r="AR38" i="48"/>
  <c r="AS38" i="48"/>
  <c r="AT38" i="48"/>
  <c r="AU38" i="48"/>
  <c r="AV38" i="48"/>
  <c r="AW38" i="48"/>
  <c r="E39" i="48"/>
  <c r="F39" i="48"/>
  <c r="G39" i="48"/>
  <c r="H39" i="48"/>
  <c r="I39" i="48"/>
  <c r="J39" i="48"/>
  <c r="K39" i="48"/>
  <c r="L39" i="48"/>
  <c r="M39" i="48"/>
  <c r="N39" i="48"/>
  <c r="O39" i="48"/>
  <c r="P39" i="48"/>
  <c r="Q39" i="48"/>
  <c r="R39" i="48"/>
  <c r="S39" i="48"/>
  <c r="T39" i="48"/>
  <c r="U39" i="48"/>
  <c r="V39" i="48"/>
  <c r="W39" i="48"/>
  <c r="X39" i="48"/>
  <c r="Y39" i="48"/>
  <c r="Z39" i="48"/>
  <c r="AA39" i="48"/>
  <c r="AB39" i="48"/>
  <c r="AC39" i="48"/>
  <c r="AD39" i="48"/>
  <c r="AE39" i="48"/>
  <c r="AF39" i="48"/>
  <c r="AG39" i="48"/>
  <c r="AH39" i="48"/>
  <c r="AI39" i="48"/>
  <c r="AJ39" i="48"/>
  <c r="AK39" i="48"/>
  <c r="AL39" i="48"/>
  <c r="AM39" i="48"/>
  <c r="AN39" i="48"/>
  <c r="AO39" i="48"/>
  <c r="AP39" i="48"/>
  <c r="AQ39" i="48"/>
  <c r="AR39" i="48"/>
  <c r="AS39" i="48"/>
  <c r="AT39" i="48"/>
  <c r="AU39" i="48"/>
  <c r="AV39" i="48"/>
  <c r="AW39" i="48"/>
  <c r="E40" i="48"/>
  <c r="F40" i="48"/>
  <c r="G40" i="48"/>
  <c r="H40" i="48"/>
  <c r="I40" i="48"/>
  <c r="J40" i="48"/>
  <c r="K40" i="48"/>
  <c r="L40" i="48"/>
  <c r="M40" i="48"/>
  <c r="N40" i="48"/>
  <c r="O40" i="48"/>
  <c r="P40" i="48"/>
  <c r="Q40" i="48"/>
  <c r="R40" i="48"/>
  <c r="S40" i="48"/>
  <c r="T40" i="48"/>
  <c r="U40" i="48"/>
  <c r="V40" i="48"/>
  <c r="W40" i="48"/>
  <c r="X40" i="48"/>
  <c r="Y40" i="48"/>
  <c r="Z40" i="48"/>
  <c r="AA40" i="48"/>
  <c r="AB40" i="48"/>
  <c r="AC40" i="48"/>
  <c r="AD40" i="48"/>
  <c r="AE40" i="48"/>
  <c r="AF40" i="48"/>
  <c r="AG40" i="48"/>
  <c r="AH40" i="48"/>
  <c r="AI40" i="48"/>
  <c r="AJ40" i="48"/>
  <c r="AK40" i="48"/>
  <c r="AL40" i="48"/>
  <c r="AM40" i="48"/>
  <c r="AN40" i="48"/>
  <c r="AO40" i="48"/>
  <c r="AP40" i="48"/>
  <c r="AQ40" i="48"/>
  <c r="AR40" i="48"/>
  <c r="AS40" i="48"/>
  <c r="AT40" i="48"/>
  <c r="AU40" i="48"/>
  <c r="AV40" i="48"/>
  <c r="AW40" i="48"/>
  <c r="B7" i="48"/>
  <c r="C7" i="48"/>
  <c r="D7" i="48"/>
  <c r="B8" i="48"/>
  <c r="C8" i="48"/>
  <c r="D8" i="48"/>
  <c r="B9" i="48"/>
  <c r="C9" i="48"/>
  <c r="D9" i="48"/>
  <c r="B10" i="48"/>
  <c r="C10" i="48"/>
  <c r="D10" i="48"/>
  <c r="B11" i="48"/>
  <c r="C11" i="48"/>
  <c r="D11" i="48"/>
  <c r="B12" i="48"/>
  <c r="C12" i="48"/>
  <c r="D12" i="48"/>
  <c r="B13" i="48"/>
  <c r="C13" i="48"/>
  <c r="D13" i="48"/>
  <c r="B14" i="48"/>
  <c r="C14" i="48"/>
  <c r="D14" i="48"/>
  <c r="B15" i="48"/>
  <c r="C15" i="48"/>
  <c r="D15" i="48"/>
  <c r="B16" i="48"/>
  <c r="C16" i="48"/>
  <c r="D16" i="48"/>
  <c r="B17" i="48"/>
  <c r="C17" i="48"/>
  <c r="D17" i="48"/>
  <c r="B18" i="48"/>
  <c r="C18" i="48"/>
  <c r="D18" i="48"/>
  <c r="B19" i="48"/>
  <c r="C19" i="48"/>
  <c r="D19" i="48"/>
  <c r="B20" i="48"/>
  <c r="C20" i="48"/>
  <c r="D20" i="48"/>
  <c r="B21" i="48"/>
  <c r="C21" i="48"/>
  <c r="D21" i="48"/>
  <c r="B22" i="48"/>
  <c r="C22" i="48"/>
  <c r="D22" i="48"/>
  <c r="B23" i="48"/>
  <c r="C23" i="48"/>
  <c r="D23" i="48"/>
  <c r="B24" i="48"/>
  <c r="C24" i="48"/>
  <c r="D24" i="48"/>
  <c r="B25" i="48"/>
  <c r="C25" i="48"/>
  <c r="D25" i="48"/>
  <c r="B26" i="48"/>
  <c r="C26" i="48"/>
  <c r="D26" i="48"/>
  <c r="B27" i="48"/>
  <c r="C27" i="48"/>
  <c r="D27" i="48"/>
  <c r="B28" i="48"/>
  <c r="C28" i="48"/>
  <c r="D28" i="48"/>
  <c r="B29" i="48"/>
  <c r="C29" i="48"/>
  <c r="D29" i="48"/>
  <c r="B30" i="48"/>
  <c r="C30" i="48"/>
  <c r="D30" i="48"/>
  <c r="B31" i="48"/>
  <c r="C31" i="48"/>
  <c r="D31" i="48"/>
  <c r="B32" i="48"/>
  <c r="C32" i="48"/>
  <c r="D32" i="48"/>
  <c r="B33" i="48"/>
  <c r="C33" i="48"/>
  <c r="D33" i="48"/>
  <c r="B34" i="48"/>
  <c r="C34" i="48"/>
  <c r="D34" i="48"/>
  <c r="B35" i="48"/>
  <c r="C35" i="48"/>
  <c r="D35" i="48"/>
  <c r="B36" i="48"/>
  <c r="C36" i="48"/>
  <c r="D36" i="48"/>
  <c r="B37" i="48"/>
  <c r="C37" i="48"/>
  <c r="D37" i="48"/>
  <c r="B38" i="48"/>
  <c r="C38" i="48"/>
  <c r="D38" i="48"/>
  <c r="B39" i="48"/>
  <c r="C39" i="48"/>
  <c r="D39" i="48"/>
  <c r="B40" i="48"/>
  <c r="C40" i="48"/>
  <c r="D40" i="48"/>
  <c r="D6" i="48"/>
  <c r="C6" i="48"/>
  <c r="B6" i="48"/>
  <c r="A47" i="19" l="1"/>
  <c r="A45" i="19"/>
  <c r="Q39" i="86" l="1"/>
  <c r="Q38" i="86"/>
  <c r="Q37" i="86"/>
  <c r="Q36" i="86"/>
  <c r="Q35" i="86"/>
  <c r="Q34" i="86"/>
  <c r="Q33" i="86"/>
  <c r="Q32" i="86"/>
  <c r="Q31" i="86"/>
  <c r="Q30" i="86"/>
  <c r="Q29" i="86"/>
  <c r="Q28" i="86"/>
  <c r="Q27" i="86"/>
  <c r="Q26" i="86"/>
  <c r="Q25" i="86"/>
  <c r="Q24" i="86"/>
  <c r="Q23" i="86"/>
  <c r="Q22" i="86"/>
  <c r="Q21" i="86"/>
  <c r="Q20" i="86"/>
  <c r="Q19" i="86"/>
  <c r="Q18" i="86"/>
  <c r="Q17" i="86"/>
  <c r="Q16" i="86"/>
  <c r="Q15" i="86"/>
  <c r="Q14" i="86"/>
  <c r="Q13" i="86"/>
  <c r="Q12" i="86"/>
  <c r="Q11" i="86"/>
  <c r="Q10" i="86"/>
  <c r="Q9" i="86"/>
  <c r="Q8" i="86"/>
  <c r="Q7" i="86"/>
  <c r="Q6" i="86"/>
  <c r="Q5" i="86"/>
  <c r="Q39" i="85"/>
  <c r="Q38" i="85"/>
  <c r="Q37" i="85"/>
  <c r="Q36" i="85"/>
  <c r="Q35" i="85"/>
  <c r="Q34" i="85"/>
  <c r="Q33" i="85"/>
  <c r="Q32" i="85"/>
  <c r="Q31" i="85"/>
  <c r="Q30" i="85"/>
  <c r="Q29" i="85"/>
  <c r="Q28" i="85"/>
  <c r="Q27" i="85"/>
  <c r="Q26" i="85"/>
  <c r="Q25" i="85"/>
  <c r="Q24" i="85"/>
  <c r="Q23" i="85"/>
  <c r="Q22" i="85"/>
  <c r="Q21" i="85"/>
  <c r="Q20" i="85"/>
  <c r="Q19" i="85"/>
  <c r="Q18" i="85"/>
  <c r="Q17" i="85"/>
  <c r="Q16" i="85"/>
  <c r="Q15" i="85"/>
  <c r="Q14" i="85"/>
  <c r="Q13" i="85"/>
  <c r="Q12" i="85"/>
  <c r="Q11" i="85"/>
  <c r="Q10" i="85"/>
  <c r="Q9" i="85"/>
  <c r="Q8" i="85"/>
  <c r="Q7" i="85"/>
  <c r="Q6" i="85"/>
  <c r="Q5" i="85"/>
  <c r="A41" i="19" l="1"/>
  <c r="A57" i="19" l="1"/>
  <c r="A55" i="19"/>
  <c r="A53" i="19"/>
  <c r="P7" i="47" l="1"/>
  <c r="Q7" i="47"/>
  <c r="R7" i="47"/>
  <c r="S7" i="47"/>
  <c r="V7" i="47"/>
  <c r="W7" i="47"/>
  <c r="X7" i="47"/>
  <c r="Y7" i="47"/>
  <c r="Z7" i="47"/>
  <c r="AA7" i="47"/>
  <c r="AB7" i="47"/>
  <c r="AC7" i="47"/>
  <c r="AD7" i="47"/>
  <c r="AE7" i="47"/>
  <c r="AF7" i="47"/>
  <c r="AG7" i="47"/>
  <c r="P8" i="47"/>
  <c r="Q8" i="47"/>
  <c r="R8" i="47"/>
  <c r="S8" i="47"/>
  <c r="V8" i="47"/>
  <c r="W8" i="47"/>
  <c r="X8" i="47"/>
  <c r="Y8" i="47"/>
  <c r="Z8" i="47"/>
  <c r="AA8" i="47"/>
  <c r="AB8" i="47"/>
  <c r="AC8" i="47"/>
  <c r="AD8" i="47"/>
  <c r="AE8" i="47"/>
  <c r="AF8" i="47"/>
  <c r="AG8" i="47"/>
  <c r="P9" i="47"/>
  <c r="Q9" i="47"/>
  <c r="R9" i="47"/>
  <c r="S9" i="47"/>
  <c r="V9" i="47"/>
  <c r="W9" i="47"/>
  <c r="X9" i="47"/>
  <c r="Y9" i="47"/>
  <c r="Z9" i="47"/>
  <c r="AA9" i="47"/>
  <c r="AB9" i="47"/>
  <c r="AC9" i="47"/>
  <c r="AD9" i="47"/>
  <c r="AE9" i="47"/>
  <c r="AF9" i="47"/>
  <c r="AG9" i="47"/>
  <c r="P10" i="47"/>
  <c r="Q10" i="47"/>
  <c r="R10" i="47"/>
  <c r="S10" i="47"/>
  <c r="V10" i="47"/>
  <c r="W10" i="47"/>
  <c r="X10" i="47"/>
  <c r="Y10" i="47"/>
  <c r="Z10" i="47"/>
  <c r="AA10" i="47"/>
  <c r="AB10" i="47"/>
  <c r="AC10" i="47"/>
  <c r="AD10" i="47"/>
  <c r="AE10" i="47"/>
  <c r="AF10" i="47"/>
  <c r="AG10" i="47"/>
  <c r="P11" i="47"/>
  <c r="Q11" i="47"/>
  <c r="R11" i="47"/>
  <c r="S11" i="47"/>
  <c r="V11" i="47"/>
  <c r="W11" i="47"/>
  <c r="X11" i="47"/>
  <c r="Y11" i="47"/>
  <c r="Z11" i="47"/>
  <c r="AA11" i="47"/>
  <c r="AB11" i="47"/>
  <c r="AC11" i="47"/>
  <c r="AD11" i="47"/>
  <c r="AE11" i="47"/>
  <c r="AF11" i="47"/>
  <c r="AG11" i="47"/>
  <c r="P12" i="47"/>
  <c r="Q12" i="47"/>
  <c r="R12" i="47"/>
  <c r="S12" i="47"/>
  <c r="V12" i="47"/>
  <c r="W12" i="47"/>
  <c r="X12" i="47"/>
  <c r="Y12" i="47"/>
  <c r="Z12" i="47"/>
  <c r="AA12" i="47"/>
  <c r="AB12" i="47"/>
  <c r="AC12" i="47"/>
  <c r="AD12" i="47"/>
  <c r="AE12" i="47"/>
  <c r="AF12" i="47"/>
  <c r="AG12" i="47"/>
  <c r="P13" i="47"/>
  <c r="Q13" i="47"/>
  <c r="R13" i="47"/>
  <c r="S13" i="47"/>
  <c r="V13" i="47"/>
  <c r="W13" i="47"/>
  <c r="X13" i="47"/>
  <c r="Y13" i="47"/>
  <c r="Z13" i="47"/>
  <c r="AA13" i="47"/>
  <c r="AB13" i="47"/>
  <c r="AC13" i="47"/>
  <c r="AD13" i="47"/>
  <c r="AE13" i="47"/>
  <c r="AF13" i="47"/>
  <c r="AG13" i="47"/>
  <c r="P14" i="47"/>
  <c r="Q14" i="47"/>
  <c r="R14" i="47"/>
  <c r="S14" i="47"/>
  <c r="V14" i="47"/>
  <c r="W14" i="47"/>
  <c r="X14" i="47"/>
  <c r="Y14" i="47"/>
  <c r="Z14" i="47"/>
  <c r="AA14" i="47"/>
  <c r="AB14" i="47"/>
  <c r="AC14" i="47"/>
  <c r="AD14" i="47"/>
  <c r="AE14" i="47"/>
  <c r="AF14" i="47"/>
  <c r="AG14" i="47"/>
  <c r="P15" i="47"/>
  <c r="Q15" i="47"/>
  <c r="R15" i="47"/>
  <c r="S15" i="47"/>
  <c r="V15" i="47"/>
  <c r="W15" i="47"/>
  <c r="X15" i="47"/>
  <c r="Y15" i="47"/>
  <c r="Z15" i="47"/>
  <c r="AA15" i="47"/>
  <c r="AB15" i="47"/>
  <c r="AC15" i="47"/>
  <c r="AD15" i="47"/>
  <c r="AE15" i="47"/>
  <c r="AF15" i="47"/>
  <c r="AG15" i="47"/>
  <c r="P16" i="47"/>
  <c r="Q16" i="47"/>
  <c r="R16" i="47"/>
  <c r="S16" i="47"/>
  <c r="V16" i="47"/>
  <c r="W16" i="47"/>
  <c r="X16" i="47"/>
  <c r="Y16" i="47"/>
  <c r="Z16" i="47"/>
  <c r="AA16" i="47"/>
  <c r="AB16" i="47"/>
  <c r="AC16" i="47"/>
  <c r="AD16" i="47"/>
  <c r="AE16" i="47"/>
  <c r="AF16" i="47"/>
  <c r="AG16" i="47"/>
  <c r="P17" i="47"/>
  <c r="Q17" i="47"/>
  <c r="R17" i="47"/>
  <c r="S17" i="47"/>
  <c r="V17" i="47"/>
  <c r="W17" i="47"/>
  <c r="X17" i="47"/>
  <c r="Y17" i="47"/>
  <c r="Z17" i="47"/>
  <c r="AA17" i="47"/>
  <c r="AB17" i="47"/>
  <c r="AC17" i="47"/>
  <c r="AD17" i="47"/>
  <c r="AE17" i="47"/>
  <c r="AF17" i="47"/>
  <c r="AG17" i="47"/>
  <c r="P18" i="47"/>
  <c r="Q18" i="47"/>
  <c r="R18" i="47"/>
  <c r="S18" i="47"/>
  <c r="V18" i="47"/>
  <c r="W18" i="47"/>
  <c r="X18" i="47"/>
  <c r="Y18" i="47"/>
  <c r="Z18" i="47"/>
  <c r="AA18" i="47"/>
  <c r="AB18" i="47"/>
  <c r="AC18" i="47"/>
  <c r="AD18" i="47"/>
  <c r="AE18" i="47"/>
  <c r="AF18" i="47"/>
  <c r="AG18" i="47"/>
  <c r="P19" i="47"/>
  <c r="Q19" i="47"/>
  <c r="R19" i="47"/>
  <c r="S19" i="47"/>
  <c r="V19" i="47"/>
  <c r="W19" i="47"/>
  <c r="X19" i="47"/>
  <c r="Y19" i="47"/>
  <c r="Z19" i="47"/>
  <c r="AA19" i="47"/>
  <c r="AB19" i="47"/>
  <c r="AC19" i="47"/>
  <c r="AD19" i="47"/>
  <c r="AE19" i="47"/>
  <c r="AF19" i="47"/>
  <c r="AG19" i="47"/>
  <c r="P20" i="47"/>
  <c r="Q20" i="47"/>
  <c r="R20" i="47"/>
  <c r="S20" i="47"/>
  <c r="V20" i="47"/>
  <c r="W20" i="47"/>
  <c r="X20" i="47"/>
  <c r="Y20" i="47"/>
  <c r="Z20" i="47"/>
  <c r="AA20" i="47"/>
  <c r="AB20" i="47"/>
  <c r="AC20" i="47"/>
  <c r="AD20" i="47"/>
  <c r="AE20" i="47"/>
  <c r="AF20" i="47"/>
  <c r="AG20" i="47"/>
  <c r="P21" i="47"/>
  <c r="Q21" i="47"/>
  <c r="R21" i="47"/>
  <c r="S21" i="47"/>
  <c r="V21" i="47"/>
  <c r="W21" i="47"/>
  <c r="X21" i="47"/>
  <c r="Y21" i="47"/>
  <c r="Z21" i="47"/>
  <c r="AA21" i="47"/>
  <c r="AB21" i="47"/>
  <c r="AC21" i="47"/>
  <c r="AD21" i="47"/>
  <c r="AE21" i="47"/>
  <c r="AF21" i="47"/>
  <c r="AG21" i="47"/>
  <c r="P22" i="47"/>
  <c r="Q22" i="47"/>
  <c r="R22" i="47"/>
  <c r="S22" i="47"/>
  <c r="V22" i="47"/>
  <c r="W22" i="47"/>
  <c r="X22" i="47"/>
  <c r="Y22" i="47"/>
  <c r="Z22" i="47"/>
  <c r="AA22" i="47"/>
  <c r="AB22" i="47"/>
  <c r="AC22" i="47"/>
  <c r="AD22" i="47"/>
  <c r="AE22" i="47"/>
  <c r="AF22" i="47"/>
  <c r="AG22" i="47"/>
  <c r="P23" i="47"/>
  <c r="Q23" i="47"/>
  <c r="R23" i="47"/>
  <c r="S23" i="47"/>
  <c r="V23" i="47"/>
  <c r="W23" i="47"/>
  <c r="X23" i="47"/>
  <c r="Y23" i="47"/>
  <c r="Z23" i="47"/>
  <c r="AA23" i="47"/>
  <c r="AB23" i="47"/>
  <c r="AC23" i="47"/>
  <c r="AD23" i="47"/>
  <c r="AE23" i="47"/>
  <c r="AF23" i="47"/>
  <c r="AG23" i="47"/>
  <c r="P24" i="47"/>
  <c r="Q24" i="47"/>
  <c r="R24" i="47"/>
  <c r="S24" i="47"/>
  <c r="V24" i="47"/>
  <c r="W24" i="47"/>
  <c r="X24" i="47"/>
  <c r="Y24" i="47"/>
  <c r="Z24" i="47"/>
  <c r="AA24" i="47"/>
  <c r="AB24" i="47"/>
  <c r="AC24" i="47"/>
  <c r="AD24" i="47"/>
  <c r="AE24" i="47"/>
  <c r="AF24" i="47"/>
  <c r="AG24" i="47"/>
  <c r="P25" i="47"/>
  <c r="Q25" i="47"/>
  <c r="R25" i="47"/>
  <c r="S25" i="47"/>
  <c r="V25" i="47"/>
  <c r="W25" i="47"/>
  <c r="X25" i="47"/>
  <c r="Y25" i="47"/>
  <c r="Z25" i="47"/>
  <c r="AA25" i="47"/>
  <c r="AB25" i="47"/>
  <c r="AC25" i="47"/>
  <c r="AD25" i="47"/>
  <c r="AE25" i="47"/>
  <c r="AF25" i="47"/>
  <c r="AG25" i="47"/>
  <c r="P26" i="47"/>
  <c r="Q26" i="47"/>
  <c r="R26" i="47"/>
  <c r="S26" i="47"/>
  <c r="V26" i="47"/>
  <c r="W26" i="47"/>
  <c r="X26" i="47"/>
  <c r="Y26" i="47"/>
  <c r="Z26" i="47"/>
  <c r="AA26" i="47"/>
  <c r="AB26" i="47"/>
  <c r="AC26" i="47"/>
  <c r="AD26" i="47"/>
  <c r="AE26" i="47"/>
  <c r="AF26" i="47"/>
  <c r="AG26" i="47"/>
  <c r="P27" i="47"/>
  <c r="Q27" i="47"/>
  <c r="R27" i="47"/>
  <c r="S27" i="47"/>
  <c r="V27" i="47"/>
  <c r="W27" i="47"/>
  <c r="X27" i="47"/>
  <c r="Y27" i="47"/>
  <c r="Z27" i="47"/>
  <c r="AA27" i="47"/>
  <c r="AB27" i="47"/>
  <c r="AC27" i="47"/>
  <c r="AD27" i="47"/>
  <c r="AE27" i="47"/>
  <c r="AF27" i="47"/>
  <c r="AG27" i="47"/>
  <c r="P28" i="47"/>
  <c r="Q28" i="47"/>
  <c r="R28" i="47"/>
  <c r="S28" i="47"/>
  <c r="V28" i="47"/>
  <c r="W28" i="47"/>
  <c r="X28" i="47"/>
  <c r="Y28" i="47"/>
  <c r="Z28" i="47"/>
  <c r="AA28" i="47"/>
  <c r="AB28" i="47"/>
  <c r="AC28" i="47"/>
  <c r="AD28" i="47"/>
  <c r="AE28" i="47"/>
  <c r="AF28" i="47"/>
  <c r="AG28" i="47"/>
  <c r="P29" i="47"/>
  <c r="Q29" i="47"/>
  <c r="R29" i="47"/>
  <c r="S29" i="47"/>
  <c r="V29" i="47"/>
  <c r="W29" i="47"/>
  <c r="X29" i="47"/>
  <c r="Y29" i="47"/>
  <c r="Z29" i="47"/>
  <c r="AA29" i="47"/>
  <c r="AB29" i="47"/>
  <c r="AC29" i="47"/>
  <c r="AD29" i="47"/>
  <c r="AE29" i="47"/>
  <c r="AF29" i="47"/>
  <c r="AG29" i="47"/>
  <c r="P30" i="47"/>
  <c r="Q30" i="47"/>
  <c r="R30" i="47"/>
  <c r="S30" i="47"/>
  <c r="V30" i="47"/>
  <c r="W30" i="47"/>
  <c r="X30" i="47"/>
  <c r="Y30" i="47"/>
  <c r="Z30" i="47"/>
  <c r="AA30" i="47"/>
  <c r="AB30" i="47"/>
  <c r="AC30" i="47"/>
  <c r="AD30" i="47"/>
  <c r="AE30" i="47"/>
  <c r="AF30" i="47"/>
  <c r="AG30" i="47"/>
  <c r="P31" i="47"/>
  <c r="Q31" i="47"/>
  <c r="R31" i="47"/>
  <c r="S31" i="47"/>
  <c r="V31" i="47"/>
  <c r="W31" i="47"/>
  <c r="X31" i="47"/>
  <c r="Y31" i="47"/>
  <c r="Z31" i="47"/>
  <c r="AA31" i="47"/>
  <c r="AB31" i="47"/>
  <c r="AC31" i="47"/>
  <c r="AD31" i="47"/>
  <c r="AE31" i="47"/>
  <c r="AF31" i="47"/>
  <c r="AG31" i="47"/>
  <c r="P32" i="47"/>
  <c r="Q32" i="47"/>
  <c r="R32" i="47"/>
  <c r="S32" i="47"/>
  <c r="V32" i="47"/>
  <c r="W32" i="47"/>
  <c r="X32" i="47"/>
  <c r="Y32" i="47"/>
  <c r="Z32" i="47"/>
  <c r="AA32" i="47"/>
  <c r="AB32" i="47"/>
  <c r="AC32" i="47"/>
  <c r="AD32" i="47"/>
  <c r="AE32" i="47"/>
  <c r="AF32" i="47"/>
  <c r="AG32" i="47"/>
  <c r="P33" i="47"/>
  <c r="Q33" i="47"/>
  <c r="R33" i="47"/>
  <c r="S33" i="47"/>
  <c r="V33" i="47"/>
  <c r="W33" i="47"/>
  <c r="X33" i="47"/>
  <c r="Y33" i="47"/>
  <c r="Z33" i="47"/>
  <c r="AA33" i="47"/>
  <c r="AB33" i="47"/>
  <c r="AC33" i="47"/>
  <c r="AD33" i="47"/>
  <c r="AE33" i="47"/>
  <c r="AF33" i="47"/>
  <c r="AG33" i="47"/>
  <c r="P34" i="47"/>
  <c r="Q34" i="47"/>
  <c r="R34" i="47"/>
  <c r="S34" i="47"/>
  <c r="V34" i="47"/>
  <c r="W34" i="47"/>
  <c r="X34" i="47"/>
  <c r="Y34" i="47"/>
  <c r="Z34" i="47"/>
  <c r="AA34" i="47"/>
  <c r="AB34" i="47"/>
  <c r="AC34" i="47"/>
  <c r="AD34" i="47"/>
  <c r="AE34" i="47"/>
  <c r="AF34" i="47"/>
  <c r="AG34" i="47"/>
  <c r="P35" i="47"/>
  <c r="Q35" i="47"/>
  <c r="R35" i="47"/>
  <c r="S35" i="47"/>
  <c r="V35" i="47"/>
  <c r="W35" i="47"/>
  <c r="X35" i="47"/>
  <c r="Y35" i="47"/>
  <c r="Z35" i="47"/>
  <c r="AA35" i="47"/>
  <c r="AB35" i="47"/>
  <c r="AC35" i="47"/>
  <c r="AD35" i="47"/>
  <c r="AE35" i="47"/>
  <c r="AF35" i="47"/>
  <c r="AG35" i="47"/>
  <c r="P36" i="47"/>
  <c r="Q36" i="47"/>
  <c r="R36" i="47"/>
  <c r="S36" i="47"/>
  <c r="V36" i="47"/>
  <c r="W36" i="47"/>
  <c r="X36" i="47"/>
  <c r="Y36" i="47"/>
  <c r="Z36" i="47"/>
  <c r="AA36" i="47"/>
  <c r="AB36" i="47"/>
  <c r="AC36" i="47"/>
  <c r="AD36" i="47"/>
  <c r="AE36" i="47"/>
  <c r="AF36" i="47"/>
  <c r="AG36" i="47"/>
  <c r="P37" i="47"/>
  <c r="Q37" i="47"/>
  <c r="R37" i="47"/>
  <c r="S37" i="47"/>
  <c r="V37" i="47"/>
  <c r="W37" i="47"/>
  <c r="X37" i="47"/>
  <c r="Y37" i="47"/>
  <c r="Z37" i="47"/>
  <c r="AA37" i="47"/>
  <c r="AB37" i="47"/>
  <c r="AC37" i="47"/>
  <c r="AD37" i="47"/>
  <c r="AE37" i="47"/>
  <c r="AF37" i="47"/>
  <c r="AG37" i="47"/>
  <c r="P38" i="47"/>
  <c r="Q38" i="47"/>
  <c r="R38" i="47"/>
  <c r="S38" i="47"/>
  <c r="V38" i="47"/>
  <c r="W38" i="47"/>
  <c r="X38" i="47"/>
  <c r="Y38" i="47"/>
  <c r="Z38" i="47"/>
  <c r="AA38" i="47"/>
  <c r="AB38" i="47"/>
  <c r="AC38" i="47"/>
  <c r="AD38" i="47"/>
  <c r="AE38" i="47"/>
  <c r="AF38" i="47"/>
  <c r="AG38" i="47"/>
  <c r="P39" i="47"/>
  <c r="Q39" i="47"/>
  <c r="R39" i="47"/>
  <c r="S39" i="47"/>
  <c r="V39" i="47"/>
  <c r="W39" i="47"/>
  <c r="X39" i="47"/>
  <c r="Y39" i="47"/>
  <c r="Z39" i="47"/>
  <c r="AA39" i="47"/>
  <c r="AB39" i="47"/>
  <c r="AC39" i="47"/>
  <c r="AD39" i="47"/>
  <c r="AE39" i="47"/>
  <c r="AF39" i="47"/>
  <c r="AG39" i="47"/>
  <c r="P40" i="47"/>
  <c r="Q40" i="47"/>
  <c r="R40" i="47"/>
  <c r="S40" i="47"/>
  <c r="V40" i="47"/>
  <c r="W40" i="47"/>
  <c r="X40" i="47"/>
  <c r="Y40" i="47"/>
  <c r="Z40" i="47"/>
  <c r="AA40" i="47"/>
  <c r="AB40" i="47"/>
  <c r="AC40" i="47"/>
  <c r="AD40" i="47"/>
  <c r="AE40" i="47"/>
  <c r="AF40" i="47"/>
  <c r="AG40" i="47"/>
  <c r="P6" i="47"/>
  <c r="Q6" i="47"/>
  <c r="R6" i="47"/>
  <c r="S6" i="47"/>
  <c r="V6" i="47"/>
  <c r="W6" i="47"/>
  <c r="X6" i="47"/>
  <c r="Y6" i="47"/>
  <c r="Z6" i="47"/>
  <c r="AA6" i="47"/>
  <c r="AB6" i="47"/>
  <c r="AC6" i="47"/>
  <c r="AD6" i="47"/>
  <c r="AE6" i="47"/>
  <c r="AF6" i="47"/>
  <c r="AG6" i="47"/>
  <c r="B7" i="47"/>
  <c r="C7" i="47"/>
  <c r="D7" i="47"/>
  <c r="E7" i="47"/>
  <c r="F7" i="47"/>
  <c r="G7" i="47"/>
  <c r="H7" i="47"/>
  <c r="I7" i="47"/>
  <c r="J7" i="47"/>
  <c r="K7" i="47"/>
  <c r="L7" i="47"/>
  <c r="M7" i="47"/>
  <c r="N7" i="47"/>
  <c r="O7" i="47"/>
  <c r="B8" i="47"/>
  <c r="C8" i="47"/>
  <c r="D8" i="47"/>
  <c r="E8" i="47"/>
  <c r="F8" i="47"/>
  <c r="G8" i="47"/>
  <c r="H8" i="47"/>
  <c r="I8" i="47"/>
  <c r="J8" i="47"/>
  <c r="K8" i="47"/>
  <c r="L8" i="47"/>
  <c r="M8" i="47"/>
  <c r="N8" i="47"/>
  <c r="O8" i="47"/>
  <c r="B9" i="47"/>
  <c r="C9" i="47"/>
  <c r="D9" i="47"/>
  <c r="E9" i="47"/>
  <c r="F9" i="47"/>
  <c r="G9" i="47"/>
  <c r="H9" i="47"/>
  <c r="I9" i="47"/>
  <c r="J9" i="47"/>
  <c r="K9" i="47"/>
  <c r="L9" i="47"/>
  <c r="M9" i="47"/>
  <c r="N9" i="47"/>
  <c r="O9" i="47"/>
  <c r="B10" i="47"/>
  <c r="C10" i="47"/>
  <c r="D10" i="47"/>
  <c r="E10" i="47"/>
  <c r="F10" i="47"/>
  <c r="G10" i="47"/>
  <c r="H10" i="47"/>
  <c r="I10" i="47"/>
  <c r="J10" i="47"/>
  <c r="K10" i="47"/>
  <c r="L10" i="47"/>
  <c r="M10" i="47"/>
  <c r="N10" i="47"/>
  <c r="O10" i="47"/>
  <c r="B11" i="47"/>
  <c r="C11" i="47"/>
  <c r="D11" i="47"/>
  <c r="E11" i="47"/>
  <c r="F11" i="47"/>
  <c r="G11" i="47"/>
  <c r="H11" i="47"/>
  <c r="I11" i="47"/>
  <c r="J11" i="47"/>
  <c r="K11" i="47"/>
  <c r="L11" i="47"/>
  <c r="M11" i="47"/>
  <c r="N11" i="47"/>
  <c r="O11" i="47"/>
  <c r="B12" i="47"/>
  <c r="C12" i="47"/>
  <c r="D12" i="47"/>
  <c r="E12" i="47"/>
  <c r="F12" i="47"/>
  <c r="G12" i="47"/>
  <c r="H12" i="47"/>
  <c r="I12" i="47"/>
  <c r="J12" i="47"/>
  <c r="K12" i="47"/>
  <c r="L12" i="47"/>
  <c r="M12" i="47"/>
  <c r="N12" i="47"/>
  <c r="O12" i="47"/>
  <c r="B13" i="47"/>
  <c r="C13" i="47"/>
  <c r="D13" i="47"/>
  <c r="E13" i="47"/>
  <c r="F13" i="47"/>
  <c r="G13" i="47"/>
  <c r="H13" i="47"/>
  <c r="I13" i="47"/>
  <c r="J13" i="47"/>
  <c r="K13" i="47"/>
  <c r="L13" i="47"/>
  <c r="M13" i="47"/>
  <c r="N13" i="47"/>
  <c r="O13" i="47"/>
  <c r="B14" i="47"/>
  <c r="C14" i="47"/>
  <c r="D14" i="47"/>
  <c r="E14" i="47"/>
  <c r="F14" i="47"/>
  <c r="G14" i="47"/>
  <c r="H14" i="47"/>
  <c r="I14" i="47"/>
  <c r="J14" i="47"/>
  <c r="K14" i="47"/>
  <c r="L14" i="47"/>
  <c r="M14" i="47"/>
  <c r="N14" i="47"/>
  <c r="O14" i="47"/>
  <c r="B15" i="47"/>
  <c r="C15" i="47"/>
  <c r="D15" i="47"/>
  <c r="E15" i="47"/>
  <c r="F15" i="47"/>
  <c r="G15" i="47"/>
  <c r="H15" i="47"/>
  <c r="I15" i="47"/>
  <c r="J15" i="47"/>
  <c r="K15" i="47"/>
  <c r="L15" i="47"/>
  <c r="M15" i="47"/>
  <c r="N15" i="47"/>
  <c r="O15" i="47"/>
  <c r="B16" i="47"/>
  <c r="C16" i="47"/>
  <c r="D16" i="47"/>
  <c r="E16" i="47"/>
  <c r="F16" i="47"/>
  <c r="G16" i="47"/>
  <c r="H16" i="47"/>
  <c r="I16" i="47"/>
  <c r="J16" i="47"/>
  <c r="K16" i="47"/>
  <c r="L16" i="47"/>
  <c r="M16" i="47"/>
  <c r="N16" i="47"/>
  <c r="O16" i="47"/>
  <c r="B17" i="47"/>
  <c r="C17" i="47"/>
  <c r="D17" i="47"/>
  <c r="E17" i="47"/>
  <c r="F17" i="47"/>
  <c r="G17" i="47"/>
  <c r="H17" i="47"/>
  <c r="I17" i="47"/>
  <c r="J17" i="47"/>
  <c r="K17" i="47"/>
  <c r="L17" i="47"/>
  <c r="M17" i="47"/>
  <c r="N17" i="47"/>
  <c r="O17" i="47"/>
  <c r="B18" i="47"/>
  <c r="C18" i="47"/>
  <c r="D18" i="47"/>
  <c r="E18" i="47"/>
  <c r="F18" i="47"/>
  <c r="G18" i="47"/>
  <c r="H18" i="47"/>
  <c r="I18" i="47"/>
  <c r="J18" i="47"/>
  <c r="K18" i="47"/>
  <c r="L18" i="47"/>
  <c r="M18" i="47"/>
  <c r="N18" i="47"/>
  <c r="O18" i="47"/>
  <c r="B19" i="47"/>
  <c r="C19" i="47"/>
  <c r="D19" i="47"/>
  <c r="E19" i="47"/>
  <c r="F19" i="47"/>
  <c r="G19" i="47"/>
  <c r="H19" i="47"/>
  <c r="I19" i="47"/>
  <c r="J19" i="47"/>
  <c r="K19" i="47"/>
  <c r="L19" i="47"/>
  <c r="M19" i="47"/>
  <c r="N19" i="47"/>
  <c r="O19" i="47"/>
  <c r="B20" i="47"/>
  <c r="C20" i="47"/>
  <c r="D20" i="47"/>
  <c r="E20" i="47"/>
  <c r="F20" i="47"/>
  <c r="G20" i="47"/>
  <c r="H20" i="47"/>
  <c r="I20" i="47"/>
  <c r="J20" i="47"/>
  <c r="K20" i="47"/>
  <c r="L20" i="47"/>
  <c r="M20" i="47"/>
  <c r="N20" i="47"/>
  <c r="O20" i="47"/>
  <c r="B21" i="47"/>
  <c r="C21" i="47"/>
  <c r="D21" i="47"/>
  <c r="E21" i="47"/>
  <c r="F21" i="47"/>
  <c r="G21" i="47"/>
  <c r="H21" i="47"/>
  <c r="I21" i="47"/>
  <c r="J21" i="47"/>
  <c r="K21" i="47"/>
  <c r="L21" i="47"/>
  <c r="M21" i="47"/>
  <c r="N21" i="47"/>
  <c r="O21" i="47"/>
  <c r="B22" i="47"/>
  <c r="C22" i="47"/>
  <c r="D22" i="47"/>
  <c r="E22" i="47"/>
  <c r="F22" i="47"/>
  <c r="G22" i="47"/>
  <c r="H22" i="47"/>
  <c r="I22" i="47"/>
  <c r="J22" i="47"/>
  <c r="K22" i="47"/>
  <c r="L22" i="47"/>
  <c r="M22" i="47"/>
  <c r="N22" i="47"/>
  <c r="O22" i="47"/>
  <c r="B23" i="47"/>
  <c r="C23" i="47"/>
  <c r="D23" i="47"/>
  <c r="E23" i="47"/>
  <c r="F23" i="47"/>
  <c r="G23" i="47"/>
  <c r="H23" i="47"/>
  <c r="I23" i="47"/>
  <c r="J23" i="47"/>
  <c r="K23" i="47"/>
  <c r="L23" i="47"/>
  <c r="M23" i="47"/>
  <c r="N23" i="47"/>
  <c r="O23" i="47"/>
  <c r="B24" i="47"/>
  <c r="C24" i="47"/>
  <c r="D24" i="47"/>
  <c r="E24" i="47"/>
  <c r="F24" i="47"/>
  <c r="G24" i="47"/>
  <c r="H24" i="47"/>
  <c r="I24" i="47"/>
  <c r="J24" i="47"/>
  <c r="K24" i="47"/>
  <c r="L24" i="47"/>
  <c r="M24" i="47"/>
  <c r="N24" i="47"/>
  <c r="O24" i="47"/>
  <c r="B25" i="47"/>
  <c r="C25" i="47"/>
  <c r="D25" i="47"/>
  <c r="E25" i="47"/>
  <c r="F25" i="47"/>
  <c r="G25" i="47"/>
  <c r="H25" i="47"/>
  <c r="I25" i="47"/>
  <c r="J25" i="47"/>
  <c r="K25" i="47"/>
  <c r="L25" i="47"/>
  <c r="M25" i="47"/>
  <c r="N25" i="47"/>
  <c r="O25" i="47"/>
  <c r="B26" i="47"/>
  <c r="C26" i="47"/>
  <c r="D26" i="47"/>
  <c r="E26" i="47"/>
  <c r="F26" i="47"/>
  <c r="G26" i="47"/>
  <c r="H26" i="47"/>
  <c r="I26" i="47"/>
  <c r="J26" i="47"/>
  <c r="K26" i="47"/>
  <c r="L26" i="47"/>
  <c r="M26" i="47"/>
  <c r="N26" i="47"/>
  <c r="O26" i="47"/>
  <c r="B27" i="47"/>
  <c r="C27" i="47"/>
  <c r="D27" i="47"/>
  <c r="E27" i="47"/>
  <c r="F27" i="47"/>
  <c r="G27" i="47"/>
  <c r="H27" i="47"/>
  <c r="I27" i="47"/>
  <c r="J27" i="47"/>
  <c r="K27" i="47"/>
  <c r="L27" i="47"/>
  <c r="M27" i="47"/>
  <c r="N27" i="47"/>
  <c r="O27" i="47"/>
  <c r="B28" i="47"/>
  <c r="C28" i="47"/>
  <c r="D28" i="47"/>
  <c r="E28" i="47"/>
  <c r="F28" i="47"/>
  <c r="G28" i="47"/>
  <c r="H28" i="47"/>
  <c r="I28" i="47"/>
  <c r="J28" i="47"/>
  <c r="K28" i="47"/>
  <c r="L28" i="47"/>
  <c r="M28" i="47"/>
  <c r="N28" i="47"/>
  <c r="O28" i="47"/>
  <c r="B29" i="47"/>
  <c r="C29" i="47"/>
  <c r="D29" i="47"/>
  <c r="E29" i="47"/>
  <c r="F29" i="47"/>
  <c r="G29" i="47"/>
  <c r="H29" i="47"/>
  <c r="I29" i="47"/>
  <c r="J29" i="47"/>
  <c r="K29" i="47"/>
  <c r="L29" i="47"/>
  <c r="M29" i="47"/>
  <c r="N29" i="47"/>
  <c r="O29" i="47"/>
  <c r="B30" i="47"/>
  <c r="C30" i="47"/>
  <c r="D30" i="47"/>
  <c r="E30" i="47"/>
  <c r="F30" i="47"/>
  <c r="G30" i="47"/>
  <c r="H30" i="47"/>
  <c r="I30" i="47"/>
  <c r="J30" i="47"/>
  <c r="K30" i="47"/>
  <c r="L30" i="47"/>
  <c r="M30" i="47"/>
  <c r="N30" i="47"/>
  <c r="O30" i="47"/>
  <c r="B31" i="47"/>
  <c r="C31" i="47"/>
  <c r="D31" i="47"/>
  <c r="E31" i="47"/>
  <c r="F31" i="47"/>
  <c r="G31" i="47"/>
  <c r="H31" i="47"/>
  <c r="I31" i="47"/>
  <c r="J31" i="47"/>
  <c r="K31" i="47"/>
  <c r="L31" i="47"/>
  <c r="M31" i="47"/>
  <c r="N31" i="47"/>
  <c r="O31" i="47"/>
  <c r="B32" i="47"/>
  <c r="C32" i="47"/>
  <c r="D32" i="47"/>
  <c r="E32" i="47"/>
  <c r="F32" i="47"/>
  <c r="G32" i="47"/>
  <c r="H32" i="47"/>
  <c r="I32" i="47"/>
  <c r="J32" i="47"/>
  <c r="K32" i="47"/>
  <c r="L32" i="47"/>
  <c r="M32" i="47"/>
  <c r="N32" i="47"/>
  <c r="O32" i="47"/>
  <c r="B33" i="47"/>
  <c r="C33" i="47"/>
  <c r="D33" i="47"/>
  <c r="E33" i="47"/>
  <c r="F33" i="47"/>
  <c r="G33" i="47"/>
  <c r="H33" i="47"/>
  <c r="I33" i="47"/>
  <c r="J33" i="47"/>
  <c r="K33" i="47"/>
  <c r="L33" i="47"/>
  <c r="M33" i="47"/>
  <c r="N33" i="47"/>
  <c r="O33" i="47"/>
  <c r="B34" i="47"/>
  <c r="C34" i="47"/>
  <c r="D34" i="47"/>
  <c r="E34" i="47"/>
  <c r="F34" i="47"/>
  <c r="G34" i="47"/>
  <c r="H34" i="47"/>
  <c r="I34" i="47"/>
  <c r="J34" i="47"/>
  <c r="K34" i="47"/>
  <c r="L34" i="47"/>
  <c r="M34" i="47"/>
  <c r="N34" i="47"/>
  <c r="O34" i="47"/>
  <c r="B35" i="47"/>
  <c r="C35" i="47"/>
  <c r="D35" i="47"/>
  <c r="E35" i="47"/>
  <c r="F35" i="47"/>
  <c r="G35" i="47"/>
  <c r="H35" i="47"/>
  <c r="I35" i="47"/>
  <c r="J35" i="47"/>
  <c r="K35" i="47"/>
  <c r="L35" i="47"/>
  <c r="M35" i="47"/>
  <c r="N35" i="47"/>
  <c r="O35" i="47"/>
  <c r="B36" i="47"/>
  <c r="C36" i="47"/>
  <c r="D36" i="47"/>
  <c r="E36" i="47"/>
  <c r="F36" i="47"/>
  <c r="G36" i="47"/>
  <c r="H36" i="47"/>
  <c r="I36" i="47"/>
  <c r="J36" i="47"/>
  <c r="K36" i="47"/>
  <c r="L36" i="47"/>
  <c r="M36" i="47"/>
  <c r="N36" i="47"/>
  <c r="O36" i="47"/>
  <c r="B37" i="47"/>
  <c r="C37" i="47"/>
  <c r="D37" i="47"/>
  <c r="E37" i="47"/>
  <c r="F37" i="47"/>
  <c r="G37" i="47"/>
  <c r="H37" i="47"/>
  <c r="I37" i="47"/>
  <c r="J37" i="47"/>
  <c r="K37" i="47"/>
  <c r="L37" i="47"/>
  <c r="M37" i="47"/>
  <c r="N37" i="47"/>
  <c r="O37" i="47"/>
  <c r="B38" i="47"/>
  <c r="C38" i="47"/>
  <c r="D38" i="47"/>
  <c r="E38" i="47"/>
  <c r="F38" i="47"/>
  <c r="G38" i="47"/>
  <c r="H38" i="47"/>
  <c r="I38" i="47"/>
  <c r="J38" i="47"/>
  <c r="K38" i="47"/>
  <c r="L38" i="47"/>
  <c r="M38" i="47"/>
  <c r="N38" i="47"/>
  <c r="O38" i="47"/>
  <c r="B39" i="47"/>
  <c r="C39" i="47"/>
  <c r="D39" i="47"/>
  <c r="E39" i="47"/>
  <c r="F39" i="47"/>
  <c r="G39" i="47"/>
  <c r="H39" i="47"/>
  <c r="I39" i="47"/>
  <c r="J39" i="47"/>
  <c r="K39" i="47"/>
  <c r="L39" i="47"/>
  <c r="M39" i="47"/>
  <c r="N39" i="47"/>
  <c r="O39" i="47"/>
  <c r="B40" i="47"/>
  <c r="C40" i="47"/>
  <c r="D40" i="47"/>
  <c r="E40" i="47"/>
  <c r="F40" i="47"/>
  <c r="G40" i="47"/>
  <c r="H40" i="47"/>
  <c r="I40" i="47"/>
  <c r="J40" i="47"/>
  <c r="K40" i="47"/>
  <c r="L40" i="47"/>
  <c r="M40" i="47"/>
  <c r="N40" i="47"/>
  <c r="O40" i="47"/>
  <c r="C6" i="47"/>
  <c r="D6" i="47"/>
  <c r="E6" i="47"/>
  <c r="F6" i="47"/>
  <c r="G6" i="47"/>
  <c r="H6" i="47"/>
  <c r="I6" i="47"/>
  <c r="J6" i="47"/>
  <c r="K6" i="47"/>
  <c r="L6" i="47"/>
  <c r="M6" i="47"/>
  <c r="N6" i="47"/>
  <c r="O6" i="47"/>
  <c r="B6" i="47"/>
  <c r="E104" i="30" l="1"/>
  <c r="E105" i="30"/>
  <c r="E106" i="30"/>
  <c r="E107" i="30"/>
  <c r="E108" i="30"/>
  <c r="E103" i="30" l="1"/>
  <c r="E102" i="30"/>
  <c r="E101" i="30"/>
  <c r="E100" i="30"/>
  <c r="E99" i="30"/>
  <c r="E98" i="30" l="1"/>
  <c r="E97" i="30"/>
  <c r="E96" i="30"/>
  <c r="E95" i="30"/>
  <c r="E94" i="30"/>
  <c r="A49" i="19" l="1"/>
  <c r="A61" i="19" l="1"/>
  <c r="A59" i="19"/>
  <c r="A11" i="19" l="1"/>
  <c r="A23" i="19" l="1"/>
  <c r="A21" i="19" l="1"/>
  <c r="A19" i="19" l="1"/>
  <c r="A17" i="19" l="1"/>
  <c r="A15" i="19"/>
  <c r="A13" i="19"/>
  <c r="A43" i="19" l="1"/>
  <c r="A39" i="19"/>
  <c r="A37" i="19"/>
  <c r="A35" i="19"/>
  <c r="A33" i="19"/>
  <c r="A31" i="19" l="1"/>
  <c r="A29" i="19"/>
  <c r="A25" i="19"/>
  <c r="A27" i="19"/>
  <c r="A9" i="19" l="1"/>
</calcChain>
</file>

<file path=xl/sharedStrings.xml><?xml version="1.0" encoding="utf-8"?>
<sst xmlns="http://schemas.openxmlformats.org/spreadsheetml/2006/main" count="14367" uniqueCount="2004">
  <si>
    <t>LA SPESA DELLE AMMINISTRAZIONI CENTRALI DELLO STATO</t>
  </si>
  <si>
    <t>Organi costituzionali</t>
  </si>
  <si>
    <t>Organi a rilevanza costituzionale</t>
  </si>
  <si>
    <t>Presidenza del Consiglio dei Ministri</t>
  </si>
  <si>
    <t>Attuazione da parte delle Prefetture - Uffici Territoriali del Governo delle missioni del Ministero dell'Interno sul territorio</t>
  </si>
  <si>
    <t>Supporto alla rappresentanza generale di Governo e dello Stato sul territorio e amministrazione generale sul territorio</t>
  </si>
  <si>
    <t>Erogazioni a Enti territoriali per interventi di settore</t>
  </si>
  <si>
    <t>Interventi, servizi e supporto alle autonomie territoriali</t>
  </si>
  <si>
    <t>Elaborazione, quantificazione, e assegnazione dei trasferimenti erariali; determinazione dei rimborsi agli enti locali anche in via perequativa</t>
  </si>
  <si>
    <t>Federalismo</t>
  </si>
  <si>
    <t>Regolazioni contabili ed altri trasferimenti alle Regioni a statuto speciale</t>
  </si>
  <si>
    <t>Concorso dello Stato al finanziamento della spesa sanitaria</t>
  </si>
  <si>
    <t>Rapporti finanziari con Enti territoriali</t>
  </si>
  <si>
    <t>Gestione dell'albo dei segretari comunali e provinciali</t>
  </si>
  <si>
    <t>Protocollo internazionale</t>
  </si>
  <si>
    <t>Cooperazione allo sviluppo</t>
  </si>
  <si>
    <t>Cooperazione culturale e scientifico-tecnologica</t>
  </si>
  <si>
    <t>Cooperazione economica e relazioni internazionali</t>
  </si>
  <si>
    <t>Cooperazione in materia culturale</t>
  </si>
  <si>
    <t>Promozione della pace e sicurezza internazionale</t>
  </si>
  <si>
    <t>Integrazione europea</t>
  </si>
  <si>
    <t>Italiani nel mondo e politiche migratorie</t>
  </si>
  <si>
    <t>Promozione del sistema Paese</t>
  </si>
  <si>
    <t>Partecipazione italiana alle politiche di bilancio in ambito UE</t>
  </si>
  <si>
    <t>Politica economica e finanziaria in ambito internazionale</t>
  </si>
  <si>
    <t>Presenza dello Stato all'estero tramite le strutture diplomatico-consolari</t>
  </si>
  <si>
    <t>Rappresentanza all'estero e servizi ai cittadini e alle imprese</t>
  </si>
  <si>
    <t>Coordinamento dell'Amministrazione in ambito internazionale</t>
  </si>
  <si>
    <t>Comunicazione in ambito internazionale</t>
  </si>
  <si>
    <t>Cooperazione economica, finanziaria e infrastrutturale</t>
  </si>
  <si>
    <t>Approntamento e impiego Carabinieri per la difesa e la sicurezza</t>
  </si>
  <si>
    <t>Approntamento e impiego delle forze terrestri</t>
  </si>
  <si>
    <t>Approntamento e impiego delle forze navali</t>
  </si>
  <si>
    <t>Approntamento e impiego delle forze aeree</t>
  </si>
  <si>
    <t>Funzioni non direttamente collegate ai compiti di difesa militare</t>
  </si>
  <si>
    <t>Pianificazione generale delle Forze Armate e approvvigionamenti militari</t>
  </si>
  <si>
    <t>Missioni militari di pace</t>
  </si>
  <si>
    <t>Amministrazione penitenziaria</t>
  </si>
  <si>
    <t>Giustizia civile e penale</t>
  </si>
  <si>
    <t>Giustizia minorile</t>
  </si>
  <si>
    <t>Giustizia tributaria</t>
  </si>
  <si>
    <t>Sicurezza democratica</t>
  </si>
  <si>
    <t>Concorso della Guardia di Finanza alla sicurezza pubblica</t>
  </si>
  <si>
    <t>Sicurezza pubblica in ambito rurale e montano</t>
  </si>
  <si>
    <t>Sicurezza e controllo nei mari, nei porti e sulle coste</t>
  </si>
  <si>
    <t>Contrasto al crimine, tutela dell'ordine e della sicurezza pubblica</t>
  </si>
  <si>
    <t>Servizio permanente dell'Arma dei Carabinieri per la tutela dell'ordine e la sicurezza pubblica</t>
  </si>
  <si>
    <t>Pianificazione e coordinamento Forze di polizia</t>
  </si>
  <si>
    <t>Interventi per soccorsi</t>
  </si>
  <si>
    <t>Organizzazione e gestione del sistema nazionale di difesa civile</t>
  </si>
  <si>
    <t>Prevenzione dal rischio e soccorso pubblico</t>
  </si>
  <si>
    <t>Interventi per pubbliche calamita'</t>
  </si>
  <si>
    <t>Protezione civile</t>
  </si>
  <si>
    <t>Politiche europee ed internazionali e dello sviluppo rurale</t>
  </si>
  <si>
    <t>Sostegno al settore agricolo</t>
  </si>
  <si>
    <t>Vigilanza, prevenzione e repressione frodi nel settore agricolo, agroalimentare, agroindustriale e forestale</t>
  </si>
  <si>
    <t>Gestione, regolamentazione, sicurezza e infrastrutture del settore energetico</t>
  </si>
  <si>
    <t>Regolamentazione, incentivazione dei settori imprenditoriali, riassetti industriali, sperimentazione tecnologica, lotta alla contraffazione, tutela della proprieta' industriale.</t>
  </si>
  <si>
    <t>Promozione, coordinamento, sostegno e vigilanza del movimento cooperativo</t>
  </si>
  <si>
    <t>Incentivazione per lo sviluppo industriale nell'ambito delle politiche di sviluppo e coesione</t>
  </si>
  <si>
    <t>Incentivi alle imprese per interventi di sostegno</t>
  </si>
  <si>
    <t>Vigilanza sui mercati e sui prodotti, promozione della concorrenza e tutela dei consumatori</t>
  </si>
  <si>
    <t>Sviluppo e sicurezza della mobilita' stradale</t>
  </si>
  <si>
    <t>Autotrasporto ed intermodalita'</t>
  </si>
  <si>
    <t>Sviluppo e sicurezza del trasporto aereo</t>
  </si>
  <si>
    <t>Sviluppo e sicurezza del trasporto ferroviario</t>
  </si>
  <si>
    <t>Sviluppo e sicurezza della mobilita' locale</t>
  </si>
  <si>
    <t>Sostegno allo sviluppo del trasporto</t>
  </si>
  <si>
    <t>Sviluppo e sicurezza della navigazione e del trasporto marittimo e per vie d'acqua interne</t>
  </si>
  <si>
    <t>Sistemi idrici, idraulici ed elettrici</t>
  </si>
  <si>
    <t>Opere pubbliche e infrastrutture</t>
  </si>
  <si>
    <t>Sicurezza, vigilanza e regolamentazione in materia di opere pubbliche e delle costruzioni</t>
  </si>
  <si>
    <t>Sistemi stradali, autostradali, ferroviari ed intermodali</t>
  </si>
  <si>
    <t>Servizi postali e telefonici</t>
  </si>
  <si>
    <t>Sostegno all'editoria</t>
  </si>
  <si>
    <t>Pianificazione, regolamentazione, vigilanza e controllo delle comunicazioni elettroniche e radiodiffusione</t>
  </si>
  <si>
    <t>Regolamentazione e vigilanza del settore postale</t>
  </si>
  <si>
    <t>Servizi di comunicazione elettronica e di radiodiffusione</t>
  </si>
  <si>
    <t>Sostegno all'internazionalizzazione delle imprese e promozione del made in Italy</t>
  </si>
  <si>
    <t>Ricerca in materia ambientale</t>
  </si>
  <si>
    <t>Ricerca in materia di beni e attivita' culturali</t>
  </si>
  <si>
    <t>Ricerca nel settore dei trasporti</t>
  </si>
  <si>
    <t>Ricerca scientifica e tecnologica applicata</t>
  </si>
  <si>
    <t>Ricerca scientifica e tecnologica di base</t>
  </si>
  <si>
    <t>Ricerca tecnologica nel settore della difesa</t>
  </si>
  <si>
    <t>Sviluppo, innovazione e ricerca in materia di energia ed in ambito minerario ed industriale</t>
  </si>
  <si>
    <t>Ricerca di base e applicata</t>
  </si>
  <si>
    <t>Ricerca per la didattica</t>
  </si>
  <si>
    <t>Innovazione Tecnologica e ricerca per lo sviluppo delle comunicazioni e della societa' dell'informazione</t>
  </si>
  <si>
    <t>Ricerca per il settore della sanita' pubblica</t>
  </si>
  <si>
    <t>Ricerca per il settore zooprofilattico</t>
  </si>
  <si>
    <t>Prevenzione e riduzione integrata dell'inquinamento</t>
  </si>
  <si>
    <t>Sviluppo sostenibile</t>
  </si>
  <si>
    <t>Tutela e conservazione della fauna e della flora e salvaguardia della biodiversita'</t>
  </si>
  <si>
    <t>Vigilanza, prevenzione e repressione in ambito ambientale</t>
  </si>
  <si>
    <t>Prevenzione e riduzione dell'inquinamento elettromagnetico e impatto sui sistemi di comunicazione elettronica</t>
  </si>
  <si>
    <t>Coordinamento generale, informazione ed educazione ambientale; comunicazione ambientale</t>
  </si>
  <si>
    <t>Tutela e conservazione del territorio e delle risorse idriche, trattamento e smaltimento rifiuti, bonifiche</t>
  </si>
  <si>
    <t>Tutela e conservazione della fauna e della flora, salvaguardia della biodiversita' e dell'ecosistema marino</t>
  </si>
  <si>
    <t>Sostegno allo sviluppo sostenibile</t>
  </si>
  <si>
    <t>Edilizia abitativa e politiche territoriali</t>
  </si>
  <si>
    <t>Politiche abitative, urbane e territoriali</t>
  </si>
  <si>
    <t>Prevenzione e comunicazione in materia sanitaria umana e coordinamento in ambito internazionale</t>
  </si>
  <si>
    <t>Sanita' pubblica veterinaria, igiene e sicurezza degli alimenti</t>
  </si>
  <si>
    <t>Programmazione sanitaria in materia di livelli essenziali di assistenza e assistenza in materia sanitaria umana</t>
  </si>
  <si>
    <t>Regolamentazione e vigilanza in materia di prodotti farmaceutici ed altri prodotti sanitari ad uso umano e di sicurezza delle cure</t>
  </si>
  <si>
    <t>Vigilanza, prevenzione e repressione nel settore sanitario</t>
  </si>
  <si>
    <t>Sostegno, valorizzazione e tutela del settore dello spettacolo</t>
  </si>
  <si>
    <t>Vigilanza, prevenzione e repressione in materia di patrimonio culturale</t>
  </si>
  <si>
    <t>Tutela dei beni archeologici</t>
  </si>
  <si>
    <t>Tutela dei beni archivistici</t>
  </si>
  <si>
    <t>Tutela dei beni librari, promozione e sostegno del libro e dell'editoria</t>
  </si>
  <si>
    <t>Tutela delle belle arti, dell'architettura e dell' arte contemporanee; tutela e valorizzazione del paesaggio</t>
  </si>
  <si>
    <t>Valorizzazione del patrimonio culturale</t>
  </si>
  <si>
    <t>Coordinamento ed indirizzo per la salvaguardia del patrimonio culturale</t>
  </si>
  <si>
    <t>Tutela del patrimonio culturale</t>
  </si>
  <si>
    <t>Programmazione e coordinamento dell'istruzione scolastica</t>
  </si>
  <si>
    <t>Istruzione prescolastica</t>
  </si>
  <si>
    <t>Iniziative per lo sviluppo del sistema istruzione scolastica e per il diritto allo studio</t>
  </si>
  <si>
    <t>Istituzioni scolastiche non statali</t>
  </si>
  <si>
    <t>Sostegno all'istruzione</t>
  </si>
  <si>
    <t>Istruzione primaria</t>
  </si>
  <si>
    <t>Istruzione secondaria di primo grado</t>
  </si>
  <si>
    <t>Istruzione secondaria di secondo grado</t>
  </si>
  <si>
    <t>Istruzione post-secondaria, degli adulti e livelli essenziali per l'istruzione e formazione professionale</t>
  </si>
  <si>
    <t>Realizzazione degli indirizzi e delle politiche in ambito territoriale in materia di istruzione</t>
  </si>
  <si>
    <t>Diritto allo studio nell'istruzione universitaria</t>
  </si>
  <si>
    <t>Istituti di alta cultura</t>
  </si>
  <si>
    <t>Sistema universitario e formazione post-universitaria</t>
  </si>
  <si>
    <t>Terzo settore: associazionismo, volontariato, Onlus e formazioni sociali</t>
  </si>
  <si>
    <t>Lotta alle dipendenze</t>
  </si>
  <si>
    <t>Protezione sociale per particolari categorie</t>
  </si>
  <si>
    <t>Garanzia dei diritti dei cittadini</t>
  </si>
  <si>
    <t>Sostegno alla famiglia</t>
  </si>
  <si>
    <t>Sostegno in favore di pensionati di guerra ed assimilati, perseguitati politici e razziali</t>
  </si>
  <si>
    <t>Trasferimenti assistenziali a enti previdenziali, finanziamento nazionale spesa sociale, promozione e programmazione politiche sociali, monitoraggio e valutazione interventi</t>
  </si>
  <si>
    <t>Previdenza obbligatoria e complementare, sicurezza sociale - trasferimenti agli enti ed organismi interessati</t>
  </si>
  <si>
    <t>Previdenza obbligatoria e complementare, assicurazioni sociali</t>
  </si>
  <si>
    <t>Infortuni sul lavoro</t>
  </si>
  <si>
    <t>Politiche attive e passive del lavoro</t>
  </si>
  <si>
    <t>Coordinamento e integrazione delle politiche del lavoro e delle politiche sociali, innovazione e coordinamento amministrativo</t>
  </si>
  <si>
    <t>Politiche di regolamentazione in materia di rapporti di lavoro</t>
  </si>
  <si>
    <t>Servizi e sistemi informativi per il lavoro</t>
  </si>
  <si>
    <t>Servizi territoriali per il lavoro</t>
  </si>
  <si>
    <t>Servizi di comunicazione istituzionale e informazione in materia di politiche del lavoro e in materia di politiche sociali</t>
  </si>
  <si>
    <t>Garanzia dei diritti e interventi per lo sviluppo della coesione sociale</t>
  </si>
  <si>
    <t>Gestione flussi migratori</t>
  </si>
  <si>
    <t>Rapporti con le confessioni religiose e amministrazione del patrimonio del Fondo Edifici di Culto</t>
  </si>
  <si>
    <t>Flussi migratori per motivi di lavoro e politiche di integrazione sociale delle persone immigrate</t>
  </si>
  <si>
    <t>Rapporti con le confessioni religiose</t>
  </si>
  <si>
    <t>Politiche per lo sviluppo economico ed il miglioramento istituzionale delle aree sottoutilizzate</t>
  </si>
  <si>
    <t>Regolazione giurisdizione e coordinamento del sistema della fiscalita'</t>
  </si>
  <si>
    <t>Prevenzione e repressione delle frodi e delle violazioni agli obblighi fiscali</t>
  </si>
  <si>
    <t>Regolamentazione e vigilanza sul settore finanziario</t>
  </si>
  <si>
    <t>Regolazioni contabili, restituzioni e rimborsi d'imposte</t>
  </si>
  <si>
    <t>Analisi e programmazione economico-finanziaria</t>
  </si>
  <si>
    <t>Analisi, monitoraggio e controllo della finanza pubblica e politiche di bilancio</t>
  </si>
  <si>
    <t>Attivita' ricreative e sport</t>
  </si>
  <si>
    <t>Incentivazione e sostegno alla gioventu'</t>
  </si>
  <si>
    <t>Sviluppo e competitivita' del turismo</t>
  </si>
  <si>
    <t>Servizi generali, formativi, assistenza legale ed approvvigionamenti per le Amministrazioni pubbliche</t>
  </si>
  <si>
    <t>Indirizzo politico</t>
  </si>
  <si>
    <t>Servizi generali, formativi ed approvvigionamenti per le Amministrazioni pubbliche</t>
  </si>
  <si>
    <t>Rappresentanza, difesa in giudizio e consulenza legale in favore delle Amministrazioni dello Stato e degli enti autorizzati</t>
  </si>
  <si>
    <t>Fondi da assegnare</t>
  </si>
  <si>
    <t>Fondi di riserva e speciali</t>
  </si>
  <si>
    <t>Oneri per il servizio del debito statale</t>
  </si>
  <si>
    <t>Rimborsi del debito statale</t>
  </si>
  <si>
    <t>REDDITI DA LAVORO DIPENDENTE</t>
  </si>
  <si>
    <t>CONSUMI INTERMEDI</t>
  </si>
  <si>
    <t>IMPOSTE PAGATE SULLA PRODUZIONE</t>
  </si>
  <si>
    <t>TRASFERIMENTI</t>
  </si>
  <si>
    <t>INTERESSI PASSIVI E REDDITI DA CAPITALE</t>
  </si>
  <si>
    <t>ALTRO</t>
  </si>
  <si>
    <t>TOTALE SPESE CORRENTI</t>
  </si>
  <si>
    <t>INVESTIMENTI FISSI LORDI E ACQUISTI DI TERRENI</t>
  </si>
  <si>
    <t>CONTRIBUTI AGLI INVESTIMENTI</t>
  </si>
  <si>
    <t>TOTALE SPESE IN CONTO CAPITALE</t>
  </si>
  <si>
    <t>AMMINISTRAZIONI CENTRALI</t>
  </si>
  <si>
    <t>AMMINISTRAZIONI LOCALI</t>
  </si>
  <si>
    <t>ENTI DI PREVIDENZA</t>
  </si>
  <si>
    <t>IMPRESE</t>
  </si>
  <si>
    <t>ESTERO</t>
  </si>
  <si>
    <t>TOTALE TRASFERIMENTI CORRENTI</t>
  </si>
  <si>
    <t>ENTI DI PREVIDENZA E ASSISTENZA SOCIALE</t>
  </si>
  <si>
    <t>ALTRI TRASFERIMENTI IN CONTO CAPITALE</t>
  </si>
  <si>
    <t>TOTALE TRASFERIMENTI IN CONTO CAPITALE</t>
  </si>
  <si>
    <t>LA SPESA DELLE AMMINISTRAZIONI 
CENTRALI DELLO STATO</t>
  </si>
  <si>
    <t>INDICE DELLE TAVOLE</t>
  </si>
  <si>
    <t>NOTA BENE</t>
  </si>
  <si>
    <t>Parte 2 - Bilancio consuntivo</t>
  </si>
  <si>
    <t>INDICE DEGLI ALLEGATI</t>
  </si>
  <si>
    <t>Nota bene:</t>
  </si>
  <si>
    <t>BILANCIO DELLO STATO - I LIVELLO</t>
  </si>
  <si>
    <t>TITOLO I - SPESE CORRENTI</t>
  </si>
  <si>
    <t>TRASFERIMENTI CORRENTI AD AMMINISTRAZIONI PUBBLICHE</t>
  </si>
  <si>
    <t>TRASFERIMENTI CORRENTI A FAMIGLIE E ISTITUZIONI SOCIALI PRIVATE</t>
  </si>
  <si>
    <t>TRASFERIMENTI CORRENTI A IMPRESE</t>
  </si>
  <si>
    <t>TRASFERIMENTI CORRENTI A ESTERO</t>
  </si>
  <si>
    <t>RISORSE PROPRIE UE</t>
  </si>
  <si>
    <t>POSTE CORRETTIVE E COMPENSATIVE</t>
  </si>
  <si>
    <t>AMMORTAMENTI</t>
  </si>
  <si>
    <t>ALTRE USCITE CORRENTI</t>
  </si>
  <si>
    <t>TITOLO II - SPESE IN CONTO CAPITALE</t>
  </si>
  <si>
    <t>CONTRIBUTI AGLI INVESTIMENTI AD IMPRESE</t>
  </si>
  <si>
    <t>CONTRIBUTI AGLI INVESTIMENTI A FAMIGLIE E ISTITUZIONI SOCIALI PRIVATE</t>
  </si>
  <si>
    <t>CONTRIBUTI AGLI INVESTIMENTI A ESTERO</t>
  </si>
  <si>
    <t>ACQUISIZIONI DI ATTIVITA' FINANZIARIE</t>
  </si>
  <si>
    <t>TOTALE RIMBORSO PASSIVITA' FINANZIARIE</t>
  </si>
  <si>
    <t>TITOLO III - RIMBORSO PASSIVITA' FINANZIARIE</t>
  </si>
  <si>
    <t>RIMBORSO PASSIVITA' FINANZIARIE</t>
  </si>
  <si>
    <t>BILANCIO DELLO STATO - II E III LIVELLO</t>
  </si>
  <si>
    <t>FAMIGLIE E ISTITUZIONI SOCIALI PRIVATE</t>
  </si>
  <si>
    <t>AMMINISTRAZIONI PUBBLICHE</t>
  </si>
  <si>
    <t xml:space="preserve">IMPRESE </t>
  </si>
  <si>
    <t xml:space="preserve">ALTRI TRASFERIMENTI </t>
  </si>
  <si>
    <t>ALTRI TRASFERIMENTI</t>
  </si>
  <si>
    <t>001 Organi costituzionali, a rilevanza costituzionale e Presidenza del Consiglio dei ministri</t>
  </si>
  <si>
    <t>001</t>
  </si>
  <si>
    <t>002</t>
  </si>
  <si>
    <t>003</t>
  </si>
  <si>
    <t>002 Amministrazione generale e supporto alla rappresentanza generale di Governo e dello Stato sul territorio</t>
  </si>
  <si>
    <t>Rappresentanza generale di Governo e dello Stato sul territorio</t>
  </si>
  <si>
    <t>003 Relazioni finanziarie con le autonomie territoriali</t>
  </si>
  <si>
    <t>Trasferimenti a carattere generale ad Enti locali</t>
  </si>
  <si>
    <t>Elaborazione, quantificazione e assegnazione dei trasferimenti erariali compresi quelli per interventi speciali</t>
  </si>
  <si>
    <t>004</t>
  </si>
  <si>
    <t>005</t>
  </si>
  <si>
    <t>006</t>
  </si>
  <si>
    <t>007</t>
  </si>
  <si>
    <t>008</t>
  </si>
  <si>
    <t>004 L'Italia in Europa e nel mondo</t>
  </si>
  <si>
    <t>Rappresentanza dello Stato nelle relazioni internazionali</t>
  </si>
  <si>
    <t>Cooperazione allo sviluppo e gestione sfide globali</t>
  </si>
  <si>
    <t>Cooperazione economica, finanziaria e tecnologica</t>
  </si>
  <si>
    <t>Cooperazione politica, promozione della pace e sicurezza internazionale</t>
  </si>
  <si>
    <t>Italiani nel mondo e politiche migratorie e sociali</t>
  </si>
  <si>
    <t>009</t>
  </si>
  <si>
    <t>Informazione, promozione culturale, scientifica e dell'immagine del Paese all'estero</t>
  </si>
  <si>
    <t>010</t>
  </si>
  <si>
    <t>011</t>
  </si>
  <si>
    <t>012</t>
  </si>
  <si>
    <t>013</t>
  </si>
  <si>
    <t>014</t>
  </si>
  <si>
    <t>015</t>
  </si>
  <si>
    <t>016</t>
  </si>
  <si>
    <t>005 Difesa e sicurezza del territorio</t>
  </si>
  <si>
    <t>Sicurezza militare</t>
  </si>
  <si>
    <t>006 Giustizia</t>
  </si>
  <si>
    <t>Edilizia giudiziaria, penitenziaria e minorile</t>
  </si>
  <si>
    <t>007 Ordine pubblico e sicurezza</t>
  </si>
  <si>
    <t>Contrasto al crimine</t>
  </si>
  <si>
    <t>Pubblica sicurezza</t>
  </si>
  <si>
    <t>Prevenzione generale e controllo del territorio</t>
  </si>
  <si>
    <t>008 Soccorso civile</t>
  </si>
  <si>
    <t>009 Agricoltura, politiche agroalimentari e pesca</t>
  </si>
  <si>
    <t>Sviluppo e sostenibilita' del settore agricolo, agroalimentare, agroindustriale e mezzi tecnici di produzione</t>
  </si>
  <si>
    <t>Regolamentazione, incentivazione e vigilanza in materia di pesca</t>
  </si>
  <si>
    <t>Politiche europee ed internazionali nel settore agricolo e della pesca</t>
  </si>
  <si>
    <t>Tutela, valorizzazione e vigilanza della qualita' dei prodotti tipici e biologici</t>
  </si>
  <si>
    <t>Sviluppo e sostenibilita' del settore agricolo, agroindustriale e mezzi tecnici di produzione</t>
  </si>
  <si>
    <t>Sviluppo delle filiere agroalimentari, tutela  e valorizzazione delle produzioni di qualita' e tipiche</t>
  </si>
  <si>
    <t>010 Energia e diversificazione delle fonti energetiche</t>
  </si>
  <si>
    <t>Gestione risorse energetiche, regolamentazione generale ed autorizzazioni nel settore energetico</t>
  </si>
  <si>
    <t>Utilizzo razionale ed efficiente dell'energia e regolamentazione del settore minerario</t>
  </si>
  <si>
    <t>Sicurezza e compatibilita' ambientale dell'uso delle fonti energetiche, ivi compresi gli usi non energetici del nucleare</t>
  </si>
  <si>
    <t>Sicurezza, infrastrutture e relazioni internazionali del settore energetico</t>
  </si>
  <si>
    <t>Gestione e regolamentazione del settore energetico - nucleare, elettrico e delle energie rinnovabili - e minerario</t>
  </si>
  <si>
    <t>011 Competitivita' e sviluppo delle imprese</t>
  </si>
  <si>
    <t>Incentivazione per lo sviluppo industriale</t>
  </si>
  <si>
    <t>Promozione e incentivazione dello sviluppo settoriale, imprenditoriale e produttivo</t>
  </si>
  <si>
    <t>Riassetti industriali di settore e di area</t>
  </si>
  <si>
    <t>Incentivi alle imprese</t>
  </si>
  <si>
    <t>Regolamentazione, incentivazione dei settori imprenditoriale, produttivo e della proprieta' industriale e riassetti industriali di settore e di area e sperimentazione tecnologica</t>
  </si>
  <si>
    <t>Interventi di sostegno tramite il sistema della fiscalità</t>
  </si>
  <si>
    <t>012 Regolazione dei mercati</t>
  </si>
  <si>
    <t>Iniziative per la tutela dei consumatori</t>
  </si>
  <si>
    <t>Interventi per promuovere la concorrenza</t>
  </si>
  <si>
    <t>Vigilanza sui mercati e sui prodotti</t>
  </si>
  <si>
    <t>013 Diritto alla mobilita'</t>
  </si>
  <si>
    <t>Gestione della sicurezza e della mobilita' stradale</t>
  </si>
  <si>
    <t>Logistica ed intermodalita' nel trasporto</t>
  </si>
  <si>
    <t>Sistemi portuali</t>
  </si>
  <si>
    <t>Sviluppo della mobilita' locale</t>
  </si>
  <si>
    <t>Sviluppo e sicurezza della navigazione e del trasporto marittimo</t>
  </si>
  <si>
    <t>014 Infrastrutture pubbliche e logistica</t>
  </si>
  <si>
    <t>Edilizia statale</t>
  </si>
  <si>
    <t>Intermodalita' infrastrutturale</t>
  </si>
  <si>
    <t>Opere strategiche</t>
  </si>
  <si>
    <t>Sistemi ferroviari locali</t>
  </si>
  <si>
    <t>Sistemi ferroviari</t>
  </si>
  <si>
    <t>Sistemi portuali ed aereoportuali</t>
  </si>
  <si>
    <t>Sistemi stradali e autostradali</t>
  </si>
  <si>
    <t>Sicurezza, vigilanza e regolamentazione delle infrastrutture</t>
  </si>
  <si>
    <t>Edilizia statale e interventi speciali</t>
  </si>
  <si>
    <t>Opere strategiche, edilizia statale ed interventi speciali e per pubbliche calamità</t>
  </si>
  <si>
    <t>Sistemi stradali, autostradali e intermodali</t>
  </si>
  <si>
    <t>Infrastrutture portuali ed aereoportuali</t>
  </si>
  <si>
    <t>015 Comunicazioni</t>
  </si>
  <si>
    <t>Radiodiffusione sonora e televisiva</t>
  </si>
  <si>
    <t>Regolamentazione e vigilanza delle comunicazioni elettroniche</t>
  </si>
  <si>
    <t>Normazione, verifiche, certificazioni e sostegno allo sviluppo delle comunicazioni</t>
  </si>
  <si>
    <t>016 Commercio internazionale ed internazionalizzazione del sistema produttivo</t>
  </si>
  <si>
    <t>Politica commerciale</t>
  </si>
  <si>
    <t>Promozione del made in Italy</t>
  </si>
  <si>
    <t>Sostegno all'internazionalizzazione delle imprese</t>
  </si>
  <si>
    <t>Polititica commerciale in ambito internazionale</t>
  </si>
  <si>
    <t>017 Ricerca e innovazione</t>
  </si>
  <si>
    <t>Ricerca e sviluppo nel settore ICT per il mercato</t>
  </si>
  <si>
    <t>Attivita' di ricerca in materia di politiche del lavoro e previdenziali</t>
  </si>
  <si>
    <t>Ricerca in materia di politiche sociali</t>
  </si>
  <si>
    <t>017</t>
  </si>
  <si>
    <t>Ricerca e innovazione per la competitivita' nell'ambito dello sviluppo e coesione</t>
  </si>
  <si>
    <t>018</t>
  </si>
  <si>
    <t>019</t>
  </si>
  <si>
    <t>Ricerca in materia di politiche del lavoro, previdenziali e sociali</t>
  </si>
  <si>
    <t>020</t>
  </si>
  <si>
    <t>Ricerca per il settore della sanita' pubblica e zooprofilattico</t>
  </si>
  <si>
    <t>021</t>
  </si>
  <si>
    <t>018 Sviluppo sostenibile e tutela del territorio e dell'ambiente</t>
  </si>
  <si>
    <t>Conservazione dell'assetto idrogeologico</t>
  </si>
  <si>
    <t>Trattamento e smaltimento rifiuti e acque reflue</t>
  </si>
  <si>
    <t>Trattamento e smaltimento rifiuti e acque, bonifiche, tutela e gestione delle risorse idriche</t>
  </si>
  <si>
    <t>019 Casa e assetto urbanistico</t>
  </si>
  <si>
    <t>Politiche abitative</t>
  </si>
  <si>
    <t>Politiche urbane e territoriali</t>
  </si>
  <si>
    <t>020 Tutela della salute</t>
  </si>
  <si>
    <t>Prevenzione, assistenza, indirizzo e coordinamento internazionale in materia sanitaria umana</t>
  </si>
  <si>
    <t>Prevenzione e assistenza sanitaria veterinaria</t>
  </si>
  <si>
    <t>Programmazione sanitaria e livelli essenziali di assistenza</t>
  </si>
  <si>
    <t>Regolamentazione e vigilanza in materia di prodotti farmaceutici ed altri prodotti sanitari ad uso umano</t>
  </si>
  <si>
    <t>021 Tutela e valorizzazione dei beni e attivita' culturali e paesaggistici</t>
  </si>
  <si>
    <t>Sostegno e vigilanza ad attivita' culturali</t>
  </si>
  <si>
    <t>Tutela e valorizzazione dei beni archeologici, architettonici, paesaggistici, artistici, storici ed etnoantropologici</t>
  </si>
  <si>
    <t>Tutela e valorizzazione dei beni archivistici e librari, promozione del libro e dell'editoria</t>
  </si>
  <si>
    <t>Tutela e valorizzazione dei beni archeologici</t>
  </si>
  <si>
    <t>Tutela e valorizzazione dei beni architettonici, storico-artistici ed etnoantropologici</t>
  </si>
  <si>
    <t>Tutela e valorizzazione del paesaggio e dell'arte e architettura contemporanee</t>
  </si>
  <si>
    <t>Tutela e valorizzazione dei beni archivistici</t>
  </si>
  <si>
    <t>Tutela e valorizzazione dei beni librari, promozione del libro e dell'editoria</t>
  </si>
  <si>
    <t>Tutela dei beni librari, promozione del libro e dell'editoria</t>
  </si>
  <si>
    <t>Coordinamento e indirizzo per i beni e le attivita' culturali a livello territoriale</t>
  </si>
  <si>
    <t>022 Istruzione scolastica</t>
  </si>
  <si>
    <t>Istruzione elementare</t>
  </si>
  <si>
    <t>Istruzione secondaria inferiore</t>
  </si>
  <si>
    <t>Istruzione secondaria superiore</t>
  </si>
  <si>
    <t>Istruzione post secondaria</t>
  </si>
  <si>
    <t>Istruzione post-secondaria</t>
  </si>
  <si>
    <t>Istruzione degli adulti</t>
  </si>
  <si>
    <t>Diritto allo studio, condizione studentesca</t>
  </si>
  <si>
    <t>Interventi in materia di istruzione</t>
  </si>
  <si>
    <t>Istruzione post-secondaria, degli adulti, e programmi di istruzione-formazione-lavoro</t>
  </si>
  <si>
    <t>023 Istruzione universitaria</t>
  </si>
  <si>
    <t>024 Diritti sociali, solidarieta' sociale e famiglia</t>
  </si>
  <si>
    <t>Assistenza sociale, promozione dei diritti e misure di sostegno per particolari categorie sociali - Trasferimenti ad enti territoriali, previdenziali e assistenziali</t>
  </si>
  <si>
    <t>Associazionismo, volontariato e formazioni sociali</t>
  </si>
  <si>
    <t>Interventi a favore delle persone non autosufficienti</t>
  </si>
  <si>
    <t>Promozione dei diritti e delle pari opportunita'</t>
  </si>
  <si>
    <t>Promozione e garanzia dei diritti e delle pari opportunità</t>
  </si>
  <si>
    <t>Programmazione sociale, trasferimenti assistenziali e finanziamento nazionale della spesa sociale</t>
  </si>
  <si>
    <t>Promozione dei diritti sociali, politiche di inclusione sociale e misure di sostegno delle persone in condizioni di bisogno</t>
  </si>
  <si>
    <t>025 Politiche previdenziali</t>
  </si>
  <si>
    <t>026 Politiche per il lavoro</t>
  </si>
  <si>
    <t>Regolamentazione e vigilanza del lavoro</t>
  </si>
  <si>
    <t>Reinserimento lavorativo e sostegno all'occupazione</t>
  </si>
  <si>
    <t>Sostegno al reddito</t>
  </si>
  <si>
    <t>Servizi per lo sviluppo del mercato del lavoro</t>
  </si>
  <si>
    <t>Reinserimento lavorativo e sostegno all'occupazione ed al reddito</t>
  </si>
  <si>
    <t>Programmazione e coordinamento della vigilanza in materia di prevenzione e osservanza  delle norme di legislazione sociale e del lavoro</t>
  </si>
  <si>
    <t>027 Immigrazione, accoglienza e garanzia dei diritti</t>
  </si>
  <si>
    <t>Flussi migratori per motivi di lavoro</t>
  </si>
  <si>
    <t>Interventi di integrazione sociale delle persone immigrate e in favore dei minori stranieri non accompagnati</t>
  </si>
  <si>
    <t>028 Sviluppo e riequilibrio territoriale</t>
  </si>
  <si>
    <t>Politiche per il miglioramento delle strutture istituzionali territoriali che partecipano ai processi di coesione e di sviluppo</t>
  </si>
  <si>
    <t>Politiche per il sostegno dei sistemi produttivi per il mezzogiorno e le aree sottoutilizzate</t>
  </si>
  <si>
    <t>Politiche per l'infrastrutturazione territoriale per il mezzogiorno e le aree sottoutilizzate</t>
  </si>
  <si>
    <t>029 Politiche economico-finanziarie e di bilancio</t>
  </si>
  <si>
    <t>Programmazione economico-finanziaria e politiche di bilancio</t>
  </si>
  <si>
    <t>Supporto all'azione di controllo, vigilanza e amministrazione generale della  Ragioneria generale dello Stato sul territorio</t>
  </si>
  <si>
    <t>030 Giovani e sport</t>
  </si>
  <si>
    <t>031 Turismo</t>
  </si>
  <si>
    <t>032 Servizi istituzionali e generali delle amministrazioni pubbliche</t>
  </si>
  <si>
    <t>Servizi e affari generali per le Amministrazioni di competenza</t>
  </si>
  <si>
    <t>033 Fondi da ripartire</t>
  </si>
  <si>
    <t>034 Debito pubblico</t>
  </si>
  <si>
    <t>LEGENDA:</t>
  </si>
  <si>
    <t>Programma soppresso</t>
  </si>
  <si>
    <t>Programma modificato nella denominazione e non nel contenuto</t>
  </si>
  <si>
    <t>Programma modificato nella denominazione e nel contenuto</t>
  </si>
  <si>
    <t>nuovo programma</t>
  </si>
  <si>
    <t>Programma modificato nel contenuto e non nella denominazione</t>
  </si>
  <si>
    <t xml:space="preserve">Programma non modificato </t>
  </si>
  <si>
    <t>Ministero dell'economia e delle finanze</t>
  </si>
  <si>
    <t>Ministero dello sviluppo economico</t>
  </si>
  <si>
    <t>Ministero delle comunicazioni</t>
  </si>
  <si>
    <t>Ministero del commercio internazionale</t>
  </si>
  <si>
    <t>Ministero del lavoro e della previdenza sociale</t>
  </si>
  <si>
    <t>Ministero del lavoro, della salute e delle politiche sociali</t>
  </si>
  <si>
    <t>Ministero del lavoro e delle politiche sociali</t>
  </si>
  <si>
    <t>Ministero della solidarietà sociale</t>
  </si>
  <si>
    <t>Ministero della salute</t>
  </si>
  <si>
    <t>Ministero della giustizia</t>
  </si>
  <si>
    <t>Ministero degli affari esteri</t>
  </si>
  <si>
    <t>Ministero della pubblica istruzione</t>
  </si>
  <si>
    <t>Ministero dell'istruzione, dell'università e della ricerca</t>
  </si>
  <si>
    <t>Ministero dell'università e della ricerca</t>
  </si>
  <si>
    <t>Ministero dell'interno</t>
  </si>
  <si>
    <t>Ministero dell'ambiente e della tutela del territorio e del mare</t>
  </si>
  <si>
    <t xml:space="preserve">Ministero delle infrastrutture </t>
  </si>
  <si>
    <t>Ministero delle infrastrutture e trasporti</t>
  </si>
  <si>
    <t>Ministero dei trasporti</t>
  </si>
  <si>
    <t>Ministero della difesa</t>
  </si>
  <si>
    <t>Ministero delle politiche agricole, alimentari e forestali</t>
  </si>
  <si>
    <t>Ministero dei beni e delle attività culturali</t>
  </si>
  <si>
    <r>
      <rPr>
        <b/>
        <sz val="14"/>
        <rFont val="Calibri"/>
        <family val="2"/>
      </rPr>
      <t>Nota:</t>
    </r>
    <r>
      <rPr>
        <sz val="14"/>
        <rFont val="Calibri"/>
        <family val="2"/>
      </rPr>
      <t xml:space="preserve">
Successivi accorpamenti o scorpori di Ministeri sono avvenuti anche in corso d'anno; pertanto il disegno di legge, la legge di bilancio e il bilancio consuntivo possono presentare una configurazione diversa, pur se riferiti a un medesimo anno. </t>
    </r>
  </si>
  <si>
    <t>AGGREGAZIONE ADOTTATA 
PER LE  TAVOLE 2.9 e 2.10</t>
  </si>
  <si>
    <t>AGGREGAZIONE ADOTTATA PER 
LE TAVOLE 2.11 e 2.12</t>
  </si>
  <si>
    <t>Ministero delle infrastrutture e dei trasporti</t>
  </si>
  <si>
    <t>Ministero dei beni e delle attività culturali e del turismo</t>
  </si>
  <si>
    <t>SPESE DEL BILANCIO DELLO STATO</t>
  </si>
  <si>
    <t>NOTE ALLE TAVOLE</t>
  </si>
  <si>
    <t>La tavola presenta la serie storica delle principali misure di spesa per Titolo (primo livello della classificazione economica) per il complesso delle Amministrazioni centrali dello Stato.
Le principali misure comprendono gli stanziamenti definitivi di competenza, impegni, stanziamenti definitivi di cassa, pagamenti totali e pagamenti in conto competenza in milioni di euro per:
- il Titolo I corrispondente alle spese correnti;
- il Titolo II corrispondente alle spese in conto capitale;
- il Titolo III corrispondente al rimborso di passività finanziarie;
- la spesa finale rappresentata dalla spesa complessiva al netto del rimborso di passività finanziarie (Titolo I + Titolo II);
- e il totale complessivo calcolato come somma dei tre Titoli (Spesa finale + Titolo III).
Gli importi per gli anni 2000 e 2001 sono valori in lire convertiti in euro.</t>
  </si>
  <si>
    <t>La tavola presenta per l'ultimo esercizio finanziario alcune misure di spesa della gestione di competenza per Missione e Amministrazione centrale dello Stato. Sono presentati gli stanziamenti definitivi di competenza e gli impegni in milioni di euro per il totale complessivo della spesa (Titolo I + Titolo II + Titolo III).</t>
  </si>
  <si>
    <t>La tavola presenta per l'ultimo esercizio finanziario alcune misure di spesa della gestione di cassa per Missione e Amministrazione centrale dello Stato. Sono presentati gli stanziamenti definitivi di cassa, i pagamenti totali e in conto competenza in milioni di euro per il totale complessivo della spesa (Titolo I + Titolo II + Titolo III).</t>
  </si>
  <si>
    <t>Anno</t>
  </si>
  <si>
    <t>Misure di spesa</t>
  </si>
  <si>
    <t>TITOLO I - SPESE CORRENTI
(a)</t>
  </si>
  <si>
    <t>TITOLO II - SPESE IN CONTO CAPITALE
(b)</t>
  </si>
  <si>
    <t>Spesa finale
(a)+(b)</t>
  </si>
  <si>
    <t xml:space="preserve">TITOLO III - RIMBORSO PASSIVITA' FINANZIARIE
(c) </t>
  </si>
  <si>
    <t xml:space="preserve">Totale complessivo
(a)+(b)+(c) </t>
  </si>
  <si>
    <t>2000 (*)</t>
  </si>
  <si>
    <t>Stanziamenti Definitivi di competenza</t>
  </si>
  <si>
    <t xml:space="preserve">Impegni </t>
  </si>
  <si>
    <t>Stanziamenti Definitivi di cassa</t>
  </si>
  <si>
    <t>Totale Pagamenti</t>
  </si>
  <si>
    <t>di cui: Pagamenti in c/competenza</t>
  </si>
  <si>
    <t>2001 (*)</t>
  </si>
  <si>
    <t>(*) Importi in lire convertiti in euro.</t>
  </si>
  <si>
    <t>Missione</t>
  </si>
  <si>
    <t>Stanziamenti definitivi di competenza</t>
  </si>
  <si>
    <t>Impegni</t>
  </si>
  <si>
    <t>2008</t>
  </si>
  <si>
    <t>2009</t>
  </si>
  <si>
    <t>2010</t>
  </si>
  <si>
    <t>2011</t>
  </si>
  <si>
    <t>2012</t>
  </si>
  <si>
    <t>Organi costituzionali, a rilevanza costituzionale e Presidenza del Consiglio dei ministri</t>
  </si>
  <si>
    <t>Amministrazione generale e supporto alla rappresentanza generale di Governo e dello Stato sul territorio</t>
  </si>
  <si>
    <t>Relazioni finanziarie con le autonomie territoriali</t>
  </si>
  <si>
    <t>L'Italia in Europa e nel mondo</t>
  </si>
  <si>
    <t>Difesa e sicurezza del territorio</t>
  </si>
  <si>
    <t>Giustizia</t>
  </si>
  <si>
    <t>Ordine pubblico e sicurezza</t>
  </si>
  <si>
    <t>Soccorso civile</t>
  </si>
  <si>
    <t>Agricoltura, politiche agroalimentari e pesca</t>
  </si>
  <si>
    <t>Energia e diversificazione delle fonti energetiche</t>
  </si>
  <si>
    <t>Competitivita' e sviluppo delle imprese</t>
  </si>
  <si>
    <t>Regolazione dei mercati</t>
  </si>
  <si>
    <t>Infrastrutture pubbliche e logistica</t>
  </si>
  <si>
    <t>Comunicazioni</t>
  </si>
  <si>
    <t>Commercio internazionale ed internazionalizzazione del sistema produttivo</t>
  </si>
  <si>
    <t>Ricerca e innovazione</t>
  </si>
  <si>
    <t>Sviluppo sostenibile e tutela del territorio e dell'ambiente</t>
  </si>
  <si>
    <t>Casa e assetto urbanistico</t>
  </si>
  <si>
    <t>Tutela della salute</t>
  </si>
  <si>
    <t>Tutela e valorizzazione dei beni e attivita' culturali e paesaggistici</t>
  </si>
  <si>
    <t>Istruzione scolastica</t>
  </si>
  <si>
    <t>Diritti sociali, politiche sociali e famiglia</t>
  </si>
  <si>
    <t>Politiche previdenziali</t>
  </si>
  <si>
    <t>Politiche per il lavoro</t>
  </si>
  <si>
    <t>Immigrazione, accoglienza e garanzia dei diritti</t>
  </si>
  <si>
    <t>Sviluppo e riequilibrio territoriale</t>
  </si>
  <si>
    <t>Giovani e sport</t>
  </si>
  <si>
    <t>Turismo</t>
  </si>
  <si>
    <t>Servizi istituzionali e generali delle amministrazioni pubbliche</t>
  </si>
  <si>
    <t>Fondi da ripartire</t>
  </si>
  <si>
    <t>Debito pubblico</t>
  </si>
  <si>
    <t>Titolo e Categoria economica</t>
  </si>
  <si>
    <t>2013</t>
  </si>
  <si>
    <t>Stanziamenti iniziali di competenza</t>
  </si>
  <si>
    <t>Totale pagamenti</t>
  </si>
  <si>
    <t>di cui Pagamenti in c/competenza</t>
  </si>
  <si>
    <t>Amministrazioni centrali</t>
  </si>
  <si>
    <t>Amministrazioni locali</t>
  </si>
  <si>
    <t>Enti di Previdenza</t>
  </si>
  <si>
    <t>Totale spesa finale</t>
  </si>
  <si>
    <t>Totale complessivo</t>
  </si>
  <si>
    <t xml:space="preserve"> - Regioni</t>
  </si>
  <si>
    <t xml:space="preserve"> - Comuni e province</t>
  </si>
  <si>
    <t xml:space="preserve"> - Enti produttori di servizi sanitari</t>
  </si>
  <si>
    <t xml:space="preserve"> - Enti prod. servizi econ., assist. ecc.</t>
  </si>
  <si>
    <t>Capacità di impegno</t>
  </si>
  <si>
    <t>Capacità di spesa complessiva</t>
  </si>
  <si>
    <t>Smaltimento dei residui</t>
  </si>
  <si>
    <t>Smaltimento degli impegni nell'anno di competenza</t>
  </si>
  <si>
    <t>Pagamenti in conto residui/residui iniziali*100</t>
  </si>
  <si>
    <t>Pagamenti in conto competenza/impegni*100</t>
  </si>
  <si>
    <t xml:space="preserve">La tavola presenta a partire dal 2008  alcune misure di spesa per Titolo e Categoria economica per il complesso delle Amministrazioni centrali dello Stato. Sono presentati residui iniziali, stanziamenti iniziali e definitivi di competenza, impegni, pagamenti totali e pagamenti in conto competenza in milioni di euro per la spesa finale (Titolo I + Titolo II) e per il totale complessivo della spesa (spesa finale + Titolo III).
I residui iniziali di ogni anno si modificano in corso d'anno a causa di economie e/o maggiori spese, perenzioni e prescrizioni, oltre che per effetto dei pagamenti in conto residui; non è quindi possibile calcolare i residui di ogni anno a partire dai soli dati presentati in tavola per l'anno precedente (la tavola presenta le sole modifiche dovute ai pagamenti in conto residui non dando informazioni sulle altre variazioni che possono intervenire nel corso dell'anno). I pagamenti in conto residui rappresentano la differenza tra i pagamenti totali e i pagamenti in conto competenza.
I dati sono presentati al primo livello della categoria economica ad esclusione dei TRASFERIMENTI CORRENTI A AMMINISTRAZIONI PUBBLICHE e dei CONTRIBUTI AGLI INVESTIMENTI per i quali, al fine di fornire una migliore rappresentazione dei sottosettori delle amministrazioni pubbliche percettori, si fornisce il dettaglio al secondo e/o al terzo livello della classificazione economica.
</t>
  </si>
  <si>
    <t>Pagamenti in c/competenza</t>
  </si>
  <si>
    <t>Totale Complessivo</t>
  </si>
  <si>
    <t>MINISTERO DELL'ECONOMIA E DELLE FINANZE</t>
  </si>
  <si>
    <t>MINISTERO DELLO SVILUPPO ECONOMICO</t>
  </si>
  <si>
    <t>MINISTERO DEL LAVORO E DELLE POLITICHE SOCIALI</t>
  </si>
  <si>
    <t>MINISTERO DELLA GIUSTIZIA</t>
  </si>
  <si>
    <t>MINISTERO DELL'INTERNO</t>
  </si>
  <si>
    <t>MINISTERO DELLA DIFESA</t>
  </si>
  <si>
    <t>MINISTERO DELLA SALUTE</t>
  </si>
  <si>
    <t>Stanziamenti definitivi di cassa</t>
  </si>
  <si>
    <t>Amministrazione</t>
  </si>
  <si>
    <t xml:space="preserve"> ALTRO</t>
  </si>
  <si>
    <t>di cui: Pagamenti in conto competenza</t>
  </si>
  <si>
    <t>FAMIGLIA E ISTITUZIONI SOCIALI PRIVATE</t>
  </si>
  <si>
    <t>Trasferimenti correnti</t>
  </si>
  <si>
    <t>Trasferimenti in conto capitale</t>
  </si>
  <si>
    <t>Totale complessivo 
Spesa per trasferimenti</t>
  </si>
  <si>
    <t>Nota: Per le aggregazioni della classificazione economica adottate cfr. Allegato 4 e le Note alle Tavole.</t>
  </si>
  <si>
    <t>Totale Complessivo 
Spesa per trasferimenti</t>
  </si>
  <si>
    <t>Totale Complessivo
 Spesa per trasferimenti</t>
  </si>
  <si>
    <t>2014</t>
  </si>
  <si>
    <t>Conto consuntivo</t>
  </si>
  <si>
    <t>riclassificati</t>
  </si>
  <si>
    <t>Missione e Programma</t>
  </si>
  <si>
    <t>Gestione del sistema nazionale di difesa civile</t>
  </si>
  <si>
    <t>Politica commerciale in ambito internazionale</t>
  </si>
  <si>
    <t>TOTALE COMPLESSIVO</t>
  </si>
  <si>
    <t>I residui iniziali di ogni anno si modificano in corso d'anno a causa di economie e/o maggiori spese, perenzioni e prescrizioni, oltre che per effetto dei pagamenti in conto residui; risulta quindi non possibile calcolare i residui iniziali di ogni anno a partire dai soli dati presentati in tavola per l'anno precedente (la tavola presenta le sole modifiche dovute ai pagamenti in conto residui non dando informazioni sulle altre variazioni che possono intervenire nel corso dell'anno). I pagamenti in conto residui rappresentano la differenza tra i pagamenti totali e i pagamenti in conto competenza.</t>
  </si>
  <si>
    <t>Pagamenti totali/massa spendibile (a) * 100</t>
  </si>
  <si>
    <t>(a) Massa spendibile = Stanziamenti definitivi di competenza + residui iniziali. Cfr. Nota alle Tavole.</t>
  </si>
  <si>
    <t>2015</t>
  </si>
  <si>
    <t>Diritto alla mobilita' e sviluppo dei sistemi di trasporto</t>
  </si>
  <si>
    <t>Istruzione universitaria e formazione post-universitaria</t>
  </si>
  <si>
    <t>Sicurezza approvvigionamento, infrastrutture mercati gas e petrolio e relazioni internazionali nel settore energetico</t>
  </si>
  <si>
    <t>Regolamentazione del settore elettrico, nucleare, delle energie rinnovabili e dell'efficienza energetica, ricerca per lo sviluppo sostenibile</t>
  </si>
  <si>
    <t>Sviluppo, innovazione, regolamentazione e gestione delle risorse minerarie ed energetiche</t>
  </si>
  <si>
    <t>Promozione e attuazione di politiche di sviluppo, competitività e innovazione, di responsabilità sociale d'impresa e movimento cooperativo</t>
  </si>
  <si>
    <t>Vigilanza sugli enti, sul sistema cooperativo e sulle gestioni commissariali</t>
  </si>
  <si>
    <t>Incentivazione del sistema produttivo</t>
  </si>
  <si>
    <t>Coordinamento azione amministrativa, attuazione di indirizzi e programmi per favorire competitività e sviluppo delle imprese, dei servizi di comunicazione e del settore energetico</t>
  </si>
  <si>
    <t>Sistemi ferroviari, sviluppo e sicurezza del trasporto ferroviario</t>
  </si>
  <si>
    <t>Sistemi stradali, autostradali ed intermodali</t>
  </si>
  <si>
    <t>Pianificazione, regolamentazione, vigilanza e controllo delle comunicazioni elettroniche e radiodiffusione, riduzione inquinamento elettromagnetico</t>
  </si>
  <si>
    <t>Attività territoriali in materia di comunicazioni e di vigilanza sui mercati e sui prodotti</t>
  </si>
  <si>
    <t>Ricerca educazione e formazione in materia di beni e attivita' culturali</t>
  </si>
  <si>
    <t>Ricerca, innovazione, tecnologie e servizi per lo sviluppo delle comunicazioni e della societa' dell'informazione</t>
  </si>
  <si>
    <t>Ricerca scientifica e tecnologica di base e applicata</t>
  </si>
  <si>
    <t>Valutazioni e autorizzazioni ambientali</t>
  </si>
  <si>
    <t>Sviluppo sostenibile, rapporti e attività internazionali</t>
  </si>
  <si>
    <t>Coordinamento generale, informazione e comunicazione</t>
  </si>
  <si>
    <t>Gestione delle risorse idriche, tutela del territorio e bonifiche</t>
  </si>
  <si>
    <t>Prevenzione e gestione dei rifiuti, prevenzione degli inquinamenti</t>
  </si>
  <si>
    <t>Programmi e interventi per il governo dei cambiamenti climatici, gestione ambientale ed energie rinnovabili</t>
  </si>
  <si>
    <t>Prevenzione e promozione della salute umana ed assistenza sanitaria al personale navigante e aeronavigante</t>
  </si>
  <si>
    <t>Programmazione del Servizio Sanitario Nazionale per l'erogazione dei Livelli Essenziali di Assistenza</t>
  </si>
  <si>
    <t>Vigilanza sugli enti e sicurezza delle cure</t>
  </si>
  <si>
    <t>Sicurezza degli alimenti e nutrizione</t>
  </si>
  <si>
    <t>Sistemi informativi per la tutela della salute e il governo del Servizio Sanitario Nazionale</t>
  </si>
  <si>
    <t>Regolamentazione e vigilanza delle professioni sanitarie</t>
  </si>
  <si>
    <t>Coordinamento generale in materia di tutela della salute, innovazione e politiche internazionali</t>
  </si>
  <si>
    <t>Tutela e valorizzazione dei beni librari, promozione e sostegno del libro e dell'editoria</t>
  </si>
  <si>
    <t>Tutela delle belle arti e tutela e valorizzazione del paesaggio</t>
  </si>
  <si>
    <t>Valorizzazione del patrimonio culturale e coordinamento del sistema museale</t>
  </si>
  <si>
    <t>Tutela e promozione dell'arte e dell'architettura contemporanee e delle periferie urbane</t>
  </si>
  <si>
    <t>Trasferimenti assistenziali a enti previdenziali, finanziamento nazionale spesa sociale, programmazione, monitoraggio e valutazione politiche sociali e di inclusione attiva</t>
  </si>
  <si>
    <t>Politiche passive del lavoro e incentivi all'occupazione</t>
  </si>
  <si>
    <t>Politiche attive del lavoro, i servizi per il lavoro e la formazione</t>
  </si>
  <si>
    <t>Sistemi informativi per il lavoro e servizi di comunicazione istituzionale in materia di politiche del lavoro e politiche sociali</t>
  </si>
  <si>
    <t>Flussi migratori, garanzia dei diritti e interventi per lo sviluppo della coesione sociale</t>
  </si>
  <si>
    <t>Sostegno alle politiche nazionali e comunitarie rivolte a promuovere la crescita ed il superamento degli squilibri socio-economici territoriali</t>
  </si>
  <si>
    <t>Ministero degli affari esteri e della cooperazione internazionale</t>
  </si>
  <si>
    <r>
      <rPr>
        <b/>
        <i/>
        <sz val="11"/>
        <rFont val="Calibri"/>
        <family val="2"/>
        <scheme val="minor"/>
      </rPr>
      <t>Nota</t>
    </r>
    <r>
      <rPr>
        <i/>
        <sz val="11"/>
        <rFont val="Calibri"/>
        <family val="2"/>
        <scheme val="minor"/>
      </rPr>
      <t>: La struttura del bilancio dello Stato per Missioni e Programmi è stata introdotta per la prima volta con il Disegno di legge di bilancio per il 2008. Il prospetto mostra l'evoluzione della struttura per Missioni e Programmi,  indicando le modifiche subite dai programmi rispetto all'esercizio precedente in termini di denominazione e/o contenuto, soppressione e/o istituzione di nuovi programmi (cfr. legenda). Tali modifiche sono in parte originate dalle scelte dei centri di responsabilità delle amministrazioni nel delineare le finalità della spesa e in parte derivanti dalle varie riorganizzazioni dei Ministeri. Nelle tavole e nei database una ricostruzione dell’articolazione osservata per il 2008 a livello di singolo capitolo di spesa è stata applicata anche al bilancio del 2007.</t>
    </r>
  </si>
  <si>
    <t>Interventi non direttamente connessi con l'operatività dello strumento militare</t>
  </si>
  <si>
    <t>Lotta alla contraffazione e tutela della proprietà industriale</t>
  </si>
  <si>
    <t>013 Diritto alla mobilita' e sviluppo dei sistemi di trasporto</t>
  </si>
  <si>
    <t>Servizi di comunicazione elettronica, di radiodiffusione e postali</t>
  </si>
  <si>
    <t>022</t>
  </si>
  <si>
    <t>Sanità pubblica veterinaria</t>
  </si>
  <si>
    <t>Comunicazione e promozione per la tutela della salute umana e della sanità pubblica veterinaria e attività e coordinamento in ambito internazionale</t>
  </si>
  <si>
    <t>Attività consultiva per la tutela della salute</t>
  </si>
  <si>
    <t>023 Istruzione universitaria e formazione post-universitaria</t>
  </si>
  <si>
    <t>Terzo settore (associazionismo, volontariato, Onlus e formazioni sociali) e responsabilità sociale delle imprese e delle organizzazioni</t>
  </si>
  <si>
    <t>Trasferimenti assistenziali a enti previdenziali, finanziamento nazionale spesa sociale, promozione, monitoraggio e valutazione politiche sociali e di inclusione attiva</t>
  </si>
  <si>
    <r>
      <t xml:space="preserve">La Tavola presenta la serie storica degli stanziamenti definitivi di competenza e degli impegni per Missioni riclassificate in base alla struttura e al contenuto della legge di bilancio più recente.
</t>
    </r>
    <r>
      <rPr>
        <i/>
        <sz val="12"/>
        <rFont val="Calibri"/>
        <family val="2"/>
      </rPr>
      <t xml:space="preserve">Da un esercizio finanziario all'altro può cambiare il contenuto delle Missioni e dei Programmi del bilancio dello Stato. I cambiamenti sono dovuti in parte all'istituzione di nuovi programmi di spesa, soppressioni, scorpori, accorpamenti di capitoli e in parte alle scelte effettuate dai centri di responsabilità delle amministrazioni nel delineare le finalità della spesa (si veda Allegato 1 per il dettaglio). La struttura del bilancio può aver subito modifiche anche a seguito di accorpamenti e scorpori tra Ministeri e riorganizzazioni interne (si veda Allegato 2 per il dettaglio). Per agevolare il confronto in serie storica delle variabili di spesa per Missione e Programma a parità di contenuto, è stata effettuata una riclassificazione dei dati di bilancio riconducendo le unità gestionali più fini  (i piani gestionali) di ciascun esercizio finanziario alla struttura per Missione e Programma adottata nella Legge di bilancio più recente. Tale ricostruzione è il risultato di una stima in cui, nel caso di piani gestionali scorporati in più unità da un anno all'altro, si assume che la ripartizione delle risorse sia proporzionale a quella riscontrata nell'esercizio più recente.
</t>
    </r>
  </si>
  <si>
    <r>
      <t xml:space="preserve">La Tavola presenta la serie storica degli stanziamenti definitivi di cassa e dei pagamenti totali per Missioni riclassificate in base alla struttura e al contenuto della legge di bilancio più recente.  
</t>
    </r>
    <r>
      <rPr>
        <i/>
        <sz val="12"/>
        <rFont val="Calibri"/>
        <family val="2"/>
      </rPr>
      <t>Da un esercizio finanziario all'altro può cambiare il contenuto delle Missioni e dei Programmi del bilancio dello Stato. I cambiamenti sono dovuti in parte all'istituzione di nuovi programmi di spesa, soppressioni, scorpori, accorpamenti di capitoli e in parte alle scelte effettuate dai centri di responsabilità delle amministrazioni nel delineare le finalità della spesa (si veda Allegato 1 per il dettaglio). La struttura del bilancio può aver subito modifiche anche a seguito di accorpamenti e scorpori tra Ministeri e riorganizzazioni interne (si veda Allegato 2 per il dettaglio). Per agevolare il confronto in serie storica delle variabili di spesa per Missione e Programma a parità di contenuto, è stata effettuata una riclassificazione dei dati di bilancio riconducendo le unità gestionali più fini  (i piani gestionali) di ciascun esercizio finanziario alla struttura per Missione e Programma adottata nella Legge di bilancio più recente. Tale ricostruzione è il risultato di una stima in cui, nel caso di piani gestionali scorporati in più unità da un anno all'altro, si assume che la ripartizione delle risorse sia proporzionale a quella riscontrata nell'esercizio più recente.</t>
    </r>
  </si>
  <si>
    <r>
      <t xml:space="preserve">La tavola presenta a partire dal 2008 le principali misure di spesa per Missione e Programma riclassificate in base alla struttura e al contenuto della legge di bilancio più recente.  Sono presentati residui iniziali, stanziamenti iniziali e definitivi di competenza, impegni, pagamenti totali e pagamenti in conto competenza in milioni di euro per il totale complessivo della spesa (Titolo I + Titolo II + Titolo III).
</t>
    </r>
    <r>
      <rPr>
        <i/>
        <sz val="12"/>
        <color indexed="8"/>
        <rFont val="Calibri"/>
        <family val="2"/>
      </rPr>
      <t xml:space="preserve">Da un esercizio finanziario all'altro può cambiare il contenuto delle Missioni e dei Programmi del bilancio dello Stato. I cambiamenti sono dovuti in parte all'istituzione di nuovi programmi di spesa, soppressioni, scorpori, accorpamenti di capitoli e in parte alle scelte effettuate dai centri di responsabilità delle amministrazioni nel delineare le finalità della spesa (si veda Allegato 1 per il dettaglio). La struttura del bilancio può aver subito modifiche anche a seguito di accorpamenti e scorpori tra Ministeri e riorganizzazioni interne (si veda Allegato 2 per il dettaglio). Per agevolare il confronto in serie storica delle variabili di spesa per Missione e Programma a parità di contenuto, è stata effettuata una riclassificazione dei dati di bilancio riconducendo le unità gestionali più fini  (i piani gestionali) di ciascun esercizio finanziario alla struttura per Missione e Programma adottata nella Legge di bilancio più recente. Tale ricostruzione è il risultato di una stima in cui, nel caso di piani gestionali scorporati in più unità da un anno all'altro, si assume che la ripartizione delle risorse sia proporzionale a quella riscontrata nell'esercizio più recente.
</t>
    </r>
    <r>
      <rPr>
        <sz val="12"/>
        <color indexed="8"/>
        <rFont val="Calibri"/>
        <family val="2"/>
      </rPr>
      <t xml:space="preserve">
 </t>
    </r>
  </si>
  <si>
    <r>
      <t xml:space="preserve">La tavola presenta a partire dal 2008 la composizione percentuale  di alcune misure di spesa per Missioni riclassificate in base alla struttura e al contenuto della legge di bilancio più recente. Sono presentate le incidenze percentuali sul totale complessivo della spesa (Titolo I + Titolo II +Titolo III) degli stanziamenti definitivi di competenza, degli impegni e dei pagamenti in conto competenza. 
</t>
    </r>
    <r>
      <rPr>
        <i/>
        <sz val="12"/>
        <color indexed="8"/>
        <rFont val="Calibri"/>
        <family val="2"/>
      </rPr>
      <t>Da un esercizio finanziario all'altro può cambiare il contenuto delle Missioni e dei Programmi del bilancio dello Stato. I cambiamenti sono dovuti in parte all'istituzione di nuovi programmi di spesa, soppressioni, scorpori, accorpamenti di capitoli e in parte alle scelte effettuate dai centri di responsabilità delle amministrazioni nel delineare le finalità della spesa (si veda Allegato 1 per il dettaglio). La struttura del bilancio può aver subito modifiche anche a seguito di accorpamenti e scorpori tra Ministeri e riorganizzazioni interne (si veda Allegato 2 per il dettaglio). Per agevolare il confronto in serie storica delle variabili di spesa per Missione e Programma a parità di contenuto, è stata effettuata una riclassificazione dei dati di bilancio riconducendo le unità gestionali più fini  (i piani gestionali) di ciascun esercizio finanziario alla struttura per Missione e Programma adottata nella Legge di bilancio più recente. Tale ricostruzione è il risultato di una stima in cui, nel caso di piani gestionali scorporati in più unità da un anno all'altro, si assume che la ripartizione delle risorse sia proporzionale a quella riscontrata nell'esercizio più recente.</t>
    </r>
  </si>
  <si>
    <t>Nei database e ai fini delle elaborazioni presentate nelle tavole - in coerenza con quanto previsto dalla Legge di stabilità 2015 approvata dalle Camere - per il 2015 si tiene conto anche di 5 milioni di euro per gli stanziamenti iniziali del 1°, del 2° e del 3° anno di previsione - in termini di competenza e di cassa - relativi alle spese correnti per Trasferimenti correnti a imprese della missione "Diritto alla mobilità e sviluppo dei sistemi di trasporto", programma "Sviluppo e sicurezza della navigazione e del trasporto marittimo e per vie d'acqua interne", del Ministero delle infrastrutture e dei trasporti, non indicati nella Legge di bilancio 2015-2017 e  successivamente integrati con la Legge di assestamento.</t>
  </si>
  <si>
    <t>Giustizia minorile e di comunità</t>
  </si>
  <si>
    <t>Promozione dello sviluppo della cultura e conoscenza del patrimonio culturale per i giovani</t>
  </si>
  <si>
    <t>Istituzioni dell'Alta Formazione Artistica, Musicale e Coreutica</t>
  </si>
  <si>
    <t>2016</t>
  </si>
  <si>
    <t>Residui iniziali</t>
  </si>
  <si>
    <t xml:space="preserve">Residui iniziali </t>
  </si>
  <si>
    <t>MINISTERO DEGLI AFFARI ESTERI E DELLA COOPERAZIONE INTERNAZIONALE</t>
  </si>
  <si>
    <t>Missioni</t>
  </si>
  <si>
    <t>Stanziamenti
iniziali
(a)</t>
  </si>
  <si>
    <t>Stanziamenti
definitivi
(b)</t>
  </si>
  <si>
    <t>Reiscrizione
residui
(e)</t>
  </si>
  <si>
    <t>Totale (i) =
(d)+(e)+(f)+(g)+(h)</t>
  </si>
  <si>
    <r>
      <t xml:space="preserve">2015 </t>
    </r>
    <r>
      <rPr>
        <b/>
        <vertAlign val="superscript"/>
        <sz val="11"/>
        <color rgb="FFFFFFFF"/>
        <rFont val="Calibri"/>
        <family val="2"/>
        <scheme val="minor"/>
      </rPr>
      <t>(1)</t>
    </r>
  </si>
  <si>
    <r>
      <t xml:space="preserve">2017 </t>
    </r>
    <r>
      <rPr>
        <b/>
        <vertAlign val="superscript"/>
        <sz val="11"/>
        <color rgb="FFFFFFFF"/>
        <rFont val="Calibri"/>
        <family val="2"/>
        <scheme val="minor"/>
      </rPr>
      <t>(2)</t>
    </r>
  </si>
  <si>
    <t>Federalismo amministrativo</t>
  </si>
  <si>
    <t>Compartecipazione e regolazioni contabili ed altri trasferimenti alle autonomie speciali</t>
  </si>
  <si>
    <t>Interventi e cooperazione istituzionale nei confronti delle autonomie locali</t>
  </si>
  <si>
    <t>Elaborazione, quantificazione e assegnazione delle risorse finanziarie da attribuire agli enti locali</t>
  </si>
  <si>
    <t>Sicurezza delle strutture in Italia e all'estero e controlli ispettivi.</t>
  </si>
  <si>
    <t>Missioni internazionali</t>
  </si>
  <si>
    <t>Giustizia amministrativa</t>
  </si>
  <si>
    <t>Autogoverno della magistratura</t>
  </si>
  <si>
    <t>Sicurezza approvvigionamento, infrastrutture gas e petrolio e relativi mercati, relazioni comunitarie ed internazionali nel settore energetico</t>
  </si>
  <si>
    <t>Innovazione, regolamentazione tecnica, gestione e controllo delle risorse del sottosuolo</t>
  </si>
  <si>
    <t>Servizi postali</t>
  </si>
  <si>
    <t>Approntamento e impiego Carabinieri per la tutela forestale, ambientale e agroalimentare</t>
  </si>
  <si>
    <t>Sostegno, valorizzazione e tutela del settore dello spettacolo dal vivo</t>
  </si>
  <si>
    <t>Tutela e promozione dell'arte e dell'architettura contemporanea e delle periferie urbane</t>
  </si>
  <si>
    <t>Sostegno, valorizzazione e tutela del settore cinema e audiovisivo</t>
  </si>
  <si>
    <t>Istruzione del primo ciclo</t>
  </si>
  <si>
    <t>Istruzione del secondo ciclo</t>
  </si>
  <si>
    <t>Reclutamento e aggiornamento dei dirigenti scolastici e del personale scolastico per l'istruzione</t>
  </si>
  <si>
    <t>Contrasto al lavoro nero e irregolare, prevenzione e osservanza delle norme di legislazione sociale e del lavoro</t>
  </si>
  <si>
    <t>Politiche attive del lavoro, rete dei servizi per il lavoro e la formazione</t>
  </si>
  <si>
    <t>Sistemi informativi per il monitoraggio e lo sviluppo delle politiche sociali e del lavoro e servizi di comunicazione istituzionale</t>
  </si>
  <si>
    <t>Flussi migratori, interventi per lo sviluppo della coesione sociale, garanzia dei diritti, rapporti con le confessioni religiose</t>
  </si>
  <si>
    <t>Analisi e programmazione economico-finanziaria e gestione del debito e degli interventi finanziari</t>
  </si>
  <si>
    <t>Servizi finanziari e monetazione</t>
  </si>
  <si>
    <t>Accertamento e riscossione delle entrate e gestione dei beni immobiliari dello Stato</t>
  </si>
  <si>
    <t>Giurisdizione e controllo dei conti pubblici</t>
  </si>
  <si>
    <t>Oneri finanziari relativi alla gestione della tesoreria</t>
  </si>
  <si>
    <t>Interventi non direttamente connessi con l'operativita' dello Strumento Militare</t>
  </si>
  <si>
    <t>Servizi per le pubbliche amministrazioni nell'area degli acquisti e del trattamento economico del personale</t>
  </si>
  <si>
    <t>(2) Ai fini delle elaborazioni qui presentate si tiene conto degli effetti finanziari recati nel triennio 2017-2019 dal c.d. Decreto Fiscale collegato alla manovra di bilancio 2017-2019 (decreto legge  22 ottobre 2016, n. 193, convertito dalle legge 1° dicembre 2016, n. 225).</t>
  </si>
  <si>
    <t>(1) Ai fini delle elaborazioni qui presentate - in coerenza con quanto previsto dalla Legge di stabilità 2015 approvata dalle Camere - si tiene conto di 5 milioni di euro annui di stanziamenti (in termini di competenza e di cassa) relativi alle spese correnti della missione "Diritto alla mobilità e sviluppo dei sistemi di trasporto" - programma "Sviluppo e sicurezza della navigazione e del trasporto marittimo e per vie d'acqua interne", non indicati nella Legge di bilancio 2015-2017 e successivamente integrati con la Legge di assestamento.</t>
  </si>
  <si>
    <t>TOTALE</t>
  </si>
  <si>
    <r>
      <t xml:space="preserve">Politiche economico-finanziarie e di bilancio e tutela della finanza pubblica </t>
    </r>
    <r>
      <rPr>
        <vertAlign val="superscript"/>
        <sz val="11"/>
        <color rgb="FF000000"/>
        <rFont val="Calibri"/>
        <family val="2"/>
      </rPr>
      <t>(3)</t>
    </r>
  </si>
  <si>
    <t>(1) La Missione ha cambiato denominazione nel 2015; in precedenza era denominata "Diritto alla mobilità"</t>
  </si>
  <si>
    <t>(2) La Missione ha cambiato denominazione nel 2015; in precedenza era denominata "Istruzione universitaria"</t>
  </si>
  <si>
    <t>(3) La Missione ha cambiato denominazione nel 2017; in precedenza era denominata "Politiche economico-finanziarie e di bilancio".</t>
  </si>
  <si>
    <t>(1) Ai fini delle elaborazioni qui presentate - in coerenza con quanto previsto dalla Legge di stabilità 2015 approvata dalle Camere - si tiene conto di 5 milioni di euro annui di stanziamenti (in termini di competenza e di cassa) relativi alle spese correnti per Trasferimenti correnti a imprese della missione "Diritto alla mobilità e sviluppo dei sistemi di trasporto" - programma "Sviluppo e sicurezza della navigazione e del trasporto marittimo e per vie d'acqua interne", non indicati nella Legge di bilancio 2015-2017 e successivamente integrati con la Legge di assestamento.</t>
  </si>
  <si>
    <t>Servizi di gestione amministrativa per l'attività giudiziaria</t>
  </si>
  <si>
    <t>Politiche competitive, della qualità agroalimentare, della pesca e mezzi tecnici di produzione</t>
  </si>
  <si>
    <t>Politiche competitive, della qualità agroalimentare, della pesca, dell'ippica e mezzi tecnici di produzione</t>
  </si>
  <si>
    <t>029 Politiche economico-finanziarie e di bilancio e tutela della finanza pubblica</t>
  </si>
  <si>
    <t>Regolazione e coordinamento del sistema della fiscalità</t>
  </si>
  <si>
    <t>Servizi generali delle strutture pubbliche preposte ad attività formative e ad altre attività trasversali per le pubbliche amministrazioni</t>
  </si>
  <si>
    <t xml:space="preserve">A partire dal 2008 il bilancio dello Stato è articolato in missioni e programmi per meglio evidenziare le finalità dell'intervento pubblico. Il programma di spesa è l'unità di voto parlamentare ai sensi dell'articolo 21, comma 2 della legge n. 196 del 2009. Le missioni possono essere condivise tra più Ministeri, ma la realizzazione di ciascun programma dovrebbe essere affidata a un unico centro di responsabilità amministrativa (CDR). 
Le missioni sono 34, mentre i programmi possono cambiare da un esercizio finanziario all'altro in termini di numerosità, denominazione e contenuto. Le motivazioni per tali cambiamenti includono gli effetti delle riorganizzazioni dei Ministeri, le scelte dei singoli centri di responsabilità e affinamenti nella capacità di delineare le finalità della spesa.  
A partire dalla legge di bilancio 2017-2019, con il completamento della riforma della struttura del bilancio dello Stato tramite il decreto legislativo del 12 maggio 2016, n. 90, sono state introdotte alcune rilevanti innovazioni a questo assetto tramite una profonda revisione delle missioni e dei programmi, l’effettivo affidamento di ciascun programma a un unico centro di responsabilità e l’individuazione di azioni quali aggregati di bilancio sottostanti i programmi di spesa.
La relazione tra missioni, programmi e strutture amministrative è sintetizzata dalla seguente tabella con riferimento alla legge di bilancio di ciascun esercizio finanziario. Fino al 2016, a consuntivo, il numero dei programmi condivisi tra più CDR può differire da quello individuato nella legge di bilancio in seguito alla ripartizione di risorse inizialmente stanziate nei fondi da ripartire o per cambiamenti amministrativi sopravvenuti in corso d'anno.
</t>
  </si>
  <si>
    <t xml:space="preserve"> Strutture amministrative, missioni, programmi e azioni (Legge di bilancio)</t>
  </si>
  <si>
    <t>2017</t>
  </si>
  <si>
    <t>2018</t>
  </si>
  <si>
    <r>
      <t xml:space="preserve">Diritto alla mobilita' e sviluppo dei sistemi di trasporto </t>
    </r>
    <r>
      <rPr>
        <vertAlign val="superscript"/>
        <sz val="11"/>
        <color rgb="FF000000"/>
        <rFont val="Calibri"/>
        <family val="2"/>
      </rPr>
      <t>(1)</t>
    </r>
  </si>
  <si>
    <r>
      <t xml:space="preserve">Istruzione universitaria e formazione post-universitaria </t>
    </r>
    <r>
      <rPr>
        <vertAlign val="superscript"/>
        <sz val="11"/>
        <color rgb="FF000000"/>
        <rFont val="Calibri"/>
        <family val="2"/>
      </rPr>
      <t>(2)</t>
    </r>
  </si>
  <si>
    <t>Approntamento e impiego delle forze marittime</t>
  </si>
  <si>
    <t>Sviluppo sostenibile, rapporti e attività internazionali e danno ambientale</t>
  </si>
  <si>
    <t>2007-2008</t>
  </si>
  <si>
    <t>2010-2013</t>
  </si>
  <si>
    <t>2015-2018</t>
  </si>
  <si>
    <t>CONTRIBUTI AGLI INVESTIMENTI AD AMMINISTRAZIONI PUBBLICHE</t>
  </si>
  <si>
    <r>
      <t>I dati forniti nei fogli elettronici sono estratti dal sistema informativo della RGS. I dati si riferiscono alla data di estrazione e possono, pertanto, subire lievi modifiche nel corso del tempo prima di allinearsi ai documenti ufficiali. La documentazione ufficiale sul bilancio dello Stato proposta dal Ministro dell’economia e delle finanze al Parlamento è disponibile sul sito MEF/RGS ai seguenti indirizzi:
Bilancio di previsione:</t>
    </r>
    <r>
      <rPr>
        <sz val="14"/>
        <color indexed="40"/>
        <rFont val="Calibri"/>
        <family val="2"/>
      </rPr>
      <t xml:space="preserve"> </t>
    </r>
    <r>
      <rPr>
        <u/>
        <sz val="14"/>
        <color indexed="62"/>
        <rFont val="Calibri"/>
        <family val="2"/>
      </rPr>
      <t>http://www.rgs.mef.gov.it/VERSIONE-I/attivita_istituzionali/formazione_e_gestione_del_bilancio/bilancio_di_previsione/bilancio_finanziario/index.html</t>
    </r>
    <r>
      <rPr>
        <sz val="14"/>
        <rFont val="Calibri"/>
        <family val="2"/>
      </rPr>
      <t xml:space="preserve">
Assestamento del bilancio: </t>
    </r>
    <r>
      <rPr>
        <u/>
        <sz val="14"/>
        <color indexed="62"/>
        <rFont val="Calibri"/>
        <family val="2"/>
      </rPr>
      <t>http://www.rgs.mef.gov.it/VERSIONE-I/attivita_istituzionali/formazione_e_gestione_del_bilancio/gestione_del_bilancio/assestamento_del_bilancio/</t>
    </r>
    <r>
      <rPr>
        <b/>
        <u/>
        <sz val="14"/>
        <color indexed="49"/>
        <rFont val="Calibri"/>
        <family val="2"/>
      </rPr>
      <t xml:space="preserve">
</t>
    </r>
    <r>
      <rPr>
        <sz val="14"/>
        <rFont val="Calibri"/>
        <family val="2"/>
      </rPr>
      <t xml:space="preserve">Bilancio consuntivo: </t>
    </r>
    <r>
      <rPr>
        <u/>
        <sz val="14"/>
        <color indexed="62"/>
        <rFont val="Calibri"/>
        <family val="2"/>
      </rPr>
      <t>http://www.rgs.mef.gov.it/VERSIONE-I/attivita_istituzionali/formazione_e_gestione_del_bilancio/rendiconto/conto_del_bilancio_e_conto_del_patrimonio/conto_del_bilancio/</t>
    </r>
  </si>
  <si>
    <t>Politiche economico-finanziarie e di bilancio e tutela della finanza pubblica</t>
  </si>
  <si>
    <t>Variazioni di
assestamento
(c)</t>
  </si>
  <si>
    <t>Scostamento tra
stanziamenti
definitivi e
stanziamenti LB
(b)-(a) = (c)+(i)+(q)</t>
  </si>
  <si>
    <t>Reiscrizione
residui
(m)</t>
  </si>
  <si>
    <t>Riassegnazione
entrate
(n)</t>
  </si>
  <si>
    <t>Variazioni di
assestamento 
(c)</t>
  </si>
  <si>
    <t>Totale (q) =
(l)+(m)+(n)+(o)+(p)</t>
  </si>
  <si>
    <t>Atti amministrativi inclusi nell'assestamento</t>
  </si>
  <si>
    <t>Atti amministrativi esclusi dall'assestamento</t>
  </si>
  <si>
    <t>2019</t>
  </si>
  <si>
    <t>Sostegno al pluralismo dell'informazione</t>
  </si>
  <si>
    <t>Politiche abitative e riqualificazione periferie</t>
  </si>
  <si>
    <t>Diritto allo studio e sviluppo della formazione superiore</t>
  </si>
  <si>
    <t>Famiglia, pari opportunità e situazioni di disagio</t>
  </si>
  <si>
    <t>Sostegno al reddito tramite la carta acquisti</t>
  </si>
  <si>
    <t>Tutela della privacy</t>
  </si>
  <si>
    <t>Soppresso</t>
  </si>
  <si>
    <t>Modifica nella denominazione e non nel contenuto</t>
  </si>
  <si>
    <t>Modifica nella denominazione e nel contenuto</t>
  </si>
  <si>
    <t xml:space="preserve">Nuovo </t>
  </si>
  <si>
    <t>Modifica nel contenuto e non nella denominazione</t>
  </si>
  <si>
    <t xml:space="preserve">Nessuna modifica </t>
  </si>
  <si>
    <r>
      <rPr>
        <b/>
        <i/>
        <sz val="10"/>
        <rFont val="Calibri"/>
        <family val="2"/>
        <scheme val="minor"/>
      </rPr>
      <t>Nota</t>
    </r>
    <r>
      <rPr>
        <i/>
        <sz val="10"/>
        <rFont val="Calibri"/>
        <family val="2"/>
        <scheme val="minor"/>
      </rPr>
      <t xml:space="preserve">: 
A partire dall’esercizio finanziario 2017 sono state introdotte le azioni quali aggregati sottostanti i programmi di spesa. Il prospetto mostra l'evoluzione della struttura per Missioni, Programmi e Azioni, indicando le modifiche subite dai programmi e dalle azioni rispetto all'esercizio precedente in termini di denominazione e/o contenuto, soppressione e/o istituzione di nuove azioni e/o nuovi programmi (cfr. LEGENDA). Tali modifiche sono in parte originate dalle scelte dei centri di responsabilità delle amministrazioni nel delineare le finalità della spesa e in parte derivanti dalle varie riorganizzazioni dei Ministeri. </t>
    </r>
  </si>
  <si>
    <t>001.001 Organi costituzionali</t>
  </si>
  <si>
    <t>001001.0001 - Presidenza della Repubblica</t>
  </si>
  <si>
    <t>001001.0002 - Parlamento della Repubblica</t>
  </si>
  <si>
    <t>001001.0003 - Garanzia e legalita' costituzionale delle leggi</t>
  </si>
  <si>
    <t>001001.0004 - Contributo a partiti e movimenti politici</t>
  </si>
  <si>
    <t>001001.0005 - Supporto al Parlamento nelle materie di politica economica del lavoro e delle politiche sociali</t>
  </si>
  <si>
    <t>001.003 Presidenza del Consiglio dei Ministri</t>
  </si>
  <si>
    <t>001003.0001 - Indirizzo e coordinamento dell'azione di Governo</t>
  </si>
  <si>
    <t>001003.0002 - Celebrazioni ed eventi a carattere nazionale</t>
  </si>
  <si>
    <t>001003.0002 - Celebrazioni ed eventi a carattere nazionale ed internazionale</t>
  </si>
  <si>
    <t>001003.0003 - Contributo allo Stato dell'8 per mille</t>
  </si>
  <si>
    <t>001003.0004 - Riqualificazione periferie e aree urbane degradate</t>
  </si>
  <si>
    <t>001003.0006 - Interventi in materia di salvaguardia dei territori montani e aree di confine</t>
  </si>
  <si>
    <t>002.002 Attuazione da parte delle Prefetture - Uffici Territoriali del Governo delle missioni del Ministero dell'Interno sul territorio</t>
  </si>
  <si>
    <t>002002.0001 - Spese di personale per il programma</t>
  </si>
  <si>
    <t>002002.0002 - Gestione e assistenza del personale degli Uffici Territoriali del Governo</t>
  </si>
  <si>
    <t>002002.0003 - Contributo all'Agenzia dei beni confiscati</t>
  </si>
  <si>
    <t>002002.0004 - Spese per la custodia dei veicoli sequestrati ed esercizio delle funzioni sanzionatorie amministrative nelle materie dematerializzate</t>
  </si>
  <si>
    <t>002002.0005 - Gestione dei servizi logistici, amministrativi e del personale delle Prefetture per: ordine pubblico, sicurezza, cittadinanza e immigrazione e coordinamento con le autonomie territoriali</t>
  </si>
  <si>
    <t>003.001 Erogazioni a Enti territoriali per interventi di settore</t>
  </si>
  <si>
    <t>003001.0001 - Mutui a favore delle Regioni per politiche di settore</t>
  </si>
  <si>
    <t>003001.0002 - Finanziamento dei piani di rientro del debito dei Comuni in gestione commissariale straordinaria</t>
  </si>
  <si>
    <t>003001.0003 - Anticipazione di liquidita' per i debiti pregressi</t>
  </si>
  <si>
    <t>003001.0004 - Interventi in materia di salvaguardia dei territori montani</t>
  </si>
  <si>
    <t>003001.0004 - Interventi in materia di salvaguardia dei territori montani ed aree di confine</t>
  </si>
  <si>
    <t>003001.0005 - Oneri finanziari su mutui contratti a carico dello Stato di prevalente interesse nazionale</t>
  </si>
  <si>
    <t>003001.0006 - Rimborso quota capitale mutui con oneri a carico dello Stato di prevalente interesse nazionale</t>
  </si>
  <si>
    <t>003.004 Federalismo amministrativo</t>
  </si>
  <si>
    <t>003004.0001 - Attuazione federalismo</t>
  </si>
  <si>
    <t>003004.0002 - Rimborso IVA per contratti di servizio di pubblico trasporto</t>
  </si>
  <si>
    <t>003.005 Compartecipazione e regolazioni contabili ed altri trasferimenti alle autonomie speciali</t>
  </si>
  <si>
    <t xml:space="preserve">003005.0001 - Compartecipazione delle autonomie speciali ai gettiti dei tributi erariali per lo svolgimento delle funzioni assegnate  </t>
  </si>
  <si>
    <t>003005.0001 - Compartecipazione delle autonomie speciali ai gettiti dei tributi erariali per lo svolgimento delle funzioni assegnate</t>
  </si>
  <si>
    <t xml:space="preserve">003005.0002 - Regolazioni contabili relative alla compartecipazione delle autonomie speciali ai gettiti dei tributi erariali riscossi direttamente dalle autonomie speciali    </t>
  </si>
  <si>
    <t>003005.0002 - Regolazioni contabili relative alla compartecipazione delle autonomie speciali ai gettiti dei tributi erariali riscossi direttamente dalle autonomie speciali</t>
  </si>
  <si>
    <t>003005.0003 - Interventi di settore a favore delle Regioni a statuto speciale</t>
  </si>
  <si>
    <t>003.006 Concorso dello Stato al finanziamento della spesa sanitaria</t>
  </si>
  <si>
    <t>003006.0001 - Tutela dei livelli essenziali di assistenza</t>
  </si>
  <si>
    <t>003006.0002 - Ripiano disavanzi sanitari pregressi delle Regioni</t>
  </si>
  <si>
    <t>003006.0003 - Contributi per strutture sanitarie private</t>
  </si>
  <si>
    <t>003.007 Rapporti finanziari con Enti territoriali</t>
  </si>
  <si>
    <t>003007.0001 - Concorso dello Stato per mobilità dei dipendenti pubblici</t>
  </si>
  <si>
    <t>003007.0002 - Compensazione differenze prezzo carburanti in zone di confine</t>
  </si>
  <si>
    <t xml:space="preserve">003007.0003 - Concorso dello Stato per l'esercizio delle funzioni di pertinenza delle Regioni in materia di salvaguardia del territorio </t>
  </si>
  <si>
    <t xml:space="preserve">003007.0004 - Interventi di settore a favore delle Regioni </t>
  </si>
  <si>
    <t>003007.0004 - Interventi di settore a favore delle Regioni</t>
  </si>
  <si>
    <t>003007.0005 - Patto di stabilità interno verticale</t>
  </si>
  <si>
    <t>003007.0006 - Concorso dello Stato per accertamenti medico legali delle Regioni e enti vigilati</t>
  </si>
  <si>
    <t>003007.0007 - Reintegro del minor gettito IRAP destinato alle Regioni sul costo del lavoro</t>
  </si>
  <si>
    <t>003007.0008 - Oneri finanziari su mutui contratti a carico dello Stato di prevalente interesse territoriale</t>
  </si>
  <si>
    <t>003007.0009 - Rimborso quota capitale mutui con oneri a carico dello Stato di prevalente interesse territoriale</t>
  </si>
  <si>
    <t>003007.0010 - Attuazione federalismo amministrativo</t>
  </si>
  <si>
    <t>003007.0011 - Rimborso IVA per contratti di servizio di pubblico trasporto</t>
  </si>
  <si>
    <t>003.008 Gestione dell'albo dei segretari comunali e provinciali</t>
  </si>
  <si>
    <t>003008.0001 - Spese di personale per il programma</t>
  </si>
  <si>
    <t>003008.0002 - Gestione e assistenza del personale dell'Albo dei segretari comunali</t>
  </si>
  <si>
    <t>003008.0003 - Albo segretari comunali</t>
  </si>
  <si>
    <t>003008.0004 - Formazione specialistica dei dirigenti delle amministrazioni locali</t>
  </si>
  <si>
    <t>003.009 Interventi e cooperazione istituzionale nei confronti delle autonomie locali</t>
  </si>
  <si>
    <t>003009.0001 - Spese di personale per il programma</t>
  </si>
  <si>
    <t>003009.0002 - Servizi anagrafici, stato civile e formazione</t>
  </si>
  <si>
    <t>003009.0003 - Servizi elettorali</t>
  </si>
  <si>
    <t>003009.0004 - Supporto ai Prefetti</t>
  </si>
  <si>
    <t>003009.0005 - Gestione, assistenza e formazione della categoria dei segretari generali delle comunità montane e dei consorzi dei Comuni</t>
  </si>
  <si>
    <t>003009.0006 - Gestione della carta d'identità elettronica</t>
  </si>
  <si>
    <t>003.010 Elaborazione, quantificazione e assegnazione delle risorse finanziarie da attribuire agli enti locali</t>
  </si>
  <si>
    <t>003010.0001 - Spese di personale per il programma</t>
  </si>
  <si>
    <t>003010.0002 - Ripartizione risorse agli Enti Locali da devoluzione fiscalità</t>
  </si>
  <si>
    <t>003010.0003 - Attribuzione risorse agli Enti Locali a compensazione di minori entrate da fiscalità</t>
  </si>
  <si>
    <t>003010.0004 - Attribuzione contributi specifici in favore di determinati Enti Locali</t>
  </si>
  <si>
    <t>003010.0005 - Ammortamento mutui per interventi specifici a favore degli Enti Locali</t>
  </si>
  <si>
    <t>003010.0006 - Contributi a rimborso maggiori spese degli Enti Locali per contenimento tariffe servizi pubblici</t>
  </si>
  <si>
    <t>003010.0007 - Anticipazioni per risanamento Enti Locali e contributi in conto interessi per operazioni di indebitamento</t>
  </si>
  <si>
    <t>003010.0008 - Trasferimenti ai Comuni per il contrasto all'evasione fiscale e contributiva</t>
  </si>
  <si>
    <t>003010.0009 - Supporto all'attività di elaborazione e assegnazione dei trasferimenti erariali</t>
  </si>
  <si>
    <t>003010.0010 - Federalismo amministrativo</t>
  </si>
  <si>
    <t>003010.0011 - Concorso dello Stato al finanziamento dei bilanci degli Enti Locali</t>
  </si>
  <si>
    <t>003010.0012 - Contributi a Province e città metropolitane per interventi relativi alla viabilità e all'edilizia scolastica</t>
  </si>
  <si>
    <t>004.001 Protocollo internazionale</t>
  </si>
  <si>
    <t>004001.0001 - Spese di personale per il programma</t>
  </si>
  <si>
    <t>004001.0002 - Visite ufficiali, eventi internazionali e rapporti con il corpo diplomatico-consolare</t>
  </si>
  <si>
    <t>004.002 Cooperazione allo sviluppo</t>
  </si>
  <si>
    <t>004002.0001 - Spese di personale per il programma</t>
  </si>
  <si>
    <t>004002.0002 - Iniziative della Cooperazione italiana in ambito multilaterale e per attività di emergenza</t>
  </si>
  <si>
    <t>004002.0002 - Partecipazione italiana alla cooperazione allo sviluppo in ambito europeo e multilaterale</t>
  </si>
  <si>
    <t>004002.0003 - Attività di indirizzo, valutazione e controllo della cooperazione allo sviluppo</t>
  </si>
  <si>
    <t>004002.0007 - Attuazione delle politiche di cooperazione dell'Agenzia italiana per la cooperazione allo sviluppo</t>
  </si>
  <si>
    <t>004002.0007 - Attuazione delle politiche di cooperazione mediante l'Agenzia Italiana per la Cooperazione allo Sviluppo</t>
  </si>
  <si>
    <t>004.004 Cooperazione economica e relazioni internazionali</t>
  </si>
  <si>
    <t>004004.0001 - Spese di personale per il programma</t>
  </si>
  <si>
    <t>004004.0002 - Cooperazione politica ed economica con i paesi e le organizzazioni regionali dell'Asia, dell'America Latina e dell'Africa subsahariana</t>
  </si>
  <si>
    <t>004004.0003 - Cooperazione multilaterale in campo economico, commerciale e finanziario</t>
  </si>
  <si>
    <t>004.006 Promozione della pace e sicurezza internazionale</t>
  </si>
  <si>
    <t>004006.0001 - Spese di personale per il programma</t>
  </si>
  <si>
    <t>004006.0002 - Rapporti politici internazionali e diritti umani</t>
  </si>
  <si>
    <t>004006.0003 - Sicurezza, disarmo e processi di stabilizzazione nelle aree di crisi</t>
  </si>
  <si>
    <t>004.007 Integrazione europea</t>
  </si>
  <si>
    <t>004007.0001 - Spese di personale per il programma</t>
  </si>
  <si>
    <t>004007.0002 - Politiche dell'Unione Europea</t>
  </si>
  <si>
    <t>004007.0003 - Accordi economici e politiche di sviluppo con i Paesi dell'Europa</t>
  </si>
  <si>
    <t>004.008 Italiani nel mondo e politiche migratorie</t>
  </si>
  <si>
    <t>004008.0001 - Spese di personale per il programma</t>
  </si>
  <si>
    <t xml:space="preserve">004008.0002 - Politiche e servizi per gli italiani nel mondo </t>
  </si>
  <si>
    <t>004008.0002 - Politiche e servizi per gli italiani nel mondo</t>
  </si>
  <si>
    <t>004008.0003 - Cooperazione migratoria</t>
  </si>
  <si>
    <t>004.009 Promozione del sistema Paese</t>
  </si>
  <si>
    <t>004009.0001 - Spese di personale per il programma</t>
  </si>
  <si>
    <t>004009.0002 - Promozione e diffusione della lingua e della cultura italiana all'estero</t>
  </si>
  <si>
    <t>004009.0003 - Internazionalizzazione del sistema produttivo e cooperazione scientifica e tecnologica in ambito internazionale</t>
  </si>
  <si>
    <t>004009.0004 - Attività di controllo e prevenzione dell'Autorità Nazionale - UAMA  per i materiali d'armamento</t>
  </si>
  <si>
    <t>004009.0005 - Risorse da destinare al personale in servizio presso le istituzioni scolastiche all'estero</t>
  </si>
  <si>
    <t>004.010 Partecipazione italiana alle politiche di bilancio in ambito UE</t>
  </si>
  <si>
    <t>004010.0001 - Partecipazione al bilancio UE</t>
  </si>
  <si>
    <t>004010.0002 - Attuazione delle politiche comunitarie in ambito nazionale</t>
  </si>
  <si>
    <t>004.011 Politica economica e finanziaria in ambito internazionale</t>
  </si>
  <si>
    <t>004011.0001 - Politiche di cooperazione economica in ambito internazionale</t>
  </si>
  <si>
    <t>004011.0002 - Partecipazione a banche, fondi ed organismi internazionali</t>
  </si>
  <si>
    <t>004011.0003 - Cancellazione debito paesi poveri</t>
  </si>
  <si>
    <t>004.012 Presenza dello Stato all'estero tramite le strutture diplomatico-consolari</t>
  </si>
  <si>
    <t>004012.0001 - Spese di personale per il programma</t>
  </si>
  <si>
    <t>004012.0002 - Dotazioni finanziarie e strumentali all'estero</t>
  </si>
  <si>
    <t>004.013 Rappresentanza all'estero e servizi ai cittadini e alle imprese</t>
  </si>
  <si>
    <t>004013.0001 - Spese di personale per il programma all'estero</t>
  </si>
  <si>
    <t>004013.0002 - Risorse connesse all'impiego di personale all'estero</t>
  </si>
  <si>
    <t>004013.0003 - Programmazione, distribuzione ed avvicendamento del personale in Italia e all'estero, servizi ed aggiornamento professionale</t>
  </si>
  <si>
    <t>004.014 Coordinamento dell'Amministrazione in ambito internazionale</t>
  </si>
  <si>
    <t>004014.0001 - Spese di personale per il programma</t>
  </si>
  <si>
    <t>004014.0002 - Programmazione e coordinamento dell'Amministrazione</t>
  </si>
  <si>
    <t>004014.0003 - Tutela dei connazionali nelle crisi internazionali</t>
  </si>
  <si>
    <t>004014.0004 - Attività di controllo e prevenzione dell'Autorità Nazionale - UAMA per i materiali d'armamento</t>
  </si>
  <si>
    <t>004.015 Comunicazione in ambito internazionale</t>
  </si>
  <si>
    <t>004015.0001 - Spese di personale per il programma</t>
  </si>
  <si>
    <t>004015.0002 - Comunicazione istituzionale e rapporti con i media</t>
  </si>
  <si>
    <t>004.017 Sicurezza delle strutture in Italia e all'estero e controlli ispettivi.</t>
  </si>
  <si>
    <t>004017.0001 - Spese di personale per il programma</t>
  </si>
  <si>
    <t>004017.0002 - Sicurezza e controlli delle strutture dell'Amministrazione</t>
  </si>
  <si>
    <t>005.001 Approntamento e impiego Carabinieri per la difesa e la sicurezza</t>
  </si>
  <si>
    <t>005001.0001 - Spese di personale per il programma</t>
  </si>
  <si>
    <t>005001.0002 - Comando, pianificazione, coordinamento e controllo di vertice. Sostegno logistico e amministrativo</t>
  </si>
  <si>
    <t>005001.0003 - Approntamento ed impiego delle unità operative per l'espletamento dei compiti militari e di polizia</t>
  </si>
  <si>
    <t>005001.0004 - Formazione ed addestramento del personale</t>
  </si>
  <si>
    <t>005001.0005 - Ammodernamento/Rinnovamento dello Strumento Operativo</t>
  </si>
  <si>
    <t xml:space="preserve">005001.0006 - Gestione e assistenza del personale dell'Arma </t>
  </si>
  <si>
    <t>005001.0006 - Gestione e assistenza del personale dell'Arma</t>
  </si>
  <si>
    <t>005001.0007 - Approntamento e impiego delle unità operative dell'Arma dei Carabinieri per le missioni internazionali</t>
  </si>
  <si>
    <t>005001.0007 - Approntamento, impiego e ricondizionamento dei Comandi e Reparti dell'Arma dei Carabinieri per le missioni internazionali</t>
  </si>
  <si>
    <t>005.002 Approntamento e impiego delle forze terrestri</t>
  </si>
  <si>
    <t>005002.0001 - Spese di personale per il programma</t>
  </si>
  <si>
    <t>005002.0002 - Comando, pianificazione, coordinamento e controllo di vertice delle forze terrestri</t>
  </si>
  <si>
    <t>005002.0003 - Approntamento ed impiego delle unità operative per l'espletamento dei compiti militari delle forze terrestri</t>
  </si>
  <si>
    <t>005002.0004 - Formazione militare del personale delle forze terrestri</t>
  </si>
  <si>
    <t>005002.0005 - Sostegno logistico e supporto territoriale delle forze terrestri</t>
  </si>
  <si>
    <t>005002.0006 - Approntamento e impiego delle unità operative delle forze terrestri per le missioni internazionali</t>
  </si>
  <si>
    <t>005002.0006 - Approntamento, impiego e ricondizionamento dei Comandi e Reparti delle forze terrestri per le missioni internazionali</t>
  </si>
  <si>
    <t>005002.0007 - Gestione e assistenza per il personale delle forze terrestri</t>
  </si>
  <si>
    <t>005.003 Approntamento e impiego delle forze navali</t>
  </si>
  <si>
    <t>005.003 Approntamento e impiego delle forze marittime</t>
  </si>
  <si>
    <t>005003.0001 - Spese di personale per il programma</t>
  </si>
  <si>
    <t>005003.0002 - Comando, pianificazione, coordinamento e controllo di vertice delle forze navali</t>
  </si>
  <si>
    <t>005003.0002 - Comando, pianificazione, coordinamento e controllo di vertice delle forze marittime</t>
  </si>
  <si>
    <t>005003.0003 - Approntamento ed impiego delle unità operative per l'espletamento dei compiti militari delle forze navali</t>
  </si>
  <si>
    <t>005003.0003 - Approntamento ed impiego delle unità operative per l'espletamento dei compiti militari delle forze marittime</t>
  </si>
  <si>
    <t>005003.0004 - Formazione militare del personale delle forze navali</t>
  </si>
  <si>
    <t>005003.0004 - Formazione militare del personale delle forze marittime</t>
  </si>
  <si>
    <t>005003.0005 - Sostegno logistico e supporto territoriale delle forze navali</t>
  </si>
  <si>
    <t>005003.0005 - Sostegno logistico e supporto territoriale delle forze marittime</t>
  </si>
  <si>
    <t>005003.0006 - Approntamento e impiego delle unità operative delle forze navali per le missioni internazionali</t>
  </si>
  <si>
    <t>005003.0006 - Approntamento, impiego e ricondizionamento dei Comandi e Reparti delle forze marittime per le missioni internazionali</t>
  </si>
  <si>
    <t>005003.0007 - Gestione e assistenza per il personale delle forze navali</t>
  </si>
  <si>
    <t>005003.0007 - Gestione e assistenza del personale delle forze marittime</t>
  </si>
  <si>
    <t>005.004 Approntamento e impiego delle forze aeree</t>
  </si>
  <si>
    <t>005004.0001 - Spese di personale per il programma</t>
  </si>
  <si>
    <t>005004.0002 - Comando, pianificazione, coordinamento e controllo di vertice delle forze aeree</t>
  </si>
  <si>
    <t>005004.0003 - Approntamento ed impiego delle unità operative per l'espletamento dei compiti militari delle forze aeree</t>
  </si>
  <si>
    <t>005004.0004 - Formazione militare del personale delle forza aeree</t>
  </si>
  <si>
    <t>005004.0005 - Sostegno logistico e supporto territoriale delle forze aeree</t>
  </si>
  <si>
    <t>005004.0006 - Trasporto aereo di Stato</t>
  </si>
  <si>
    <t>005004.0007 - Approntamento e impiego delle unità operative delle forze aeree per le missioni internazionali</t>
  </si>
  <si>
    <t>005004.0007 - Approntamento, impiego e ricondizionamento dei Comandi e Reparti delle forze aeree per le missioni internazionali</t>
  </si>
  <si>
    <t>005004.0008 - Gestione e assistenza per il personale delle forze aeree</t>
  </si>
  <si>
    <t>005.006 Pianificazione generale delle Forze Armate e approvvigionamenti militari</t>
  </si>
  <si>
    <t>005006.0001 - Spese di personale per il programma</t>
  </si>
  <si>
    <t>005006.0002 - Comando, pianificazione, coordinamento e controllo di vertice interforze - area tecnico/operativa</t>
  </si>
  <si>
    <t>005006.0003 - Acquisizione e mantenimento delle qualifiche e della capacità operativa delle unità</t>
  </si>
  <si>
    <t>005006.0004 - Formazione militare del personale</t>
  </si>
  <si>
    <t>005006.0005 - Sostegno logistico e supporto territoriale delle forze armate</t>
  </si>
  <si>
    <t>005006.0006 - Ammodernamento, rinnovamento e sostegno delle capacità dello Strumento Militare</t>
  </si>
  <si>
    <t>005006.0007 - Pianificazione generale, direzione e coordinamento di vertice - area tecnico/amministrativa e tecnico/industriale</t>
  </si>
  <si>
    <t>005006.0008 - Approvvigionamenti comuni a supporto dell'area tecnico operativa</t>
  </si>
  <si>
    <t>005006.0009 - Aggiornamento, specializzazione e qualificazione tecnica e amministrativa del personale della Difesa</t>
  </si>
  <si>
    <t>005006.0010 - Ricerca tecnologica nel settore della difesa</t>
  </si>
  <si>
    <t>005006.0011 - Gestione e assistenza del personale militare</t>
  </si>
  <si>
    <t>005006.0012 - Servizi generali e supporto alle missioni internazionali</t>
  </si>
  <si>
    <t>005.008 Missioni internazionali</t>
  </si>
  <si>
    <t>005008.0001 - Missioni internazionali</t>
  </si>
  <si>
    <t>006.001 Amministrazione penitenziaria</t>
  </si>
  <si>
    <t>006001.0001 - Spese di personale per il programma (personale amministrativo e magistrati)</t>
  </si>
  <si>
    <t>006001.0002 - Spese di personale per il programma (polizia penitenziaria)</t>
  </si>
  <si>
    <t>006001.0003 - Servizi tecnici e logistici connessi alla custodia delle persone detenute</t>
  </si>
  <si>
    <t>006001.0004 - Accoglienza, trattamento penitenziario e politiche di reinserimento delle persone sottoposte a misure giudiziarie</t>
  </si>
  <si>
    <t>006001.0005 - Realizzazione di nuove infrastrutture, potenziamento e ristrutturazione nell'ambito dell'edilizia carceraria</t>
  </si>
  <si>
    <t>006001.0006 - Supporto per l'erogazione dei servizi penitenziari</t>
  </si>
  <si>
    <t>006001.0007 - Gestione e assistenza del personale del programma Amministrazione penitenziaria</t>
  </si>
  <si>
    <t>006001.0008 - Trattamento provvisorio di pensione per il corpo di Polizia Penitenziaria</t>
  </si>
  <si>
    <t>006.002 Giustizia civile e penale</t>
  </si>
  <si>
    <t>006002.0001 - Spese di personale per il programma (personale civile)</t>
  </si>
  <si>
    <t>006002.0002 - Spese di personale per il programma (magistrati)</t>
  </si>
  <si>
    <t>006002.0003 - Attività di verbalizzazione atti processuali e videoconferenza nell'ambito dei procedimenti giudiziari</t>
  </si>
  <si>
    <t>006002.0004 - Trasferimenti in favore della Scuola Superiore della Magistratura</t>
  </si>
  <si>
    <t>006002.0004 - Funzionamento della Scuola Superiore della Magistratura</t>
  </si>
  <si>
    <t>006002.0005 - Sviluppo degli strumenti di innovazione tecnologica in materia informatica e telematica per l'erogazione dei servizi di giustizia</t>
  </si>
  <si>
    <t>006002.0006 - Funzionamento uffici giudiziari</t>
  </si>
  <si>
    <t>006002.0007 - Efficientamento del sistema giudiziario</t>
  </si>
  <si>
    <t>006.003 Giustizia minorile e di comunita'</t>
  </si>
  <si>
    <t>006003.0001 - Spese di personale per il programma (personale amministrativo e magistrati)</t>
  </si>
  <si>
    <t>006003.0002 - Spese di personale per il programma (polizia penitenziaria)</t>
  </si>
  <si>
    <t>006003.0003 - Trattamento, interventi e politiche di reinserimento delle persone sottoposte a misure giudiziarie, attuazione provvedimenti autorità giudiziaria</t>
  </si>
  <si>
    <t>006003.0004 - Realizzazione di nuove infrastrutture, potenziamento e ristrutturazione per la giustizia minorile e di comunità</t>
  </si>
  <si>
    <t>006003.0005 - Supporto per l'erogazione dei servizi per la giustizia minorile e di comunità</t>
  </si>
  <si>
    <t>006003.0006 - Cooperazione internazionale in materia civile minorile</t>
  </si>
  <si>
    <t>006003.0007 - Gestione del personale per il programma Giustizia minorile e di comunità</t>
  </si>
  <si>
    <t>006.005 Giustizia tributaria</t>
  </si>
  <si>
    <t>006005.0001 - Spese di personale per il programma</t>
  </si>
  <si>
    <t>006005.0002 - Contenzioso tributario e Garanzia dei diritti del contribuente</t>
  </si>
  <si>
    <t>006.006 Servizi di gestione amministrativa per l'attivita' giudiziaria</t>
  </si>
  <si>
    <t>006006.0001 - Spese di personale per il programma (personale civile)</t>
  </si>
  <si>
    <t>006006.0002 - Spese di personale per il programma (magistrati)</t>
  </si>
  <si>
    <t>006006.0003 - Magistratura onoraria</t>
  </si>
  <si>
    <t>006006.0004 - Supporto allo svolgimento dei procedimenti giudiziari attraverso le spese di giustizia</t>
  </si>
  <si>
    <t>006006.0005 - Supporto allo svolgimento dei procedimenti giudiziari attraverso intercettazioni</t>
  </si>
  <si>
    <t xml:space="preserve">006006.0006 - Equa riparazione in caso di violazione del termine ragionevole del processo </t>
  </si>
  <si>
    <t>006006.0006 - Equa riparazione in caso di violazione del termine ragionevole del processo</t>
  </si>
  <si>
    <t>006006.0007 - Supporto all'erogazione dei servizi di giustizia</t>
  </si>
  <si>
    <t>006006.0008 - Cooperazione internazionale in materia civile e penale</t>
  </si>
  <si>
    <t>006006.0009 - Abilitazione alla professione forense e accesso alla professione notarile</t>
  </si>
  <si>
    <t>006.007 Giustizia amministrativa</t>
  </si>
  <si>
    <t>006007.0001 - Giustizia amministrativa</t>
  </si>
  <si>
    <t>006.008 Autogoverno della magistratura</t>
  </si>
  <si>
    <t>006008.0001 - Garanzia dell'autonomia e indipendenza dell'ordine giudiziario</t>
  </si>
  <si>
    <t>007.004 Sicurezza democratica</t>
  </si>
  <si>
    <t>007004.0001 - Sistema di informazione per la sicurezza della Repubblica</t>
  </si>
  <si>
    <t>007.005 Concorso della Guardia di Finanza alla sicurezza pubblica</t>
  </si>
  <si>
    <t>007005.0001 - Spese di personale per il programma</t>
  </si>
  <si>
    <t>007005.0002 - Gestione e assistenza del personale del Corpo della Guardia di Finanza</t>
  </si>
  <si>
    <t xml:space="preserve">007005.0003 - Contrasto alla criminalità, operazioni di polizia aereo marittima, ambientale e di tutela del patrimonio artistico </t>
  </si>
  <si>
    <t>007005.0003 - Contrasto alla criminalità, operazioni di polizia aereo marittima, ambientale e di tutela del patrimonio artistico</t>
  </si>
  <si>
    <t xml:space="preserve">007005.0004 - Sicurezza pubblica, controllo del territorio e tutela dell'ordine pubblico </t>
  </si>
  <si>
    <t>007005.0004 - Sicurezza pubblica, controllo del territorio e tutela dell'ordine pubblico</t>
  </si>
  <si>
    <t xml:space="preserve">007005.0005 - Reclutamento, specializzazione e qualificazione a supporto dell'ordine pubblico, della sicurezza e del controllo del territorio ed a contrasto alla criminalità </t>
  </si>
  <si>
    <t>007005.0005 - Reclutamento, specializzazione e qualificazione a supporto dell'ordine pubblico, della sicurezza e del controllo del territorio ed a contrasto alla criminalità</t>
  </si>
  <si>
    <t xml:space="preserve">007005.0006 - Investimenti finalizzati al miglioramento e ammodernamento delle strutture, dei mezzi e delle dotazioni </t>
  </si>
  <si>
    <t>007005.0006 - Investimenti finalizzati al miglioramento e ammodernamento delle strutture, dei mezzi e delle dotazioni</t>
  </si>
  <si>
    <t>007.007 Sicurezza e controllo nei mari, nei porti e sulle coste</t>
  </si>
  <si>
    <t>007007.0001 - Spese di personale per il programma (personale militare)</t>
  </si>
  <si>
    <t>007007.0002 - Spese di personale per il programma (personale civile)</t>
  </si>
  <si>
    <t>007007.0003 - Gestione ed assistenza del personale del Corpo delle Capitanerie di porto</t>
  </si>
  <si>
    <t>007007.0004 - Trattamenti provvisori di pensione</t>
  </si>
  <si>
    <t>007007.0005 - Controllo e vigilanza a tutela delle coste, del mare e delle sue risorse</t>
  </si>
  <si>
    <t>007007.0006 - Salvaguardia della vita umana in mare</t>
  </si>
  <si>
    <t>007007.0007 - Sicurezza e controllo della navigazione</t>
  </si>
  <si>
    <t>007007.0008 - Potenziamento relativo alla componente aeronavale e dei sistemi di telecomunicazione del Corpo delle Capitanerie di porto</t>
  </si>
  <si>
    <t>007.008 Contrasto al crimine, tutela dell'ordine e della sicurezza pubblica</t>
  </si>
  <si>
    <t>007008.0001 - Spese di personale per il programma (personale civile)</t>
  </si>
  <si>
    <t>007008.0002 - Spese di personale per il programma (Polizia di Stato)</t>
  </si>
  <si>
    <t>007008.0003 - Gestione e assistenza del personale della Polizia di Stato</t>
  </si>
  <si>
    <t>007008.0004 - Formazione ed addestramento della Polizia di Stato</t>
  </si>
  <si>
    <t>007008.0005 - Potenziamento e ammodernamento della Polizia di Stato</t>
  </si>
  <si>
    <t>007008.0006 - Servizi di prevenzione, controllo del territorio e sicurezza stradale</t>
  </si>
  <si>
    <t>007008.0007 - Contrasto all'immigrazione clandestina e sicurezza delle frontiere e delle principali stazioni ferroviarie</t>
  </si>
  <si>
    <t>007008.0008 - Servizi speciali di pubblica sicurezza</t>
  </si>
  <si>
    <t>007.009 Servizio permanente dell'Arma dei Carabinieri per la tutela dell'ordine e la sicurezza pubblica</t>
  </si>
  <si>
    <t>007009.0001 - Risorse da assegnare per competenze accessorie destinate all'Arma dei Carabinieri</t>
  </si>
  <si>
    <t>007009.0002 - Partecipazione dell'Arma dei Carabinieri all'attività di prevenzione e contrasto al crimine</t>
  </si>
  <si>
    <t>007009.0003 - Partecipazione dell'Arma dei Carabinieri all'attività di ordine pubblico e pubblico soccorso</t>
  </si>
  <si>
    <t>007.010 Pianificazione e coordinamento Forze di polizia</t>
  </si>
  <si>
    <t>007010.0001 - Risorse da assegnare per competenze accessorie destinate alle Forze di Polizia</t>
  </si>
  <si>
    <t>007010.0002 - Formazione ed addestramento delle Forze di Polizia</t>
  </si>
  <si>
    <t>007010.0003 - Potenziamento e ammodernamento delle Forze di Polizia</t>
  </si>
  <si>
    <t>007010.0004 - Partecipazione delle Forze di Polizia all'attività di contrasto al crimine</t>
  </si>
  <si>
    <t>007010.0005 - Partecipazione delle Forze di Polizia all'attività di ordine pubblico e pubblico soccorso</t>
  </si>
  <si>
    <t>007010.0006 - Spese di carattere riservato per: l'attuazione dei programmi di protezione, lotta alla criminalità organizzata, traffico illecito di stupefacenti</t>
  </si>
  <si>
    <t>007010.0007 - Speciali elargizioni in favore delle vittime del dovere e delle loro famiglie</t>
  </si>
  <si>
    <t>007010.0008 - Ammortamento mutui per potenziamento e ammodernamento delle Forze di Polizia</t>
  </si>
  <si>
    <t>008.002 Gestione del sistema nazionale di difesa civile</t>
  </si>
  <si>
    <t>008002.0001 - Spese di personale per il programma</t>
  </si>
  <si>
    <t>008002.0002 - Attività di difesa civile</t>
  </si>
  <si>
    <t>008002.0003 - Assistenza alle popolazioni in occasione di pubbliche calamità</t>
  </si>
  <si>
    <t>008.003 Prevenzione dal rischio e soccorso pubblico</t>
  </si>
  <si>
    <t>008003.0001 - Spese di personale per il programma (personale civile)</t>
  </si>
  <si>
    <t>008003.0002 - Spese di personale per il programma (Corpo Nazionale dei Vigili del Fuoco)</t>
  </si>
  <si>
    <t>008003.0003 - Gestione e assistenza del personale dei Vigili del Fuoco</t>
  </si>
  <si>
    <t>008003.0004 - Gestione del soccorso pubblico</t>
  </si>
  <si>
    <t>008003.0005 - Servizi di prevenzione incendi e di vigilanza antincendio</t>
  </si>
  <si>
    <t>008003.0006 - Prevenzione e contrasto dei rischi non convenzionali e funzionamento della rete nazionale per il rilevamento della ricaduta radioattiva</t>
  </si>
  <si>
    <t>008003.0007 - Concorso della flotta aerea del Corpo Nazionale dei Vigili del Fuoco alla lotta attiva agli incendi boschivi</t>
  </si>
  <si>
    <t>008003.0008 - Formazione ed addestramento dei Vigili del Fuoco</t>
  </si>
  <si>
    <t>008003.0009 - Ammodernamento e potenziamento dei Vigili del Fuoco</t>
  </si>
  <si>
    <t>008003.0010 - Speciali elargizioni in favore delle vittime del dovere e delle famiglie dei Vigili del Fuoco</t>
  </si>
  <si>
    <t>008.004 Interventi per pubbliche calamita'</t>
  </si>
  <si>
    <t>008004.0001 - Sostegno alla ricostruzione</t>
  </si>
  <si>
    <t>008004.0003 - Prevenzione rischio sismico</t>
  </si>
  <si>
    <t>008.005 Protezione civile</t>
  </si>
  <si>
    <t>008005.0001 - Coordinamento del sistema di protezione civile</t>
  </si>
  <si>
    <t>008005.0002 - Protezione civile di primo intervento</t>
  </si>
  <si>
    <t>008005.0003 - Interventi per emergenze diverse da calamita' naturali</t>
  </si>
  <si>
    <t>008005.0004 - Ammortamento mutui e prestiti obbligazionari attivati a seguito di calamita' naturali</t>
  </si>
  <si>
    <t>008005.0005 - Interventi infrastrutturali di prima emergenza derivante da dissesto idrogeologico</t>
  </si>
  <si>
    <t>009.002 Politiche europee ed internazionali e dello sviluppo rurale</t>
  </si>
  <si>
    <t>009002.0001 - Spese di personale per il programma</t>
  </si>
  <si>
    <t>009002.0002 - Partecipazione ai processi decisionali per gli accordi internazionali e per la politica agricola comune e azioni di sostegno ai mercati</t>
  </si>
  <si>
    <t>009002.0003 - Politiche del sistema agricolo a livello nazionale ed internazionale per il settore dello sviluppo rurale e supporto per gli investimenti produttivi in agricoltura</t>
  </si>
  <si>
    <t>009002.0004 - Piano irriguo nazionale</t>
  </si>
  <si>
    <t>009002.0005 - Tutela settore agricolo a seguito di avversità climatiche, salvaguardia della biodiversità e del patrimonio genetico vegetale, servizio fitosanitario e contrasto epizoozie</t>
  </si>
  <si>
    <t>009002.0006 - Promozione della ricerca nel settore agricolo agroalimentare e rurale; miglioramento genetico vegetale</t>
  </si>
  <si>
    <t>009002.0006 - Promozione della ricerca nel settore agricolo agroalimentare e rurale, miglioramento genetico vegetale</t>
  </si>
  <si>
    <t>009002.0007 - Rilancio settore zootecnico e miglioramento genetico del bestiame</t>
  </si>
  <si>
    <t>009002.0008 - Attuazione delle convenzioni internazionali in materia ambientale e forestale</t>
  </si>
  <si>
    <t>009002.0008 - Politiche forestali, tutela e valorizzazione dei prodotti forestali e certificazione CITES</t>
  </si>
  <si>
    <t>009002.0009 - Distribuzione di derrate alimentari alle persone indigenti</t>
  </si>
  <si>
    <t>009002.0009 - Distribuzione di derrate alimentari alle persone indigenti e progetti contro gli sprechi alimentari</t>
  </si>
  <si>
    <t>009.005 Vigilanza, prevenzione e repressione frodi nel settore agricolo, agroalimentare, agroindustriale e forestale</t>
  </si>
  <si>
    <t>009005.0001 - Spese di personale per il programma</t>
  </si>
  <si>
    <t>009005.0002 - Prevenzione e repressione delle frodi e tutela della qualità dei prodotti agroalimentari</t>
  </si>
  <si>
    <t>009005.0003 - Analisi di laboratorio ed attività di ricerca e sperimentazione analitica per il contrasto alle frodi agroalimentari</t>
  </si>
  <si>
    <t>009005.0004 - Azione anti frode svolta dal Comando dei Carabinieri Politiche Agricole a tutela del comparto agroalimentare per la corretta destinazione dei finanziamenti UE e la sicurezza alimentare</t>
  </si>
  <si>
    <t>009.006 Politiche competitive, della qualita' agroalimentare, della pesca, dell'ippica e mezzi tecnici di produzione</t>
  </si>
  <si>
    <t>009006.0001 - Spese di personale per il programma</t>
  </si>
  <si>
    <t>009006.0002 - Interventi a favore del settore pesca e acquacoltura</t>
  </si>
  <si>
    <t xml:space="preserve">009006.0003 - Competitività delle filiere agroalimentari, sviluppo delle imprese e della cooperazione per la valorizzazione del sistema agroalimentare italiano </t>
  </si>
  <si>
    <t>009006.0003 - Competitività delle filiere agroalimentari, sviluppo delle imprese e della cooperazione per la valorizzazione del sistema agroalimentare italiano</t>
  </si>
  <si>
    <t>009006.0004 - Sviluppo del sistema informativo agricolo nazionale</t>
  </si>
  <si>
    <t>009006.0005 - Interventi a favore del settore ippico</t>
  </si>
  <si>
    <t>010.006 Sicurezza approvvigionamento, infrastrutture gas e petrolio e relativi mercati, relazioni comunitarie ed internazionali nel settore energetico</t>
  </si>
  <si>
    <t>010006.0001 - Spese di personale per il programma</t>
  </si>
  <si>
    <t>010006.0002 - Sviluppo dei mercati del gas e petrolifero e delle risorse energetiche nazionali, sicurezza degli approvvigionamenti di energia e relazioni comunitarie e internazionali</t>
  </si>
  <si>
    <t>010.007 Regolamentazione del settore elettrico, nucleare, delle energie rinnovabili e dell'efficienza energetica, ricerca per lo sviluppo sostenibile</t>
  </si>
  <si>
    <t>010007.0001 - Spese di personale per il programma</t>
  </si>
  <si>
    <t>010007.0002 - Iniziative relative al settore elettrico e nucleare, regolamentazione delle modalità di incentivazione dell'efficienza energetica e delle fonti rinnovabili.</t>
  </si>
  <si>
    <t>010007.0002 - Iniziative relative al settore elettrico e nucleare, regolamentazione delle modalità di incentivazione dell'efficienza energetica e delle fonti rinnovabili</t>
  </si>
  <si>
    <t>010007.0003 - Ricerca in ambito energetico e ambientale con riferimento alle politiche di sviluppo sostenibile e all'efficienza energetica</t>
  </si>
  <si>
    <t>010.008 Innovazione, regolamentazione tecnica, gestione e controllo delle risorse del sottosuolo</t>
  </si>
  <si>
    <t>010008.0001 - Spese di personale per il programma</t>
  </si>
  <si>
    <t>010008.0002 - Attività relative alle risorse energetiche nazionali del sottosuolo e delle materie prime strategiche in ambito minerario ed industriale</t>
  </si>
  <si>
    <t>011.005 Promozione e attuazione di politiche di sviluppo, competitivita' e innovazione, di responsabilita' sociale d'impresa e movimento cooperativo</t>
  </si>
  <si>
    <t>011005.0001 - Spese di personale per il programma</t>
  </si>
  <si>
    <t>011005.0002 - Politica industriale e politiche per la competitività del sistema produttivo nazionale</t>
  </si>
  <si>
    <t>011005.0003 - Realizzazione di progetti di ricerca e sviluppo tecnologico dell'industria aeronautica</t>
  </si>
  <si>
    <t>011005.0004 - Interventi per l'innovazione del sistema produttivo del settore dell'aerospazio, della sicurezza e della difesa</t>
  </si>
  <si>
    <t>011005.0005 - Ammortamento mutui per interventi nel settore dell'aerospazio, della sicurezza e della difesa</t>
  </si>
  <si>
    <t>011005.0006 - Promozione delle PMI e del movimento cooperativo</t>
  </si>
  <si>
    <t>011.006 Vigilanza sugli enti, sul sistema cooperativo e sulle gestioni commissariali</t>
  </si>
  <si>
    <t>011006.0001 - Spese di personale per il programma</t>
  </si>
  <si>
    <t>011006.0002 - Vigilanza sulle società fiduciarie e di revisione, sul sistema cooperativo e sugli enti vigilati</t>
  </si>
  <si>
    <t>011006.0003 - Gestione delle procedure di amministrazione straordinaria delle grandi imprese in crisi  e di liquidazione coatta amministrativa di enti cooperativi e società fiduciarie</t>
  </si>
  <si>
    <t>011006.0003 - Gestione delle procedure di amministrazione straordinaria delle grandi imprese in crisi e di liquidazione coatta amministrativa di enti cooperativi e società fiduciarie</t>
  </si>
  <si>
    <t>011.007 Incentivazione del sistema produttivo</t>
  </si>
  <si>
    <t>011007.0001 - Spese di personale per il programma</t>
  </si>
  <si>
    <t>011007.0002 - Finanziamenti agevolati, contributi in c/interessi e in c/capitale, per lo sviluppo delle imprese</t>
  </si>
  <si>
    <t>011007.0003 - Garanzie a sostegno del  credito alle PMI</t>
  </si>
  <si>
    <t>011007.0003 - Garanzie a sostegno del credito alle PMI</t>
  </si>
  <si>
    <t>011.008 Incentivi alle imprese per interventi di sostegno</t>
  </si>
  <si>
    <t>011008.0001 - Agevolazioni sui finanziamenti alle imprese concessi sul FRI</t>
  </si>
  <si>
    <t>011008.0002 - Garanzie assunte dallo Stato</t>
  </si>
  <si>
    <t>011008.0003 - Sostegno finanziario al sistema produttivo interno e sviluppo della cooperazione</t>
  </si>
  <si>
    <t>011.009 Interventi di sostegno tramite il sistema della fiscalita'</t>
  </si>
  <si>
    <t>011009.0001 - Settore agricolo</t>
  </si>
  <si>
    <t>011009.0002 - Turismo e alberghi</t>
  </si>
  <si>
    <t>011009.0003 - Settore cinema, musica e editoria</t>
  </si>
  <si>
    <t>011009.0003 - Settore cinema, musica, arti, cultura e editoria</t>
  </si>
  <si>
    <t>011009.0004 - Ricerca e sviluppo</t>
  </si>
  <si>
    <t>011009.0005 - Attività manifatturiere</t>
  </si>
  <si>
    <t>011009.0006 - Ricostruzione di imprese danneggiate da eventi sismici</t>
  </si>
  <si>
    <t xml:space="preserve">011009.0007 - Sospensione versamenti tributari a favore delle popolazioni colpite da calamità naturali </t>
  </si>
  <si>
    <t>011009.0007 - Sospensione versamenti tributari a favore delle popolazioni colpite da calamità naturali</t>
  </si>
  <si>
    <t>011009.0008 - Agevolazioni fiscali a favore di particolari aree territoriali</t>
  </si>
  <si>
    <t>011009.0009 - Settore dell'autotrasporto</t>
  </si>
  <si>
    <t>011009.0010 - Settore creditizio e bancario</t>
  </si>
  <si>
    <t>011009.0011 - Agevolazioni fiscali a favore di enti non commerciali</t>
  </si>
  <si>
    <t>011009.0012 - Agevolazioni fiscali a favore di imprenditori individuali</t>
  </si>
  <si>
    <t>011009.0012 - Agevolazioni fiscali a favore di imprese</t>
  </si>
  <si>
    <t>011009.0013 - Riduzione cuneo fiscale</t>
  </si>
  <si>
    <t>011009.0014 - Agevolazioni fiscali a favore di enti previdenziali</t>
  </si>
  <si>
    <t>011009.0015 - Agevolazioni fiscali per la crescita economica</t>
  </si>
  <si>
    <t>011.010 Lotta alla contraffazione e tutela della proprieta' industriale</t>
  </si>
  <si>
    <t>011010.0001 - Spese di personale per il programma</t>
  </si>
  <si>
    <t>011010.0002 - Tutela, incentivazione e valorizzazione della proprietà industriale e contrasto dei fenomeni contraffattivi</t>
  </si>
  <si>
    <t>011010.0003 - Partecipazione agli organismi internazionali per la difesa della proprietà industriale</t>
  </si>
  <si>
    <t>011.011 Coordinamento azione amministrativa, attuazione di indirizzi e programmi per favorire competitivita' e sviluppo delle imprese, dei servizi di comunicazione e del settore energetico</t>
  </si>
  <si>
    <t>011011.0001 - Spese di personale per il programma</t>
  </si>
  <si>
    <t xml:space="preserve">011011.0002 - Promozione e coordinamento interno all'Amministrazione e con soggetti pubblici e privati nazionali ed internazionali </t>
  </si>
  <si>
    <t>011011.0002 - Promozione e coordinamento interno all'Amministrazione e con soggetti pubblici e privati nazionali ed internazionali</t>
  </si>
  <si>
    <t>012.004 Vigilanza sui mercati e sui prodotti, promozione della concorrenza e tutela dei consumatori</t>
  </si>
  <si>
    <t>012004.0001 - Spese di personale per il programma</t>
  </si>
  <si>
    <t>012004.0002 - Armonizzazione del mercato, concorrenza, tutela dei consumatori e vigilanza su fondi CONSAP,  Unioncamere, sistema delle CCIAA, registro delle imprese e REA</t>
  </si>
  <si>
    <t>012004.0002 - Armonizzazione del mercato, concorrenza, tutela dei consumatori e vigilanza su fondi CONSAP, Unioncamere, sistema delle CCIAA, registro delle imprese e REA</t>
  </si>
  <si>
    <t xml:space="preserve">012004.0003 - Vigilanza e controllo nel settore della sicurezza e conformità dei prodotti e degli impianti industriali, della metrologia legale, e su enti e organismi di normazione, di accreditamento e notificati </t>
  </si>
  <si>
    <t>012004.0003 - Vigilanza e controllo nel settore della sicurezza e conformità dei prodotti e degli impianti industriali, della metrologia legale, e su enti e organismi di normazione, di accreditamento e notificati</t>
  </si>
  <si>
    <t>013.001 Sviluppo e sicurezza della mobilita' stradale</t>
  </si>
  <si>
    <t>013001.0001 - Spese di personale per il programma</t>
  </si>
  <si>
    <t>013001.0002 - Regolamentazione della circolazione stradale e servizi di motorizzazione</t>
  </si>
  <si>
    <t>013001.0003 - Interventi per la sicurezza stradale</t>
  </si>
  <si>
    <t>013.002 Autotrasporto ed intermodalita'</t>
  </si>
  <si>
    <t>013002.0001 - Spese di personale per il programma</t>
  </si>
  <si>
    <t>013002.0002 - Sistemi e servizi di trasporto intermodale</t>
  </si>
  <si>
    <t>013002.0003 - Interventi in materia di autotrasporto</t>
  </si>
  <si>
    <t>013.004 Sviluppo e sicurezza del trasporto aereo</t>
  </si>
  <si>
    <t>013004.0001 - Spese di personale per il programma</t>
  </si>
  <si>
    <t>013004.0002 - Sicurezza e vigilanza nel trasporto aereo</t>
  </si>
  <si>
    <t>013.005 Sistemi ferroviari, sviluppo e sicurezza del trasporto ferroviario</t>
  </si>
  <si>
    <t>013005.0001 - Spese di personale per il programma</t>
  </si>
  <si>
    <t>013005.0002 - Interventi sulle infrastrutture ferroviare</t>
  </si>
  <si>
    <t>013005.0003 - Interventi per la sicurezza e la vigilanza ferroviaria</t>
  </si>
  <si>
    <t>013005.0003 - Interventi per la sicurezza e la vigilanza ferroviaria e delle infrastrutture stradali e autostradali</t>
  </si>
  <si>
    <t>013.006 Sviluppo e sicurezza della mobilita' locale</t>
  </si>
  <si>
    <t>013006.0001 - Spese di personale per il programma</t>
  </si>
  <si>
    <t>013006.0002 - Concorso dello Stato al trasporto pubblico locale</t>
  </si>
  <si>
    <t>013006.0003 - Interventi per la realizzazione di itinerari turistici ciclo-pedonali</t>
  </si>
  <si>
    <t>013006.0004 - Interventi a favore delle linee metropolitane</t>
  </si>
  <si>
    <t>013006.0005 - Interventi a favore di ferrovie in concessione ed in gestione governativa</t>
  </si>
  <si>
    <t>013.008 Sostegno allo sviluppo del trasporto</t>
  </si>
  <si>
    <t>013008.0001 - Contratto di servizio per il sistema di controllo del traffico aereo</t>
  </si>
  <si>
    <t>013008.0003 - Contratto di servizio e di programma per il trasporto ferroviario</t>
  </si>
  <si>
    <t>013.009 Sviluppo e sicurezza della navigazione e del trasporto marittimo e per vie d'acqua interne</t>
  </si>
  <si>
    <t>013009.0001 - Spese di personale per il programma</t>
  </si>
  <si>
    <t>013009.0002 - Sviluppo e sicurezza della navigazione e del trasporto marittimo</t>
  </si>
  <si>
    <t>013009.0003 - Sviluppo e sicurezza della navigazione e del trasporto per le vie d'acqua interne</t>
  </si>
  <si>
    <t>013009.0004 - Infrastrutture portuali</t>
  </si>
  <si>
    <t>013009.0005 - Interventi per l'industria navalmeccanica</t>
  </si>
  <si>
    <t>013009.0006 - Ricerca applicata nel settore navale</t>
  </si>
  <si>
    <t>014.005 Sistemi idrici, idraulici ed elettrici</t>
  </si>
  <si>
    <t>014005.0001 - Spese di personale per il programma</t>
  </si>
  <si>
    <t>014005.0002 - Interventi nel settore idrico ed elettrico</t>
  </si>
  <si>
    <t>014005.0003 - Interventi in materia di dighe</t>
  </si>
  <si>
    <t>014.008 Opere pubbliche e infrastrutture</t>
  </si>
  <si>
    <t>014008.0001 - Sostegno alle Regioni per la realizzazione di opere per l'edilizia sanitaria</t>
  </si>
  <si>
    <t>014.009 Sicurezza, vigilanza e regolamentazione in materia di opere pubbliche e delle costruzioni</t>
  </si>
  <si>
    <t>014009.0001 - Spese di personale per il programma</t>
  </si>
  <si>
    <t xml:space="preserve">014009.0002 - Supporto tecnico-scientifico, amministrativo e di certificazione in materia di opere pubbliche </t>
  </si>
  <si>
    <t>014009.0002 - Supporto tecnico-scientifico, amministrativo e di certificazione in materia di opere pubbliche</t>
  </si>
  <si>
    <t>014.010 Opere strategiche, edilizia statale ed interventi speciali e per pubbliche calamita'</t>
  </si>
  <si>
    <t>014010.0001 - Spese di personale per il programma</t>
  </si>
  <si>
    <t>014010.0002 - Opere di preminente interesse nazionale</t>
  </si>
  <si>
    <t>014010.0003 - Interventi di edilizia pubblica sviluppo e riqualificazione del territorio</t>
  </si>
  <si>
    <t>014010.0004 - Salvaguardia di Venezia e della sua laguna</t>
  </si>
  <si>
    <t>014010.0005 - Accordi internazionali e grandi eventi</t>
  </si>
  <si>
    <t>014010.0006 - Interventi di ricostruzione a seguito di eventi calamitosi</t>
  </si>
  <si>
    <t>014010.0007 - Infrastrutture carcerarie</t>
  </si>
  <si>
    <t>014010.0008 - Realizzazione del sistema MOSE</t>
  </si>
  <si>
    <t>014010.0009 - Pianificazione e valutazione delle infrastrutture, sviluppo e riqualificazione del territorio, infrastrutture per la mobilità sostenibile</t>
  </si>
  <si>
    <t>014.011 Sistemi stradali, autostradali ed intermodali</t>
  </si>
  <si>
    <t>014011.0001 - Spese di personale per il programma</t>
  </si>
  <si>
    <t>014011.0002 - Infrastrutture stradali e autostradali in gestione ANAS e relative intermodalità</t>
  </si>
  <si>
    <t>014011.0003 - Infrastrutture autostradali in concessione</t>
  </si>
  <si>
    <t>014011.0004 - Contributi per la realizzazione di opere viarie</t>
  </si>
  <si>
    <t>014011.0005 - Fondo per la realizzazione di infrastrutture e per la continuità dei cantieri</t>
  </si>
  <si>
    <t>014011.0006 -  Interventi per la realizzazione di itinerari turistici ciclo-pedonali</t>
  </si>
  <si>
    <t>014011.0006 - Interventi per la realizzazione di itinerari turistici ciclo-pedonali</t>
  </si>
  <si>
    <t>015.003 Servizi postali</t>
  </si>
  <si>
    <t>015003.0001 - Garanzia del servizio postale</t>
  </si>
  <si>
    <t>015.004 Sostegno all'editoria</t>
  </si>
  <si>
    <t>015.004 Sostegno al pluralismo dell'informazione</t>
  </si>
  <si>
    <t>015004.0001 - Sostegno per lo sviluppo dell'editoria</t>
  </si>
  <si>
    <t>015004.0001 - Sostegno al pluralismo dell'informazione</t>
  </si>
  <si>
    <t>015.005 Pianificazione, regolamentazione, vigilanza e controllo delle comunicazioni elettroniche e radiodiffusione, riduzione inquinamento elettromagnetico</t>
  </si>
  <si>
    <t>015005.0001 - Spese di personale per il programma</t>
  </si>
  <si>
    <t>015005.0002 - Pianificazione, gestione e regolamentazione, in ambito nazionale ed internazionale, dello spettro radio, controllo tecnico delle comunicazioni elettroniche e radiodiffusione</t>
  </si>
  <si>
    <t>015.008 Servizi di Comunicazione Elettronica, di Radiodiffusione e Postali</t>
  </si>
  <si>
    <t>015008.0001 - Spese di personale per il programma</t>
  </si>
  <si>
    <t>015008.0002 - Sostegno finanziario all'emittenza radio televisiva anche in ambito locale</t>
  </si>
  <si>
    <t>015008.0003 - Regolamentazione e gestione delle comunicazione elettroniche e  cooperazione internazionale in campo postale</t>
  </si>
  <si>
    <t>015008.0003 - Regolamentazione e gestione delle comunicazione elettroniche e cooperazione internazionale in campo postale</t>
  </si>
  <si>
    <t>015.009 Attivita' territoriali in materia di comunicazioni e di vigilanza sui mercati e sui prodotti</t>
  </si>
  <si>
    <t>015009.0001 - Spese di personale per il programma</t>
  </si>
  <si>
    <t>015009.0002 - Rilascio di titoli abilitativi, vigilanza, controllo ispettivo - anche in conto terzi - in materia di comunicazioni, coordinamento sportelli territoriali per l'utenza</t>
  </si>
  <si>
    <t>016.004 Politica commerciale in ambito internazionale</t>
  </si>
  <si>
    <t>016004.0001 - Spese di personale per il programma</t>
  </si>
  <si>
    <t xml:space="preserve">016004.0002 - Politica commerciale in sede comunitaria e multilaterale e gestione degli accordi economici bilaterali con Paesi terzi </t>
  </si>
  <si>
    <t>016004.0002 - Politica commerciale in sede comunitaria e multilaterale, attuazione degli obblighi in materia di non proliferazione e disarmo chimico</t>
  </si>
  <si>
    <t>016.005 Sostegno all'internazionalizzazione delle imprese e promozione del made in Italy</t>
  </si>
  <si>
    <t>016005.0001 - Spese di personale per il programma</t>
  </si>
  <si>
    <t>016005.0002 - Promozione e sviluppo dell'internazionalizzazione dei prodotti e dei servizi del Made in Italy</t>
  </si>
  <si>
    <t xml:space="preserve">016005.0003 - Finanziamenti per il funzionamento dell'Agenzia per la promozione all'estero e l'internazionalizzazione delle imprese italiane </t>
  </si>
  <si>
    <t>016005.0003 - Finanziamenti per il funzionamento dell'Agenzia per la promozione all'estero e l'internazionalizzazione delle imprese italiane</t>
  </si>
  <si>
    <t>016005.0004 - Realizzazione del piano straordinario del Made in Italy</t>
  </si>
  <si>
    <t>017.003 Ricerca in materia ambientale</t>
  </si>
  <si>
    <t>017003.0001 - Spese di personale per il programma</t>
  </si>
  <si>
    <t>017003.0002 - Finanziamento dell'Istituto Superiore per la Protezione e la Ricerca Ambientale</t>
  </si>
  <si>
    <t>017.004 Ricerca educazione e formazione in materia di beni e attivita' culturali</t>
  </si>
  <si>
    <t>017004.0001 - Spese di personale per il programma</t>
  </si>
  <si>
    <t>017004.0002 - Ricerca nel settore del restauro e della conservazione dei beni culturali degli istituti centrali</t>
  </si>
  <si>
    <t>017004.0003 - Studi, ricerche e nuove tecnologie per il restauro e la conservazione del patrimonio culturale</t>
  </si>
  <si>
    <t>017004.0003 - Studi, ricerche e nuove tecnologie per la conoscenza, la catalogazione, la conservazione e il restauro del patrimonio culturale</t>
  </si>
  <si>
    <t>017004.0004 - Attività di formazione del personale</t>
  </si>
  <si>
    <t>017004.0004 - Attività di formazione del personale ed educazione al patrimonio culturale</t>
  </si>
  <si>
    <t>017.015 Ricerca di base e applicata</t>
  </si>
  <si>
    <t>017015.0001 - Potenziamento ricerca scientifica e tecnologica</t>
  </si>
  <si>
    <t>017.018 Ricerca, innovazione, tecnologie e servizi per lo sviluppo delle comunicazioni e della societa' dell'informazione</t>
  </si>
  <si>
    <t>017018.0001 - Spese di personale per il programma</t>
  </si>
  <si>
    <t>017018.0002 - Ricerca, sperimentazioni e servizi per le comunicazioni, nuove tecnologie e sicurezza informatica</t>
  </si>
  <si>
    <t>017.020 Ricerca per il settore della sanita' pubblica</t>
  </si>
  <si>
    <t>017020.0001 - Spese di personale per il programma</t>
  </si>
  <si>
    <t>017020.0002 - Promozione e sviluppo della ricerca sanitaria</t>
  </si>
  <si>
    <t>017020.0003 - Trasferimenti per il funzionamento degli enti vigilati e contributi ad altri organismi</t>
  </si>
  <si>
    <t>017.021 Ricerca per il settore zooprofilattico</t>
  </si>
  <si>
    <t>017021.0001 - Spese di personale per il programma</t>
  </si>
  <si>
    <t>017021.0002 - Promozione e sviluppo della ricerca per il settore zooprofilattico</t>
  </si>
  <si>
    <t>017.022 Ricerca scientifica e tecnologica di base e applicata</t>
  </si>
  <si>
    <t>017022.0001 - Spese di personale per il programma</t>
  </si>
  <si>
    <t>017022.0002 - Interventi integrati di ricerca e sviluppo</t>
  </si>
  <si>
    <t>017022.0003 - Contributi alle attività di ricerca degli enti pubblici e privati</t>
  </si>
  <si>
    <t>017022.0004 - Interventi di sostegno alla ricerca pubblica</t>
  </si>
  <si>
    <t xml:space="preserve">017022.0005 - Coordinamento e sostegno della ricerca in ambito internazionale </t>
  </si>
  <si>
    <t>017022.0005 - Coordinamento e sostegno della ricerca in ambito internazionale</t>
  </si>
  <si>
    <t>017022.0006 - Partecipazione dell'Italia agli organismi internazionali correlati alla ricerca che discendono da obblighi governativi</t>
  </si>
  <si>
    <t>017022.0007 - Attività di ricerca e valutazione del sistema scolastico</t>
  </si>
  <si>
    <t>018.003 Valutazioni e autorizzazioni ambientali</t>
  </si>
  <si>
    <t>018003.0001 - Spese di personale per il programma</t>
  </si>
  <si>
    <t>018003.0002 - Verifiche di compatibilità e rilascio delle autorizzazioni ambientali, valutazione delle sostanze chimiche</t>
  </si>
  <si>
    <t xml:space="preserve">018003.0003 - Controllo Organismi Geneticamente Modificati (OGM) </t>
  </si>
  <si>
    <t>018003.0003 - Controllo Organismi Geneticamente Modificati (OGM)</t>
  </si>
  <si>
    <t>018.005 Sviluppo sostenibile, rapporti e attivita' internazionali</t>
  </si>
  <si>
    <t>018.005 Sviluppo sostenibile, rapporti e attività internazionali e danno ambientale</t>
  </si>
  <si>
    <t>018005.0001 - Spese di personale per il programma</t>
  </si>
  <si>
    <t>018005.0002 - Accertamento e risarcimento in materia di danno ambientale</t>
  </si>
  <si>
    <t>018005.0003 - Interventi di promozione sullo sviluppo sostenibile</t>
  </si>
  <si>
    <t>018005.0004 - Attuazione accordi e impegni internazionali sullo sviluppo sostenibile</t>
  </si>
  <si>
    <t>018.008 Vigilanza, prevenzione e repressione in ambito ambientale</t>
  </si>
  <si>
    <t>018008.0001 - Spese di personale per il programma (Comando dei Carabinieri)</t>
  </si>
  <si>
    <t>018008.0002 - Vigilanza del Comando Carabinieri Tutela dell'Ambiente</t>
  </si>
  <si>
    <t>018.011 Coordinamento generale, informazione e comunicazione</t>
  </si>
  <si>
    <t>018011.0001 - Spese di personale per il programma</t>
  </si>
  <si>
    <t>018011.0002 - Educazione, formazione, informazione e comunicazione in materia ambientale</t>
  </si>
  <si>
    <t>018011.0003 - Federalismo amministrativo concernente la tutela ambientale</t>
  </si>
  <si>
    <t>018011.0004 - Coordinamento degli uffici e delle attività del Ministero e vigilanza sulla loro efficienza e rendimento</t>
  </si>
  <si>
    <t>018.012 Gestione delle risorse idriche, tutela del territorio e bonifiche</t>
  </si>
  <si>
    <t>018012.0001 - Spese di personale per il programma</t>
  </si>
  <si>
    <t>018012.0002 - Interventi per l'uso efficiente delle risorse idriche, per la tutela quali-quantitativa delle acque e per il servizio idrico integrato</t>
  </si>
  <si>
    <t>018012.0003 - Protezione e difesa del suolo, tutela dell'assetto idrogeologico e rappresentazione del territorio</t>
  </si>
  <si>
    <t>018012.0004 - Bonifica dei siti inquinati, e riparazione del danno ambientale, recupero e valorizzazione delle aree industriali dismesse</t>
  </si>
  <si>
    <t>018012.0005 - Finanziamenti alle Autorità di bacino</t>
  </si>
  <si>
    <t>018.013 Tutela e conservazione della fauna e della flora, salvaguardia della biodiversita' e dell'ecosistema marino</t>
  </si>
  <si>
    <t>018013.0001 - Spese di personale per il programma</t>
  </si>
  <si>
    <t>018013.0002 - Tutela del mare e interventi operativi di prevenzione e lotta agli inquinamenti da idrocarburi e sostanze assimilate</t>
  </si>
  <si>
    <t>018013.0003 - Tutela della biodiversità e controllo del commercio di specie a rischio di estinzione - (CITES)</t>
  </si>
  <si>
    <t>018013.0004 - Tutela e gestione delle aree naturali protette e tutela del paesaggio</t>
  </si>
  <si>
    <t>018.014 Sostegno allo sviluppo sostenibile</t>
  </si>
  <si>
    <t>018014.0001 - Sostegno allo sviluppo di politiche ambientali</t>
  </si>
  <si>
    <t>018.015 Prevenzione e gestione dei rifiuti, prevenzione degli inquinamenti</t>
  </si>
  <si>
    <t>018015.0001 - Spese di personale per il programma</t>
  </si>
  <si>
    <t>018015.0002 - Politiche per la riduzione e la prevenzione della produzione dei rifiuti, per la corretta gestione e il riutilizzo degli stessi e per il contrasto alla loro gestione illegale</t>
  </si>
  <si>
    <t>018015.0003 - Prevenzione e riduzione dell'inquinamento acustico ed atmosferico</t>
  </si>
  <si>
    <t>018.016 Programmi e interventi per il governo dei cambiamenti climatici, gestione ambientale ed energie rinnovabili</t>
  </si>
  <si>
    <t>018016.0001 - Spese di personale per il programma</t>
  </si>
  <si>
    <t>018016.0002 - Interventi per la mobilità sostenibile e per l'efficientamento e il risparmio energetico</t>
  </si>
  <si>
    <t xml:space="preserve">018016.0003 - Rilascio di certificazioni ambientali </t>
  </si>
  <si>
    <t>018016.0003 - Rilascio di certificazioni ambientali</t>
  </si>
  <si>
    <t>018.017 Approntamento e impiego Carabinieri per la tutela forestale, ambientale e agroalimentare</t>
  </si>
  <si>
    <t>018017.0001 - Spese di personale per il programma</t>
  </si>
  <si>
    <t>018017.0002 - Gestione e assistenza del personale dei Carabinieri per la tutela forestale, ambientale e agroalimentare</t>
  </si>
  <si>
    <t>018017.0003 - Prevenzione e repressione dei reati agro-ambientali e sicurezza alimentare</t>
  </si>
  <si>
    <t>018017.0004 - Controllo del territorio per il contrasto ai reati in danno all'ambiente, alla fauna e alla flora</t>
  </si>
  <si>
    <t>018017.0005 - Protezione del territorio e contrasto all'aggressione degli ecosistemi agro-forestali</t>
  </si>
  <si>
    <t>018017.0006 - Salvaguardia della biodiversità anche in attuazione di convenzioni internazionali, tutela e gestione delle aree naturali protette, educazione e monitoraggio ambientale</t>
  </si>
  <si>
    <t>019.001 Edilizia abitativa e politiche territoriali</t>
  </si>
  <si>
    <t>019.001 Politiche abitative e riqualificazione periferie</t>
  </si>
  <si>
    <t>019001.0001 - Concorso dello Stato all'edilizia abitativa</t>
  </si>
  <si>
    <t>019001.0001 - Politiche abitative</t>
  </si>
  <si>
    <t>019001.0002 - Riqualificazione periferie e aree urbane degradate</t>
  </si>
  <si>
    <t>019.002 Politiche abitative, urbane e territoriali</t>
  </si>
  <si>
    <t>019002.0001 - Spese di personale per il programma</t>
  </si>
  <si>
    <t>019002.0002 - Edilizia residenziale sociale</t>
  </si>
  <si>
    <t>019002.0003 - Interventi e misure per la riduzione del disagio abitativo</t>
  </si>
  <si>
    <t>020.001 Prevenzione e promozione della salute umana ed assistenza sanitaria al personale navigante e aeronavigante</t>
  </si>
  <si>
    <t>020001.0001 - Spese di personale per il programma</t>
  </si>
  <si>
    <t>020001.0002 - Sorveglianza, prevenzione e controllo delle malattie a tutela della salute</t>
  </si>
  <si>
    <t>020001.0003 - Organizzazione e coordinamento delle reti a tutela della salute (in materia di trasfusioni, trapianti, cecità ed altro)</t>
  </si>
  <si>
    <t>020001.0004 - Controllo sul doping e tutela della salute nelle attività sportive</t>
  </si>
  <si>
    <t>020001.0005 - Assistenza sanitaria al personale navigante</t>
  </si>
  <si>
    <t>020.002 Sanita' pubblica veterinaria</t>
  </si>
  <si>
    <t>020002.0001 - Spese di personale per il programma</t>
  </si>
  <si>
    <t>020002.0002 - Sorveglianza epidemiologica, prevenzione, controllo ed eradicazione delle malattie animali</t>
  </si>
  <si>
    <t>020002.0003 - Benessere e alimentazione animale, sorveglianza sul farmaco veterinario</t>
  </si>
  <si>
    <t>020.003 Programmazione del Servizio Sanitario Nazionale per l'erogazione dei Livelli Essenziali di Assistenza</t>
  </si>
  <si>
    <t>020003.0001 - Spese di personale per il programma</t>
  </si>
  <si>
    <t>020003.0002 - Programmazione, coordinamento e monitoraggio del Sistema sanitario nazionale e verifica e monitoraggio dei livelli essenziali di assistenza</t>
  </si>
  <si>
    <t>020003.0003 - Assistenza sanitaria in ambito europeo e internazionale</t>
  </si>
  <si>
    <t>020.004 Regolamentazione e vigilanza in materia di prodotti farmaceutici ed altri prodotti sanitari ad uso umano</t>
  </si>
  <si>
    <t>020004.0001 - Spese di personale per il programma</t>
  </si>
  <si>
    <t>020004.0002 - Sorveglianza e vigilanza del mercato di dispositivi medici, prodotti farmaceutici e altri prodotti sanitari ad uso umano</t>
  </si>
  <si>
    <t>020.005 Vigilanza, prevenzione e repressione nel settore sanitario</t>
  </si>
  <si>
    <t>020005.0001 - Spese di personale del programma (Comando dei Carabinieri)</t>
  </si>
  <si>
    <t>020005.0002 - Vigilanza nel settore sanitario svolta dai Nuclei Antisofisticazioni e Sanità dell'Arma dei Carabinieri</t>
  </si>
  <si>
    <t>020.006 Comunicazione e promozione per la tutela della salute umana e della sanita' pubblica veterinaria e attivita' e coordinamento in ambito internazionale</t>
  </si>
  <si>
    <t>020006.0001 - Spese di personale per il programma</t>
  </si>
  <si>
    <t>020006.0002 - Promozione di interventi di informazione, comunicazione ed educazione per la tutela della salute (in materia di trapianti, alcool, droghe, AIDS, sterilità ed altro)</t>
  </si>
  <si>
    <t>020006.0003 - Promozione delle relazioni internazionali bilaterali e dei rapporti con gli organismi europei ed internazionali</t>
  </si>
  <si>
    <t>020.007 Vigilanza sugli enti e sicurezza delle cure</t>
  </si>
  <si>
    <t>020007.0001 - Spese di personale per il programma</t>
  </si>
  <si>
    <t>020007.0002 - Attività di vigilanza e trasferimenti per il funzionamento e per le attività degli enti vigilati</t>
  </si>
  <si>
    <t xml:space="preserve">020007.0003 - Indennizzi e risarcimenti a soggetti danneggiati da trasfusioni, emoderivati e vaccinazioni obbligatorie. Accertamenti medico-legali </t>
  </si>
  <si>
    <t>020007.0003 - Indennizzi e risarcimenti a soggetti danneggiati da trasfusioni, emoderivati e vaccinazioni obbligatorie. Accertamenti medico-legali</t>
  </si>
  <si>
    <t>020.008 Sicurezza degli alimenti e nutrizione</t>
  </si>
  <si>
    <t>020008.0001 - Spese di personale per il programma</t>
  </si>
  <si>
    <t>020008.0002 - Misure atte a migliorare la qualità nutrizionale degli alimenti e a fronteggiare le allergie e le intolleranze alimentari</t>
  </si>
  <si>
    <t>020008.0003 - Sorveglianza e controllo sanitario delle produzioni e della commercializzazione degli alimenti</t>
  </si>
  <si>
    <t>020.009 Attivita' consultiva per la tutela della salute</t>
  </si>
  <si>
    <t>020009.0001 - Spese di personale per il programma</t>
  </si>
  <si>
    <t>020009.0002 - Supporto all'attività consultiva per la tutela della salute</t>
  </si>
  <si>
    <t>020.010 Sistemi informativi per la tutela della salute e il governo del Servizio Sanitario Nazionale</t>
  </si>
  <si>
    <t>020010.0001 - Spese di personale per il programma</t>
  </si>
  <si>
    <t>020010.0002 - Sviluppo, funzionamento e gestione dei sistemi informativi volti alla tutela della salute e analisi e divulgazione delle informazioni per la valutazione dello stato sanitario del Paese</t>
  </si>
  <si>
    <t>020.011 Regolamentazione e vigilanza  delle professioni sanitarie</t>
  </si>
  <si>
    <t>020011.0001 - Spese di personale per il programma</t>
  </si>
  <si>
    <t>020011.0002 - Attività di regolamentazione, vigilanza e riconoscimento nell'ambito della disciplina delle professioni sanitarie</t>
  </si>
  <si>
    <t>020.012 Coordinamento generale in materia di tutela della salute, innovazione e politiche internazionali</t>
  </si>
  <si>
    <t>020012.0001 - Spese di personale per il programma</t>
  </si>
  <si>
    <t>020012.0002 - Coordinamento degli uffici e delle attività del Ministero, delle relazioni europee e internazionali</t>
  </si>
  <si>
    <t>021.002 Sostegno, valorizzazione e tutela del settore dello spettacolo dal vivo</t>
  </si>
  <si>
    <t>021002.0001 - Spese di personale per il programma</t>
  </si>
  <si>
    <t>021002.0002 - Sostegno allo spettacolo dal vivo di carattere lirico - sinfonico</t>
  </si>
  <si>
    <t>021002.0003 - Sostegno allo spettacolo dal vivo di carattere musicale</t>
  </si>
  <si>
    <t>021002.0004 - Sostegno allo spettacolo dal vivo di carattere teatrale di prosa</t>
  </si>
  <si>
    <t>021002.0005 - Sostegno allo spettacolo dal vivo di danza</t>
  </si>
  <si>
    <t>021002.0006 - Sostegno alle attività circensi</t>
  </si>
  <si>
    <t>021002.0007 - Promozione dello spettacolo dal vivo</t>
  </si>
  <si>
    <t>021.005 Vigilanza, prevenzione e repressione in materia di patrimonio culturale</t>
  </si>
  <si>
    <t>021005.0001 - Spese di personale per il programma</t>
  </si>
  <si>
    <t>021005.0002 - Vigilanza, prevenzione e repressione in materia di patrimonio culturale svolte dall'Arma dei Carabinieri</t>
  </si>
  <si>
    <t>021.006 Tutela dei beni archeologici</t>
  </si>
  <si>
    <t>021006.0001 - Spese di personale per il programma</t>
  </si>
  <si>
    <t>021006.0002 - Tutela e salvaguardia dei beni archeologici</t>
  </si>
  <si>
    <t>021006.0003 - Promozione e valorizzazione del patrimonio archeologico</t>
  </si>
  <si>
    <t>021.009 Tutela e valorizzazione dei beni archivistici</t>
  </si>
  <si>
    <t>021009.0001 - Spese di personale per il programma</t>
  </si>
  <si>
    <t>021009.0002 - Tutela, conservazione e gestione del patrimonio archivistico</t>
  </si>
  <si>
    <t>021009.0003 - Acquisizione, fruizione, divulgazione, promozione e valorizzazione del patrimonio archivistico</t>
  </si>
  <si>
    <t>021009.0004 - Coordinamento dei sistemi informativi archivistici e Sistema Archivistico Nazionale</t>
  </si>
  <si>
    <t>021.010 Tutela e valorizzazione dei beni librari, promozione e sostegno del libro e dell'editoria</t>
  </si>
  <si>
    <t>021010.0001 - Spese di personale per il programma</t>
  </si>
  <si>
    <t>021010.0002 - Acquisizione, catalogazione e digitalizzazione del patrimonio librario</t>
  </si>
  <si>
    <t>021010.0003 - Conservazione, fruizione e valorizzazione del patrimonio librario</t>
  </si>
  <si>
    <t>021010.0004 - Sostegno alle attività scientifiche e di ricerca delle istituzioni culturali</t>
  </si>
  <si>
    <t>021010.0005 - Promozione del libro, sostegno ai prodotti editoriali a elevato contenuto culturale e attuazione della legge sul diritto d'autore</t>
  </si>
  <si>
    <t>021.012 Tutela delle belle arti e tutela e valorizzazione del paesaggio</t>
  </si>
  <si>
    <t>021012.0001 - Spese di personale per il programma</t>
  </si>
  <si>
    <t xml:space="preserve">021012.0002 - Supporto allo svolgimento delle funzioni di indirizzo </t>
  </si>
  <si>
    <t>021012.0002 - Supporto allo svolgimento delle funzioni di indirizzo</t>
  </si>
  <si>
    <t>021012.0003 - Tutela delle belle arti</t>
  </si>
  <si>
    <t>021012.0004 - Tutela, promozione e valorizzazione del paesaggio</t>
  </si>
  <si>
    <t>021012.0005 - Ammortamento mutui per la tutela delle belle arti e tutela e valorizzazione del paesaggio</t>
  </si>
  <si>
    <t>021.013 Valorizzazione del patrimonio culturale e coordinamento del sistema museale</t>
  </si>
  <si>
    <t>021013.0001 - Spese di personale per il programma</t>
  </si>
  <si>
    <t>021013.0002 - Incremento, promozione, valorizzazione e conservazione del patrimonio  culturale</t>
  </si>
  <si>
    <t>021013.0002 - Incremento, promozione, valorizzazione e conservazione del patrimonio culturale</t>
  </si>
  <si>
    <t xml:space="preserve">021013.0003 - Sostegno alla conservazione, promozione e valorizzazione del patrimonio culturale </t>
  </si>
  <si>
    <t>021013.0004 - Coordinamento e funzionamento del sistema museale</t>
  </si>
  <si>
    <t>021.014 Coordinamento ed indirizzo per la salvaguardia del patrimonio culturale</t>
  </si>
  <si>
    <t>021014.0001 - Spese di personale per il programma</t>
  </si>
  <si>
    <t>021014.0002 - Coordinamento delle attività internazionali connesse alle convenzioni UNESCO e piani d'azione europei</t>
  </si>
  <si>
    <t>021014.0003 - Indirizzo per la tutela, la salvaguardia e la promozione dello sviluppo del patrimonio culturale</t>
  </si>
  <si>
    <t>021014.0004 - Coordinamento e attuazione di interventi per la sicurezza del patrimonio culturale</t>
  </si>
  <si>
    <t>021.015 Tutela del patrimonio culturale</t>
  </si>
  <si>
    <t>021015.0001 - Spese di personale per il programma</t>
  </si>
  <si>
    <t>021015.0002 - Salvaguardia e valorizzazione delle belle arti, dell'artichettura, dell'arte contemporanea e del paesaggio</t>
  </si>
  <si>
    <t>021015.0002 - Salvaguardia e valorizzazione delle belle arti, dell'architettura, dell'arte contemporanea e del paesaggio</t>
  </si>
  <si>
    <t>021015.0003 - Salvaguardia e valorizzazione del patrimonio archeologico</t>
  </si>
  <si>
    <t>021015.0004 - Salvaguardia e valorizzazione del patrimonio archivistico</t>
  </si>
  <si>
    <t>021015.0005 - Salvaguardia e valorizzazione del patrimonio librario</t>
  </si>
  <si>
    <t>021015.0006 - Salvaguardia, valorizzazione ed interventi per i beni e le attività culturali a livello territoriale</t>
  </si>
  <si>
    <t>021015.0007 - Interventi di salvaguardia e valorizzazione del patrimonio culturale in situazioni di emergenza</t>
  </si>
  <si>
    <t>021015.0008 - Interventi finanziari a favore del proprietario, possessore o detentore del bene culturale</t>
  </si>
  <si>
    <t>021015.0009 - Ammortamento mutui per la tutela del patrimonio culturale</t>
  </si>
  <si>
    <t>021015.0010 - Promozione della fruizione del patrimonio culturale</t>
  </si>
  <si>
    <t>021.016 Tutela e promozione dell'arte e dell'architettura contemporanea e delle periferie urbane</t>
  </si>
  <si>
    <t>021016.0001 - Spese di personale per il programma</t>
  </si>
  <si>
    <t>021016.0002 - Promozione dell'architettura e dell'arte contemporanea</t>
  </si>
  <si>
    <t>021016.0003 - Interventi per le periferie urbane</t>
  </si>
  <si>
    <t>021.018 Sostegno, valorizzazione e tutela del settore cinema e audiovisivo</t>
  </si>
  <si>
    <t>021018.0001 - Spese di personale per il programma</t>
  </si>
  <si>
    <t xml:space="preserve">021018.0002 - Promozione del cinema italiano </t>
  </si>
  <si>
    <t>021018.0002 - Promozione del cinema italiano</t>
  </si>
  <si>
    <t>021018.0003 - Sostegno al settore cinematografico e audiovisivo</t>
  </si>
  <si>
    <t>022.001 Programmazione e coordinamento dell'istruzione scolastica</t>
  </si>
  <si>
    <t>022001.0001 - Spese di personale per il programma</t>
  </si>
  <si>
    <t>022001.0002 - Interventi per la sicurezza nelle scuole statali e per l'edilizia scolastica</t>
  </si>
  <si>
    <t>022001.0003 - Supporto alla programmazione e al coordinamento dell'istruzione scolastica</t>
  </si>
  <si>
    <t xml:space="preserve">022001.0004 - Supporto all'innovazione dell'istruzione scolastica </t>
  </si>
  <si>
    <t>022001.0004 - Supporto all'innovazione dell'istruzione scolastica</t>
  </si>
  <si>
    <t>022.008 Iniziative per lo sviluppo del sistema istruzione scolastica e per il diritto allo studio</t>
  </si>
  <si>
    <t>022008.0001 - Spese di personale per il programma</t>
  </si>
  <si>
    <t>022008.0002 - Promozione e sostegno a iniziative di educazione, inclusa la tutela delle minoranze linguistiche</t>
  </si>
  <si>
    <t>022008.0003 - Lotta alla dispersione scolastica, orientamento, prevenzione del disagio giovanile e lotta ai fenomeni di tossicodipendenza</t>
  </si>
  <si>
    <t>022008.0003 - Lotta alla dispersione scolastica, orientamento e prevenzione del disagio giovanile</t>
  </si>
  <si>
    <t>022008.0004 - Valorizzazione e promozione delle eccellenze</t>
  </si>
  <si>
    <t>022008.0005 - Sostegno alle famiglie per il diritto allo studio</t>
  </si>
  <si>
    <t>022008.0006 - Cooperazione in materia culturale</t>
  </si>
  <si>
    <t>022.009 Istituzioni scolastiche non statali</t>
  </si>
  <si>
    <t>022009.0001 - Trasferimenti e contributi per le scuole non statali</t>
  </si>
  <si>
    <t>022.015 Istruzione post-secondaria, degli adulti e livelli essenziali per l'istruzione e formazione professionale</t>
  </si>
  <si>
    <t>022015.0001 - Spese di personale per il programma</t>
  </si>
  <si>
    <t>022015.0002 - Contributi agli Istituti Tecnici Superiori e ai percorsi Istruzione e Formazione Tecnica Superiore</t>
  </si>
  <si>
    <t>022.016 Realizzazione degli indirizzi e delle politiche in ambito territoriale in materia di istruzione</t>
  </si>
  <si>
    <t>022016.0001 - Spese di personale per il programma</t>
  </si>
  <si>
    <t>022016.0002 - Organizzazione dei servizi sul territorio, coordinamento e vigilanza sulle attività degli istituti scolastici statali</t>
  </si>
  <si>
    <t>022.017 Istruzione del primo ciclo</t>
  </si>
  <si>
    <t>022017.0001 - Spese di personale per il programma (docenti)</t>
  </si>
  <si>
    <t>022017.0002 - Spese di personale per il programma (dirigenti scolastici e personale ATA)</t>
  </si>
  <si>
    <t>022017.0003 - Interventi di integrazione scolastica degli studenti con bisogni educativi speciali incluse le spese del personale (docenti di sostegno)</t>
  </si>
  <si>
    <t>022017.0004 - Funzionamento degli istituti scolastici statali del primo ciclo</t>
  </si>
  <si>
    <t>022017.0005 - Continuità del servizio scolastico</t>
  </si>
  <si>
    <t>022017.0006 - Miglioramento dell'offerta formativa</t>
  </si>
  <si>
    <t>022.018 Istruzione del secondo ciclo</t>
  </si>
  <si>
    <t>022018.0001 - Spese di personale per il programma (docenti)</t>
  </si>
  <si>
    <t>022018.0002 - Spese di personale per il programma (dirigenti scolastici e personale ATA)</t>
  </si>
  <si>
    <t>022018.0003 - Interventi di integrazione scolastica degli studenti con bisogni educativi speciali incluse le spese del personale (docenti di sostegno)</t>
  </si>
  <si>
    <t>022018.0004 - Funzionamento degli istituti scolastici statali del secondo ciclo</t>
  </si>
  <si>
    <t>022018.0005 - Continuità del servizio scolastico</t>
  </si>
  <si>
    <t>022018.0006 - Miglioramento dell'offerta formativa</t>
  </si>
  <si>
    <t>022.019 Reclutamento e aggiornamento dei dirigenti scolastici e del personale scolastico per l'istruzione</t>
  </si>
  <si>
    <t>022019.0001 - Reclutamento e aggiornamento dei dirigenti scolastici e del personale scolastico per l'istruzione del primo ciclo</t>
  </si>
  <si>
    <t>022019.0002 - Reclutamento e aggiornamento dei dirigenti scolastici e del personale scolastico per l'istruzione del secondo ciclo</t>
  </si>
  <si>
    <t>022019.0003 - Formazione iniziale, tirocinio e inserimento</t>
  </si>
  <si>
    <t>022019.0004 - Spese di personale per il programma</t>
  </si>
  <si>
    <t>023.001 Diritto allo studio nell'istruzione universitaria</t>
  </si>
  <si>
    <t>023.001 Diritto allo studio e sviluppo della formazione superiore</t>
  </si>
  <si>
    <t>023001.0001 - Spese di personale per il programma</t>
  </si>
  <si>
    <t>023001.0002 - Sostegno agli studenti tramite borse di studio e prestiti d'onore</t>
  </si>
  <si>
    <t>023001.0003 - Promozione di attività culturali, sportive e ricreative presso università e collegi universitari</t>
  </si>
  <si>
    <t>023001.0004 - Realizzazione o ristrutturazione di alloggi per studenti universitari</t>
  </si>
  <si>
    <t>023001.0005 - Cooperazione e promozione di iniziative di collaborazione internazionale nel settore della formazione superiore</t>
  </si>
  <si>
    <t xml:space="preserve">023001.0006 - Ammortamento mutui per alloggi e residenze universitarie </t>
  </si>
  <si>
    <t>023001.0006 - Ammortamento mutui per alloggi e residenze universitarie</t>
  </si>
  <si>
    <t>023.002 Istituzioni dell'Alta Formazione Artistica, Musicale e Coreutica</t>
  </si>
  <si>
    <t>023002.0001 - Spese di personale per il programma</t>
  </si>
  <si>
    <t>023002.0002 - Spese di personale per il programma (docenti)</t>
  </si>
  <si>
    <t>023002.0003 - Spese di personale per il programma (personale amministrativo)</t>
  </si>
  <si>
    <t>023002.0004 - Supporto alla programmazione degli istituti di alta formazione artistica, musicale e coreutica</t>
  </si>
  <si>
    <t>023002.0005 - Interventi di edilizia e acquisizione di attrezzature per gli istituti di alta cultura</t>
  </si>
  <si>
    <t>023002.0006 - Continuità del servizio di istruzione e di formazione post-universitaria</t>
  </si>
  <si>
    <t>023002.0007 - Miglioramento dell'offerta universitaria e formativa</t>
  </si>
  <si>
    <t>023.003 Sistema universitario e formazione post-universitaria</t>
  </si>
  <si>
    <t>023003.0001 - Spese di personale per il programma</t>
  </si>
  <si>
    <t>023003.0002 - Finanziamento delle università statali</t>
  </si>
  <si>
    <t>023003.0003 - Contributi a favore delle università non statali</t>
  </si>
  <si>
    <t>023003.0004 - Interventi di edilizia universitaria</t>
  </si>
  <si>
    <t>023003.0005 - Supporto alla programmazione e valutazione del sistema universitario</t>
  </si>
  <si>
    <t xml:space="preserve">023003.0006 - Ammortamento mutui per edilizia universitaria </t>
  </si>
  <si>
    <t>023003.0006 - Ammortamento mutui per edilizia universitaria</t>
  </si>
  <si>
    <t>024 Diritti sociali, politiche sociali e famiglia</t>
  </si>
  <si>
    <t>024.002 Terzo settore (associazionismo, volontariato, Onlus e formazioni sociali) e responsabilita' sociale delle imprese e delle organizzazioni</t>
  </si>
  <si>
    <t>024002.0001 - Spese di personale per il programma</t>
  </si>
  <si>
    <t>024002.0002 - Sviluppo, promozione, monitoraggio e controllo delle organizzazioni di terzo settore</t>
  </si>
  <si>
    <t>024.005 Protezione sociale per particolari categorie</t>
  </si>
  <si>
    <t>024.005 Famiglia, pari opportunità e situazioni di disagio</t>
  </si>
  <si>
    <t>024005.0001 - Maggiorazioni pensionistiche ex-combattenti, risarcimenti e rimborsi vari</t>
  </si>
  <si>
    <t>024005.0002 - Politiche per la famiglia</t>
  </si>
  <si>
    <t>024005.0002 - Politiche per la famiglia e le disabilità</t>
  </si>
  <si>
    <t>024005.0003 - Promozione e garanzia delle pari opportunità</t>
  </si>
  <si>
    <t>024005.0004 - Sostegno al reddito tramite carta acquisti</t>
  </si>
  <si>
    <t>024005.0005 - Tutela della privacy</t>
  </si>
  <si>
    <t>024005.0006 - Lotta alle dipendenze</t>
  </si>
  <si>
    <t>024005.0007 - Tutela delle minoranze linguistiche</t>
  </si>
  <si>
    <t>024005.0008 - Sperimentazione di interventi di innovazione sociale</t>
  </si>
  <si>
    <t>024.006 Garanzia dei diritti dei cittadini</t>
  </si>
  <si>
    <t>024006.0001 - Spese di personale per il programma</t>
  </si>
  <si>
    <t>024006.0002 - Riparazioni pecuniarie per errori giudiziari, ingiusta detenzione, responsabilità civile dei giudici e violazione dei diritti umani</t>
  </si>
  <si>
    <t>024006.0003 - Accertamento e riconoscimento cause di servizio, spese di giudizio per invalidità civile e di patrocinio legale</t>
  </si>
  <si>
    <t>024.011 Sostegno in favore di pensionati di guerra ed assimilati, perseguitati politici e razziali</t>
  </si>
  <si>
    <t>024011.0001 - Sostegno ai pensionati di guerra ed assimilati</t>
  </si>
  <si>
    <t>024011.0002 - Trattamenti economici a perseguitati politici, razziali e deportati</t>
  </si>
  <si>
    <t>024011.0003 - Risarcimenti per danni di guerra e rimborsi similari</t>
  </si>
  <si>
    <t>024.012 Trasferimenti assistenziali a enti previdenziali, finanziamento nazionale spesa sociale, programmazione, monitoraggio e valutazione politiche sociali e di inclusione attiva</t>
  </si>
  <si>
    <t>024012.0001 - Spese di personale per il programma</t>
  </si>
  <si>
    <t>024012.0002 - Concorso dello Stato alle politiche sociali erogate a livello territoriale</t>
  </si>
  <si>
    <t>024012.0003 - Invalidi civili, non autosufficienti, persone con disabilità</t>
  </si>
  <si>
    <t>024012.0004 - Politiche per l'infanzia e la famiglia</t>
  </si>
  <si>
    <t>024012.0005 - Assegni e pensioni sociali</t>
  </si>
  <si>
    <t>024012.0006 - Benefici connessi al permesso di soggiorno e qualifica di rifugiato</t>
  </si>
  <si>
    <t>024012.0007 - Lotta contro la povertà</t>
  </si>
  <si>
    <t>024012.0008 - Contributo dello Stato al funzionamento della GIAS per le politiche assistenziali</t>
  </si>
  <si>
    <t>024012.0009 - Reddito di cittadinanza</t>
  </si>
  <si>
    <t>024.013 Sostegno al reddito tramite la carta acquisti</t>
  </si>
  <si>
    <t>024013.0001 - Sostegno al reddito tramite carta acquisti</t>
  </si>
  <si>
    <t>024.014 Tutela della privacy</t>
  </si>
  <si>
    <t>024014.0001 - Tutela della privacy</t>
  </si>
  <si>
    <t>025.002 Previdenza obbligatoria e complementare, sicurezza sociale - trasferimenti agli enti ed organismi interessati</t>
  </si>
  <si>
    <t>025002.0001 - Trattamenti previdenziali per particolari categorie di lavoratori</t>
  </si>
  <si>
    <t>025002.0002 - Contribuzione aggiuntiva a carico del datore di lavoro per i dipendenti delle amministrazioni statali</t>
  </si>
  <si>
    <t>025002.0003 - Previdenza complementare dei pubblici dipendenti</t>
  </si>
  <si>
    <t>025.003 Previdenza obbligatoria e complementare, assicurazioni sociali</t>
  </si>
  <si>
    <t>025003.0001 - Spese di personale per il programma</t>
  </si>
  <si>
    <t>025003.0002 - Sostegno alle gestioni previdenziali - lavoratori del settore privato</t>
  </si>
  <si>
    <t>025003.0003 - Sostegno alle gestioni previdenziali - lavoratori del settore pubblico</t>
  </si>
  <si>
    <t>025003.0004 - Prepensionamenti</t>
  </si>
  <si>
    <t>025003.0005 - Pensioni d'annata (Sostegno ai trattamenti pensionistici anteriori al 1988)</t>
  </si>
  <si>
    <t>025003.0006 - Potenziamento e promozione del ruolo sistemico della previdenza complementare</t>
  </si>
  <si>
    <t xml:space="preserve">025003.0007 - Agevolazioni contributive, sottocontribuzioni ed esoneri per incentivare l'occupazione </t>
  </si>
  <si>
    <t>025003.0007 - Agevolazioni contributive, sottocontribuzioni ed esoneri per incentivare l'occupazione</t>
  </si>
  <si>
    <t>025003.0008 - Agevolazioni contributive, sottocontribuzioni ed esoneri per il sostegno allo sviluppo di particolari settori o territori svantaggiati</t>
  </si>
  <si>
    <t>025003.0009 - Tutela previdenziale obbligatoria della maternità e della famiglia</t>
  </si>
  <si>
    <t>025003.0010 - Finanziamento e vigilanza degli istituti di patronato</t>
  </si>
  <si>
    <t>025003.0011 - Indennizzi e incentivi in materia di infortuni e malattie professionali</t>
  </si>
  <si>
    <t>025003.0012 - Contributo dello Stato al funzionamento della GIAS per le politiche previdenziali</t>
  </si>
  <si>
    <t>025003.0013 - Attività di gestione dei trasferimenti dello Stato per le politiche previdenziali</t>
  </si>
  <si>
    <t>025003.0014 - Sostegno alle gestioni previdenziali</t>
  </si>
  <si>
    <t>026.006 Politiche passive del lavoro e incentivi all'occupazione</t>
  </si>
  <si>
    <t>026006.0001 - Spese di personale per il programma</t>
  </si>
  <si>
    <t>026006.0002 - Trattamenti di integrazione salariale in costanza di rapporto di lavoro e indennità collegate alla cessazione del rapporto di lavoro</t>
  </si>
  <si>
    <t>026006.0003 - Sostegno e promozione dell'occupazione e del reddito</t>
  </si>
  <si>
    <t>026.007 Coordinamento e integrazione delle politiche del lavoro e delle politiche sociali, innovazione e coordinamento amministrativo</t>
  </si>
  <si>
    <t>026007.0001 - Spese di personale per il programma</t>
  </si>
  <si>
    <t>026007.0002 - Integrazione e monitoraggio delle politiche del lavoro e delle politiche sociali e coordinamento amministrativo</t>
  </si>
  <si>
    <t>026007.0003 - Supporto tecnico per la formazione, il lavoro e le politiche sociali</t>
  </si>
  <si>
    <t>026.008 Politiche di regolamentazione in materia di rapporti di lavoro</t>
  </si>
  <si>
    <t>026008.0001 - Spese di personale per il programma</t>
  </si>
  <si>
    <t>026008.0002 - Disciplina dei rapporti di lavoro, rappresentatività sindacale e scioperi</t>
  </si>
  <si>
    <t>026008.0003 - Prevenzione in materia di salute e sicurezza sui luoghi di lavoro e sostegno alle famiglie delle vittime di infortuni sul lavoro</t>
  </si>
  <si>
    <t>026008.0004 - Accertamenti medico-legali sulle assenze dei dipendenti pubblici</t>
  </si>
  <si>
    <t>026.009 Contrasto al lavoro nero e irregolare, prevenzione e osservanza delle norme di legislazione sociale e del lavoro</t>
  </si>
  <si>
    <t>026009.0001 - Contrasto all'illegalità del lavoro, prevenzione e sicurezza sui luoghi di lavoro mediante l'attività ispettiva svolta dall'Ispettorato nazionale del lavoro</t>
  </si>
  <si>
    <t>026.010 Politiche attive del lavoro, rete dei servizi per il lavoro e la formazione</t>
  </si>
  <si>
    <t>026010.0001 - Promozione e realizzazione di interventi a favore dell'inserimento lavorativo e della formazione professionale dei lavoratori svolta dall'Agenzia nazionale per le politiche attive del lavoro</t>
  </si>
  <si>
    <t>026.012 Sistemi informativi per il monitoraggio e lo sviluppo delle politiche sociali e del lavoro e servizi di comunicazione istituzionale</t>
  </si>
  <si>
    <t>026012.0001 - Spese di personale per il programma</t>
  </si>
  <si>
    <t>026012.0002 - Promozione e realizzazione del sistema informativo del lavoro, compreso quello dell'attività di vigilanza sul lavoro</t>
  </si>
  <si>
    <t>027.002 Flussi migratori, interventi per lo sviluppo della coesione sociale, garanzia dei diritti, rapporti con le confessioni religiose</t>
  </si>
  <si>
    <t>027002.0001 - Spese di personale per il programma</t>
  </si>
  <si>
    <t>027002.0002 - Interventi a favore degli stranieri anche richiedenti asilo e profughi</t>
  </si>
  <si>
    <t>027002.0003 - Interventi di protezione sociale</t>
  </si>
  <si>
    <t>027002.0004 - Rapporti con le confessioni religiose ed amministrazione del patrimonio del FEC</t>
  </si>
  <si>
    <t>027002.0005 - Interventi per il Fondo delle vittime dell'usura e della mafia</t>
  </si>
  <si>
    <t>027002.0007 - Speciali elargizioni in favore delle vittime del terrorismo e della criminalità organizzata e delle loro famiglie</t>
  </si>
  <si>
    <t>027.006 Flussi migratori per motivi di lavoro e politiche di integrazione sociale delle persone immigrate</t>
  </si>
  <si>
    <t>027006.0001 - Spese di personale per il programma</t>
  </si>
  <si>
    <t>027006.0002 - Politiche sui flussi migratori e di integrazione sociale</t>
  </si>
  <si>
    <t>027.007 Rapporti con le confessioni religiose</t>
  </si>
  <si>
    <t>027007.0001 - Accordi tra Stato e confessioni religiose</t>
  </si>
  <si>
    <t>028.004 Sostegno alle politiche nazionali e comunitarie rivolte a promuovere la crescita ed il superamento degli squilibri socio-economici territoriali</t>
  </si>
  <si>
    <t>028004.0001 - Politiche di coesione</t>
  </si>
  <si>
    <t>029.001 Regolazione e coordinamento del sistema della fiscalita'</t>
  </si>
  <si>
    <t>029001.0001 - Spese di personale per il programma</t>
  </si>
  <si>
    <t>029001.0002 - Indirizzo, regolamentazione e coordinamento del sistema della fiscalità</t>
  </si>
  <si>
    <t>029001.0003 - Gestione di tributi speciali</t>
  </si>
  <si>
    <t>029001.0004 - Realizzazione del sistema integrato delle banche dati in materia tributaria e fiscale</t>
  </si>
  <si>
    <t xml:space="preserve">029001.0005 - Oneri finanziari connessi al sistema dei rimborsi di imposte </t>
  </si>
  <si>
    <t>029001.0005 - Oneri finanziari connessi al sistema dei rimborsi di imposte</t>
  </si>
  <si>
    <t>029001.0006 - Agevolazioni fiscali connesse ad erogazioni liberali</t>
  </si>
  <si>
    <t>029001.0007 - Agevolazioni fiscali connesse a procedimenti giurisdizionali di negoziazione assistita</t>
  </si>
  <si>
    <t>029001.0007 - Agevolazioni fiscali connesse a procedimenti di negoziazione assistita e gratuito patrocinio</t>
  </si>
  <si>
    <t>029001.0008 - Contributi ai partiti politici</t>
  </si>
  <si>
    <t>029.003 Prevenzione e repressione delle frodi e delle violazioni agli obblighi fiscali</t>
  </si>
  <si>
    <t>029003.0001 - Spese di personale per il programma</t>
  </si>
  <si>
    <t>029003.0002 - Gestione e assistenza del personale del Corpo della Guardia di Finanza</t>
  </si>
  <si>
    <t>029003.0003 - Contrasto all'evasione e all'elusione fiscale, tutela della spesa pubblica e salvaguardia del mercato dei capitali e dei beni e servizi in ambito nazionale e dell'U.E.</t>
  </si>
  <si>
    <t>029003.0004 - Reclutamento e didattica a supporto del contrasto e della repressione degli illeciti a danno degli interessi economico - finanziari nazionali e in ambito U.E.</t>
  </si>
  <si>
    <t>029003.0005 - Trattamenti pensionistici</t>
  </si>
  <si>
    <t>029003.0006 - Investimenti finalizzati al miglioramento ed ammodernamento delle strutture, dei mezzi e delle dotazioni</t>
  </si>
  <si>
    <t>029.004 Regolamentazione e vigilanza sul settore finanziario</t>
  </si>
  <si>
    <t>029004.0001 - Spese di personale per il programma</t>
  </si>
  <si>
    <t>029004.0002 - Prevenzione dei reati finanziari, antifrode, antifalsificazione e antiriciclaggio</t>
  </si>
  <si>
    <t>029004.0002 - Prevenzione dei reati finanziari, antifrode, antifalsificazione, antiriciclaggio e lotta all'usura</t>
  </si>
  <si>
    <t>029004.0003 - Regolamentazione e vigilanza sui mercati finanziari, settore creditizio e sistema dei pagamenti (comprese Fondazioni e settore della previdenza complementare)</t>
  </si>
  <si>
    <t>029004.0004 - Sostegno sistema creditizio</t>
  </si>
  <si>
    <t>029004.0005 - Restituzione alla Grecia dei profitti sui titoli di Stato</t>
  </si>
  <si>
    <t>029.005 Regolazioni contabili, restituzioni e rimborsi d'imposte</t>
  </si>
  <si>
    <t xml:space="preserve">029005.0001 - Rimborsi di imposte dirette </t>
  </si>
  <si>
    <t>029005.0001 - Rimborsi di imposte dirette</t>
  </si>
  <si>
    <t xml:space="preserve">029005.0002 - Rimborsi di imposte indirette </t>
  </si>
  <si>
    <t>029005.0002 - Rimborsi di imposte indirette</t>
  </si>
  <si>
    <t>029005.0003 - Restituzione di imposte e rimborsi</t>
  </si>
  <si>
    <t>029005.0004 - Vincite sui giochi e lotterie</t>
  </si>
  <si>
    <t>029005.0005 - Agevolazioni fiscali a favore delle famiglie per fornitura energia elettrica e gas</t>
  </si>
  <si>
    <t>029005.0006 - Ammortamento di beni immobili patrimoniali</t>
  </si>
  <si>
    <t>029005.0007 - Ammortamento beni mobili</t>
  </si>
  <si>
    <t xml:space="preserve">029005.0008 - Aggi su giochi e lotterie </t>
  </si>
  <si>
    <t>029005.0008 - Aggi su giochi e lotterie</t>
  </si>
  <si>
    <t>029005.0009 - Contenzioso in materia di giochi e lotterie  e restituzione delle cauzioni</t>
  </si>
  <si>
    <t>029005.0009 - Contenzioso in materia di giochi e lotterie e restituzione delle cauzioni</t>
  </si>
  <si>
    <t>029005.0010 - Recuperi tributari effettuati nei confronti delle Regioni a statuto speciale e delle Province autonome</t>
  </si>
  <si>
    <t>029005.0011 - Vincite su scommesse ippiche</t>
  </si>
  <si>
    <t>029005.0012 - Aggi su scommesse ippiche</t>
  </si>
  <si>
    <t>029.006 Analisi e programmazione economico-finanziaria e gestione del debito e degli interventi finanziari</t>
  </si>
  <si>
    <t>029006.0001 - Spese di personale per il programma</t>
  </si>
  <si>
    <t>029006.0002 - Partecipazioni azionarie e valorizzazione dell'attivo e del patrimonio pubblico</t>
  </si>
  <si>
    <t>029006.0003 - Gestione degli interventi finanziari dello Stato da parte del Dipartimento del Tesoro</t>
  </si>
  <si>
    <t>029006.0003 - Gestione degli interventi finanziari dello Stato</t>
  </si>
  <si>
    <t>029006.0004 - Analisi, ricerche, programmazione economico-finanziaria e gestione del debito pubblico</t>
  </si>
  <si>
    <t>029006.0005 - Fondazioni lirico sinfoniche</t>
  </si>
  <si>
    <t>029.007 Analisi, monitoraggio e controllo della finanza pubblica e politiche di bilancio</t>
  </si>
  <si>
    <t>029007.0001 - Spese di personale per il programma</t>
  </si>
  <si>
    <t>029007.0002 - Analisi, monitoraggio e gestione della finanza pubblica, del pubblico impiego e dei flussi finanziari tra Italia e U.E.</t>
  </si>
  <si>
    <t>029007.0003 - Controllo, vigilanza e liquidazione delle amministrazioni pubbliche e registro dei revisori legali</t>
  </si>
  <si>
    <t>029007.0004 - Predisposizione del Bilancio di previsione e del Rendiconto dello Stato</t>
  </si>
  <si>
    <t>029007.0005 - Realizzazione tessera sanitaria per il potenziamento del monitoraggio della spesa sanitaria e previdenziale</t>
  </si>
  <si>
    <t>029007.0006 - Sviluppo e funzionamento dei sistemi informativi e di contabilità e finanza pubblica</t>
  </si>
  <si>
    <t>029007.0006 - Sviluppo e funzionamento dei sistemi informativi di contabilità e finanza pubblica</t>
  </si>
  <si>
    <t>029007.0007 - Ratifica del Trattato del Nord Atlantico</t>
  </si>
  <si>
    <t>029007.0007 - Trattato del Nord Atlantico</t>
  </si>
  <si>
    <t>029.008 Supporto all'azione di controllo, vigilanza e amministrazione generale della Ragioneria generale dello Stato sul territorio</t>
  </si>
  <si>
    <t>029008.0001 - Spese di personale per il programma</t>
  </si>
  <si>
    <t>029008.0002 - Controllo e vigilanza amministrativo-contabile sul territorio</t>
  </si>
  <si>
    <t>029008.0003 - Gestione delle attività di erogazione servizi sul territorio, antiriciclaggio e commissioni mediche di verifica</t>
  </si>
  <si>
    <t>029.009 Servizi finanziari e monetazione</t>
  </si>
  <si>
    <t>029009.0001 - Servizi finanziari</t>
  </si>
  <si>
    <t>029009.0002 - Monetazione metallica, trasporto e distribuzione monete</t>
  </si>
  <si>
    <t>029009.0003 - Servizi di tesoreria</t>
  </si>
  <si>
    <t>029.010 Accertamento e riscossione delle entrate e gestione dei beni immobiliari dello Stato</t>
  </si>
  <si>
    <t>029010.0001 - Assistenza fiscale tramite Centri Autorizzati di Assistenza Fiscale e altri intermediari</t>
  </si>
  <si>
    <t>029010.0002 - Servizio radiotelevisivo pubblico</t>
  </si>
  <si>
    <t>029010.0003 - Attività di accertamento e relativo contenzioso in materia di entrate tributarie, catasto e mercato immobiliare, svolte dall'Agenzia delle Entrate</t>
  </si>
  <si>
    <t>029010.0003 - Accertamento e relativo contenzioso in materia di entrate tributarie, catasto e mercato immobiliare, svolte dall'Agenzia delle Entrate</t>
  </si>
  <si>
    <t>029010.0004 - Attività di gestione, razionalizzazione e valorizzazione del patrimonio immobiliare dello Stato svolte dall'Agenzia del Demanio</t>
  </si>
  <si>
    <t>029010.0004 - Gestione, razionalizzazione e valorizzazione del patrimonio immobiliare dello Stato svolte dall'Agenzia del Demanio</t>
  </si>
  <si>
    <t>029010.0005 - Interventi per la razionalizzazione dei fabbisogni allocativi e manutentivi delle pubbliche amministrazioni svolti dall'Agenzia del Demanio</t>
  </si>
  <si>
    <t>029010.0006 - Attività di controllo, accertamento e riscossione delle imposte sulla circolazione delle merci, garanzia della sicurezza sui giochi e controllo sulla produzione e vendita dei tabacchi, svolte dall'Agenzia delle Dogane e dei Monopoli</t>
  </si>
  <si>
    <t>029010.0006 - Controllo, accertamento e riscossione delle imposte sulla circolazione delle merci, garanzia della sicurezza sui giochi e controllo sulla produzione e vendita dei tabacchi, svolte dall'Agenzia delle Dogane e dei Monopoli</t>
  </si>
  <si>
    <t>029010.0007 - Servizio di riscossione tributi</t>
  </si>
  <si>
    <t>029.011 Giurisdizione e controllo dei conti pubblici</t>
  </si>
  <si>
    <t>029011.0001 - Giurisdizione e controllo nella materia di contabilita' pubblica</t>
  </si>
  <si>
    <t>029.012 Oneri finanziari relativi alla gestione della tesoreria</t>
  </si>
  <si>
    <t>029012.0001 - Interessi sui conti di tesoreria</t>
  </si>
  <si>
    <t>030.001 Attivita' ricreative e sport</t>
  </si>
  <si>
    <t>030001.0001 - Investimenti e promozione per la pratica dello sport</t>
  </si>
  <si>
    <t>030001.0002 - Organizzazione e gestione del sistema sportivo italiano</t>
  </si>
  <si>
    <t>030.002 Incentivazione e sostegno alla gioventu'</t>
  </si>
  <si>
    <t>030002.0001 - Interventi a favore dei giovani</t>
  </si>
  <si>
    <t>030002.0002 - Servizio Civile Nazionale</t>
  </si>
  <si>
    <t>031.001 Sviluppo e competitivita' del turismo</t>
  </si>
  <si>
    <t>031001.0001 - Spese di personale per il programma</t>
  </si>
  <si>
    <t>031001.0002 - Promozione, programmazione e coordinamento delle politiche turistiche nazionali</t>
  </si>
  <si>
    <t>031001.0003 - Sviluppo e incentivazione del turismo</t>
  </si>
  <si>
    <t>031001.0004 - Promozione dell'offerta turistica italiana</t>
  </si>
  <si>
    <r>
      <t xml:space="preserve">032.002 </t>
    </r>
    <r>
      <rPr>
        <b/>
        <sz val="12"/>
        <color theme="1"/>
        <rFont val="Calibri"/>
        <family val="2"/>
        <scheme val="minor"/>
      </rPr>
      <t>Indirizzo politico</t>
    </r>
    <r>
      <rPr>
        <sz val="10"/>
        <color theme="1"/>
        <rFont val="Calibri"/>
        <family val="2"/>
        <scheme val="minor"/>
      </rPr>
      <t/>
    </r>
  </si>
  <si>
    <r>
      <t xml:space="preserve">032.002 </t>
    </r>
    <r>
      <rPr>
        <b/>
        <sz val="12"/>
        <color theme="1"/>
        <rFont val="Calibri"/>
        <family val="2"/>
        <scheme val="minor"/>
      </rPr>
      <t>Indirizzo politico</t>
    </r>
  </si>
  <si>
    <t xml:space="preserve">Il programma Indirizzo politico è trasversale a tutte le amministrazioni in quanto comprende voci di spesa che caratterizzano in maniera omogenea l'attività delle amministrazioni. E' composto dalle stesse azioni per tutti gli stati di previsione, tranne alcune eccezioni (l'azione 032002.004 Fondi da ripartire alimentati dal riaccertamento dei residui passivi perenti non è presente per il Ministero dell'economia e delle finanze e per il Ministero dell'istruzione, dell'università e della ricerca). </t>
  </si>
  <si>
    <t xml:space="preserve">032002.0001 - Ministro e Sottosegratari di Stato </t>
  </si>
  <si>
    <t>032002.0001 - Ministro e Sottosegretari di Stato</t>
  </si>
  <si>
    <t>032002.0002 - Indirizzo politico-amministrativo</t>
  </si>
  <si>
    <t xml:space="preserve">032002.0002 - Indirizzo politico-amministrativo </t>
  </si>
  <si>
    <t xml:space="preserve">032002.0003 - Valutazione e controllo strategico (OIV) </t>
  </si>
  <si>
    <t>032002.0003 - Valutazione e controllo strategico (OIV)</t>
  </si>
  <si>
    <t>032002.0004 - Fondi da ripartire alimentati dal riaccertamento dei residui passivi perenti</t>
  </si>
  <si>
    <t>032.003 Servizi e affari generali per le amministrazioni di competenza</t>
  </si>
  <si>
    <t>Il programma Servizi e affari generali per le amministrazioni di competenza è trasversale a tutte le amministrazioni in quanto comprende voci di spesa che caratterizzano in maniera omogenea l'attività delle amministrazioni. E' composto dalle stesse azioni per tutti gli stati di previsione, tranne alcune eccezioni. In particolare: l'azione 032003.0003 Gestione comune dei beni e servizi nello stato di previsione del Ministero della giustizia si distingue con la denominazione Gestione comune dei beni e servizi, ivi inclusi i sistemi informativi); per alcuni stati di previsione, il programma  presenta alcune ulteriori azioni specifiche (due per il Ministero della difesa e una per il Ministero dell'economia e delle finanze).</t>
  </si>
  <si>
    <t>032003.0001 - Spese di personale per il programma</t>
  </si>
  <si>
    <t>032003.0002 - Gestione del personale</t>
  </si>
  <si>
    <t>032003.0003 - Gestione comune dei beni e servizi</t>
  </si>
  <si>
    <t>032003.0003 - Gestione comune dei beni e servizi, ivi inclusi i sistemi informativi</t>
  </si>
  <si>
    <t>032003.0004 - Cooperazione Internazionale</t>
  </si>
  <si>
    <t>032003.0004 - Razionalizzazione organizzativa e dematerializzazione di attività</t>
  </si>
  <si>
    <t>032003.0004 - Gestione e sviluppo dei servizi e dei progetti informatici</t>
  </si>
  <si>
    <t>032003.0005 - Attività di supporto istituzionale</t>
  </si>
  <si>
    <t>032.004 Servizi generali delle strutture pubbliche preposte ad attivita' formative e ad altre attivita' trasversali per le pubbliche amministrazioni</t>
  </si>
  <si>
    <t>032004.0001 - Spese di personale per il programma</t>
  </si>
  <si>
    <t>032004.0002 - Approvvigionamento di carte valori, pubblicazioni ufficiali, Gazzetta ufficiale e altri prodotti carto-tecnici forniti dall'Istituto Poligrafico e Zecca dello Stato e relative attività di vigilanza e controllo</t>
  </si>
  <si>
    <t>032004.0003 - Contributo alla ristrutturazione industriale dell'Istituto Poligrafico e Zecca dello Stato S.p.A.</t>
  </si>
  <si>
    <t>032004.0004 - Sistema statistico nazionale (SISTAN)</t>
  </si>
  <si>
    <t>032004.0005 - Rappresentanza negoziale delle pubbliche amministrazioni</t>
  </si>
  <si>
    <t>032004.0006 - Formazione, ricerca e studi per le pubbliche amministrazioni</t>
  </si>
  <si>
    <t>032004.0007 - Commissione per la valutazione, la trasparenza e l'integrità delle amministrazioni pubbliche</t>
  </si>
  <si>
    <t>032004.0008 - Supporto alla gestione amministrativa dei servizi generali per le amministrazioni pubbliche</t>
  </si>
  <si>
    <t>032004.0009 - Agenzia per l'Italia Digitale</t>
  </si>
  <si>
    <t>032.005 Rappresentanza, difesa in giudizio e consulenza legale in favore delle Amministrazioni dello Stato e degli enti autorizzati</t>
  </si>
  <si>
    <t>032005.0001 - Spese di personale per il programma</t>
  </si>
  <si>
    <t>032005.0002 - Rappresentanza e difesa in giudizio e consulenza legale e pareri</t>
  </si>
  <si>
    <t>032.006 Interventi non direttamente connessi con l'operativita' dello Strumento Militare</t>
  </si>
  <si>
    <t>032006.0002 - Interventi per contributi esterni e indennizzi per servitù militari</t>
  </si>
  <si>
    <t xml:space="preserve">032006.0003 - Speciali elargizioni, assegni, indennità </t>
  </si>
  <si>
    <t>032006.0003 - Speciali elargizioni, assegni, indennità</t>
  </si>
  <si>
    <t>032006.0004 - Trattamenti provvisori di pensione</t>
  </si>
  <si>
    <t>032.007 Servizi per le pubbliche amministrazioni nell'area degli acquisti e del trattamento economico del personale</t>
  </si>
  <si>
    <t>032007.0001 - Spese di personale per il programma</t>
  </si>
  <si>
    <t>032007.0002 - Razionalizzazione degli acquisti della Pubblica amministrazione (e-procurement)</t>
  </si>
  <si>
    <t>032007.0003 - Gestione centralizzata delle retribuzioni delle amministrazioni pubbliche (NoiPA)</t>
  </si>
  <si>
    <t>032007.0004 - Approvvigionamento di stampati comuni, pubblicazioni ufficiali, Gazzetta ufficiale e altri prodotti carto-tecnici forniti dall'Istituto Poligrafico e Zecca dello Stato S.p.A. e relative attività di vigilanza e controllo</t>
  </si>
  <si>
    <t>032007.0004 - Approvvigionamento di stampati comuni, pubblicazioni ufficiali, Gazzetta ufficiale e altri prodotti carto-tecnici e relative attività di vigilanza e controllo</t>
  </si>
  <si>
    <t>032007.0005 - Oneri finanziari su depositi cauzionali e restituzione somme indebitamente versate nelle tesorerie dello Stato</t>
  </si>
  <si>
    <t>032007.0005 - Restituzione di somme indebitamente versate e pagamento interessi su depositi definitivi</t>
  </si>
  <si>
    <t>033.001 Fondi da assegnare</t>
  </si>
  <si>
    <t>033001.0001 - Interventi strutturali di politica economica e per la riduzione della pressione fiscale</t>
  </si>
  <si>
    <t>033001.0002 - Fondi da assegnare per esigenze di gestione</t>
  </si>
  <si>
    <t>033001.0003 - Fondi da assegnare per il personale</t>
  </si>
  <si>
    <t>033001.0003 - Fondi da assegnare per il personale delle Amministrazioni pubbliche</t>
  </si>
  <si>
    <t>033001.0004 - Fondi da assegnare per canoni di locazione di immobili pubblici</t>
  </si>
  <si>
    <t>033001.0005 - Fondi da assegnare in esito al riaccertamento straordinario dei residui passivi</t>
  </si>
  <si>
    <t>033001.0006 - Fondi da assegnare per spese derivanti dalle elezioni</t>
  </si>
  <si>
    <t>033001.0007 - Fondi da assegnare per interventi di settore</t>
  </si>
  <si>
    <t xml:space="preserve">033001.0008 - Fondo da assegnare per l'attuazione dei contratti del personale </t>
  </si>
  <si>
    <t>033001.0008 - Fondo da assegnare per l'attuazione dei contratti del personale</t>
  </si>
  <si>
    <t>033001.0009 - Fondi da assegnare per l'ammodernamento delle dotazioni strumentali anche per la sicurezza informatica</t>
  </si>
  <si>
    <t xml:space="preserve">033001.0010 - Fondi da assegnare per le esigenze indifferibili in campo sociale e per la sicurezza di particolari territori </t>
  </si>
  <si>
    <t>033001.0010 - Fondi da assegnare per le esigenze indifferibili in campo sociale e per la sicurezza di particolari territori</t>
  </si>
  <si>
    <t>033001.0011 - Fondi da assegnare per il finanziamento del terzo settore, dell'impresa sociale e per la disciplina del servizio civile universale</t>
  </si>
  <si>
    <t>033001.0012 - Fondo da assegnare relativo alla quota parte dell'importo del 5 per mille del gettito IRPEF</t>
  </si>
  <si>
    <t>033.002 Fondi di riserva e speciali</t>
  </si>
  <si>
    <t>033002.0001 - Fondi di riserva</t>
  </si>
  <si>
    <t>033002.0002 - Fondi speciali per la copertura di nuove leggi di spesa</t>
  </si>
  <si>
    <t>034.001 Oneri per il servizio del debito statale</t>
  </si>
  <si>
    <t>034001.0002 - Oneri finanziari su titoli del debito statale</t>
  </si>
  <si>
    <t>034001.0003 - Oneri finanziari su buoni postali fruttiferi</t>
  </si>
  <si>
    <t>034001.0004 - Oneri finanziari su giacenze conti correnti postali</t>
  </si>
  <si>
    <t>034001.0006 - Oneri per la gestione del debito</t>
  </si>
  <si>
    <t>034.002 Rimborsi del debito statale</t>
  </si>
  <si>
    <t>034002.0002 - Rimborso titoli del debito statale</t>
  </si>
  <si>
    <t>034002.0003 - Rimborso buoni postali</t>
  </si>
  <si>
    <t>034002.0004 - Rimborso alla Banca d'Italia del controvalore delle monete metalliche in lire</t>
  </si>
  <si>
    <t>034002.0005 - Passività a carico dello Stato</t>
  </si>
  <si>
    <t>Ministero delle politiche agricole, alimentari, forestali e del turismo</t>
  </si>
  <si>
    <t>Ministero per i beni e le attività culturali</t>
  </si>
  <si>
    <t>Allegato 4 - Classificazione economica della spesa</t>
  </si>
  <si>
    <t>Allegato 5 - Classificazione economica della spesa per trasferimenti</t>
  </si>
  <si>
    <r>
      <t xml:space="preserve">La tavola presenta per l'ultimo esercizio finanziario alcune misure di spesa della gestione di competenza per Amministrazione centrale dello Stato e per Categoria economica. Sono presentati gli stanziamenti definitivi di competenza e gli impegni in milioni di euro per il totale complessivo della spesa (Titolo I + Titolo II + Titolo III).
Le categorie economiche di I livello del Bilancio dello Stato sono state in parte aggregate per semplicità di esposizione secondo la seguente modalità (vedi anche Allegato 3):
</t>
    </r>
    <r>
      <rPr>
        <b/>
        <sz val="12"/>
        <color indexed="8"/>
        <rFont val="Calibri"/>
        <family val="2"/>
      </rPr>
      <t xml:space="preserve">REDDITI DA LAVORO DIPENDENTE </t>
    </r>
    <r>
      <rPr>
        <sz val="12"/>
        <color indexed="8"/>
        <rFont val="Calibri"/>
        <family val="2"/>
      </rPr>
      <t xml:space="preserve">= Redditi da lavoro dipendente
</t>
    </r>
    <r>
      <rPr>
        <b/>
        <sz val="12"/>
        <color indexed="8"/>
        <rFont val="Calibri"/>
        <family val="2"/>
      </rPr>
      <t>CONSUMI INTERMEDI</t>
    </r>
    <r>
      <rPr>
        <sz val="12"/>
        <color indexed="8"/>
        <rFont val="Calibri"/>
        <family val="2"/>
      </rPr>
      <t xml:space="preserve"> = Consumi intermedi
</t>
    </r>
    <r>
      <rPr>
        <b/>
        <sz val="12"/>
        <color indexed="8"/>
        <rFont val="Calibri"/>
        <family val="2"/>
      </rPr>
      <t>IMPOSTE PAGATE SULLA PRODUZIONE</t>
    </r>
    <r>
      <rPr>
        <sz val="12"/>
        <color indexed="8"/>
        <rFont val="Calibri"/>
        <family val="2"/>
      </rPr>
      <t xml:space="preserve"> = Imposte sulla produzione
</t>
    </r>
    <r>
      <rPr>
        <b/>
        <sz val="12"/>
        <color indexed="8"/>
        <rFont val="Calibri"/>
        <family val="2"/>
      </rPr>
      <t>TRASFERIMENTI</t>
    </r>
    <r>
      <rPr>
        <sz val="12"/>
        <color indexed="8"/>
        <rFont val="Calibri"/>
        <family val="2"/>
      </rPr>
      <t xml:space="preserve"> = Trasferimenti correnti ad Amministrazioni pubbliche + Trasferimenti correnti a famiglie e istituzioni sociali private + Trasferimenti correnti a imprese + Trasferimenti correnti a estero + Risorse proprie UE
</t>
    </r>
    <r>
      <rPr>
        <b/>
        <sz val="12"/>
        <color indexed="8"/>
        <rFont val="Calibri"/>
        <family val="2"/>
      </rPr>
      <t>INTERESSI PASSIVI E REDDITI DA CAPITALE</t>
    </r>
    <r>
      <rPr>
        <sz val="12"/>
        <color indexed="8"/>
        <rFont val="Calibri"/>
        <family val="2"/>
      </rPr>
      <t xml:space="preserve"> = Interessi passivi e redditi da capitale
</t>
    </r>
    <r>
      <rPr>
        <b/>
        <sz val="12"/>
        <color indexed="8"/>
        <rFont val="Calibri"/>
        <family val="2"/>
      </rPr>
      <t>ALTRO</t>
    </r>
    <r>
      <rPr>
        <sz val="12"/>
        <color indexed="8"/>
        <rFont val="Calibri"/>
        <family val="2"/>
      </rPr>
      <t xml:space="preserve"> = Poste correttive e compensative + Ammortamenti + Altre uscite correnti
</t>
    </r>
    <r>
      <rPr>
        <b/>
        <sz val="12"/>
        <color indexed="8"/>
        <rFont val="Calibri"/>
        <family val="2"/>
      </rPr>
      <t>TOTALE SPESE CORRENTI</t>
    </r>
    <r>
      <rPr>
        <sz val="12"/>
        <color indexed="8"/>
        <rFont val="Calibri"/>
        <family val="2"/>
      </rPr>
      <t xml:space="preserve"> = Titolo I
</t>
    </r>
    <r>
      <rPr>
        <b/>
        <sz val="12"/>
        <color indexed="8"/>
        <rFont val="Calibri"/>
        <family val="2"/>
      </rPr>
      <t xml:space="preserve">INVESTIMENTI FISSI LORDI E ACQUISTI DI TERRENI </t>
    </r>
    <r>
      <rPr>
        <sz val="12"/>
        <color indexed="8"/>
        <rFont val="Calibri"/>
        <family val="2"/>
      </rPr>
      <t xml:space="preserve">= Investimenti fissi lordi e acquisti di terreni
</t>
    </r>
    <r>
      <rPr>
        <b/>
        <sz val="12"/>
        <color indexed="8"/>
        <rFont val="Calibri"/>
        <family val="2"/>
      </rPr>
      <t xml:space="preserve">CONTRIBUTI AGLI INVESTIMENTI </t>
    </r>
    <r>
      <rPr>
        <sz val="12"/>
        <color indexed="8"/>
        <rFont val="Calibri"/>
        <family val="2"/>
      </rPr>
      <t xml:space="preserve">= Contributi agli investimenti ad amministrazioni pubbliche + contributi agli investimenti ad imprese + Contributi agli investimenti a famiglie e istituzioni sociali private + Contributi agli investimenti a estero
</t>
    </r>
    <r>
      <rPr>
        <b/>
        <sz val="12"/>
        <color indexed="8"/>
        <rFont val="Calibri"/>
        <family val="2"/>
      </rPr>
      <t xml:space="preserve">ALTRO </t>
    </r>
    <r>
      <rPr>
        <sz val="12"/>
        <color indexed="8"/>
        <rFont val="Calibri"/>
        <family val="2"/>
      </rPr>
      <t xml:space="preserve">= Altri trasferimenti in conto capitale + Acquisizioni di attività finanziarie
</t>
    </r>
    <r>
      <rPr>
        <b/>
        <sz val="12"/>
        <color indexed="8"/>
        <rFont val="Calibri"/>
        <family val="2"/>
      </rPr>
      <t>TOTALE SPESE IN CONTO CAPITALE</t>
    </r>
    <r>
      <rPr>
        <sz val="12"/>
        <color indexed="8"/>
        <rFont val="Calibri"/>
        <family val="2"/>
      </rPr>
      <t xml:space="preserve"> = Titolo II 
</t>
    </r>
    <r>
      <rPr>
        <b/>
        <sz val="12"/>
        <color indexed="8"/>
        <rFont val="Calibri"/>
        <family val="2"/>
      </rPr>
      <t>TOTALE RIMBORSO PASSIVITA' FINANZIARIE</t>
    </r>
    <r>
      <rPr>
        <sz val="12"/>
        <color indexed="8"/>
        <rFont val="Calibri"/>
        <family val="2"/>
      </rPr>
      <t xml:space="preserve"> = Titolo III = Rimborso passività finanziarie</t>
    </r>
  </si>
  <si>
    <r>
      <t xml:space="preserve">La tavola presenta per l'ultimo esercizio finanziario alcune misure di spesa della gestione di cassa per Amministrazione centrale dello Stato e per Categoria economica. Sono presentati gli stanziamenti definitivi di cassa, i pagamenti totali e i pagamenti in conto competenza in milioni di euro per il totale complessivo della spesa (Titolo I + Titolo II + Titolo III).
Le categorie economiche di I livello del Bilancio dello Stato sono state in parte aggregate per semplicità di esposizione secondo la seguente modalità (vedi anche Allegato 3):
</t>
    </r>
    <r>
      <rPr>
        <b/>
        <sz val="12"/>
        <color indexed="8"/>
        <rFont val="Calibri"/>
        <family val="2"/>
      </rPr>
      <t xml:space="preserve">REDDITI DA LAVORO DIPENDENTE </t>
    </r>
    <r>
      <rPr>
        <sz val="12"/>
        <color indexed="8"/>
        <rFont val="Calibri"/>
        <family val="2"/>
      </rPr>
      <t xml:space="preserve">= Redditi da lavoro dipendente
</t>
    </r>
    <r>
      <rPr>
        <b/>
        <sz val="12"/>
        <color indexed="8"/>
        <rFont val="Calibri"/>
        <family val="2"/>
      </rPr>
      <t>CONSUMI INTERMEDI</t>
    </r>
    <r>
      <rPr>
        <sz val="12"/>
        <color indexed="8"/>
        <rFont val="Calibri"/>
        <family val="2"/>
      </rPr>
      <t xml:space="preserve"> = Consumi intermedi
</t>
    </r>
    <r>
      <rPr>
        <b/>
        <sz val="12"/>
        <color indexed="8"/>
        <rFont val="Calibri"/>
        <family val="2"/>
      </rPr>
      <t xml:space="preserve">IMPOSTE PAGATE SULLA PRODUZIONE </t>
    </r>
    <r>
      <rPr>
        <sz val="12"/>
        <color indexed="8"/>
        <rFont val="Calibri"/>
        <family val="2"/>
      </rPr>
      <t xml:space="preserve">= Imposte sulla produzione
</t>
    </r>
    <r>
      <rPr>
        <b/>
        <sz val="12"/>
        <color indexed="8"/>
        <rFont val="Calibri"/>
        <family val="2"/>
      </rPr>
      <t xml:space="preserve">TRASFERIMENTI </t>
    </r>
    <r>
      <rPr>
        <sz val="12"/>
        <color indexed="8"/>
        <rFont val="Calibri"/>
        <family val="2"/>
      </rPr>
      <t xml:space="preserve">= Trasferimenti correnti ad Amministrazioni pubbliche + Trasferimenti correnti a famiglie e istituzioni sociali private + Trasferimenti correnti a imprese + Trasferimenti correnti a estero + Risorse proprie UE
</t>
    </r>
    <r>
      <rPr>
        <b/>
        <sz val="12"/>
        <color indexed="8"/>
        <rFont val="Calibri"/>
        <family val="2"/>
      </rPr>
      <t>INTERESSI PASSIVI E REDDITI DA CAPITALE</t>
    </r>
    <r>
      <rPr>
        <sz val="12"/>
        <color indexed="8"/>
        <rFont val="Calibri"/>
        <family val="2"/>
      </rPr>
      <t xml:space="preserve"> = Interessi passivi e redditi da capitale
</t>
    </r>
    <r>
      <rPr>
        <b/>
        <sz val="12"/>
        <color indexed="8"/>
        <rFont val="Calibri"/>
        <family val="2"/>
      </rPr>
      <t>ALTRO</t>
    </r>
    <r>
      <rPr>
        <sz val="12"/>
        <color indexed="8"/>
        <rFont val="Calibri"/>
        <family val="2"/>
      </rPr>
      <t xml:space="preserve"> = Poste correttive e compensative + Ammortamenti + Altre uscite correnti
</t>
    </r>
    <r>
      <rPr>
        <b/>
        <sz val="12"/>
        <color indexed="8"/>
        <rFont val="Calibri"/>
        <family val="2"/>
      </rPr>
      <t>TOTALE SPESE CORRENTI</t>
    </r>
    <r>
      <rPr>
        <sz val="12"/>
        <color indexed="8"/>
        <rFont val="Calibri"/>
        <family val="2"/>
      </rPr>
      <t xml:space="preserve"> = Titolo I
</t>
    </r>
    <r>
      <rPr>
        <b/>
        <sz val="12"/>
        <color indexed="8"/>
        <rFont val="Calibri"/>
        <family val="2"/>
      </rPr>
      <t>INVESTIMENTI FISSI LORDI E ACQUISTI DI TERRENI</t>
    </r>
    <r>
      <rPr>
        <sz val="12"/>
        <color indexed="8"/>
        <rFont val="Calibri"/>
        <family val="2"/>
      </rPr>
      <t xml:space="preserve"> = Investimenti fissi lordi e acquisti di terreni
</t>
    </r>
    <r>
      <rPr>
        <b/>
        <sz val="12"/>
        <color indexed="8"/>
        <rFont val="Calibri"/>
        <family val="2"/>
      </rPr>
      <t>CONTRIBUTI AGLI INVESTIMENTI</t>
    </r>
    <r>
      <rPr>
        <sz val="12"/>
        <color indexed="8"/>
        <rFont val="Calibri"/>
        <family val="2"/>
      </rPr>
      <t xml:space="preserve"> = Contributi agli investimenti ad amministrazioni pubbliche + contributi agli investimenti ad imprese + Contributi agli investimenti a famiglie e istituzioni sociali private + Contributi agli investimenti a estero
</t>
    </r>
    <r>
      <rPr>
        <b/>
        <sz val="12"/>
        <color indexed="8"/>
        <rFont val="Calibri"/>
        <family val="2"/>
      </rPr>
      <t>ALTRO</t>
    </r>
    <r>
      <rPr>
        <sz val="12"/>
        <color indexed="8"/>
        <rFont val="Calibri"/>
        <family val="2"/>
      </rPr>
      <t xml:space="preserve"> = Altri trasferimenti in conto capitale + Acquisizioni di attività finanziarie
</t>
    </r>
    <r>
      <rPr>
        <b/>
        <sz val="12"/>
        <color indexed="8"/>
        <rFont val="Calibri"/>
        <family val="2"/>
      </rPr>
      <t xml:space="preserve">TOTALE SPESE IN CONTO CAPITALE </t>
    </r>
    <r>
      <rPr>
        <sz val="12"/>
        <color indexed="8"/>
        <rFont val="Calibri"/>
        <family val="2"/>
      </rPr>
      <t xml:space="preserve">= Titolo II 
</t>
    </r>
    <r>
      <rPr>
        <b/>
        <sz val="12"/>
        <color indexed="8"/>
        <rFont val="Calibri"/>
        <family val="2"/>
      </rPr>
      <t>TOTALE RIMBORSO PASSIVITA' FINANZIARIE</t>
    </r>
    <r>
      <rPr>
        <sz val="12"/>
        <color indexed="8"/>
        <rFont val="Calibri"/>
        <family val="2"/>
      </rPr>
      <t xml:space="preserve"> = Titolo III = Rimborso passività finanziarie</t>
    </r>
  </si>
  <si>
    <r>
      <t xml:space="preserve">La tavola presenta per l'ultimo esercizio finanziario alcune misure di spesa della gestione di competenza per Missione e Categoria economica per il complesso delle Amministrazioni centrali dello Stato. Sono presentati gli stanziamenti definitivi di competenza e gli impegni in milioni di euro per il totale complessivo della spesa (Titolo I + Titolo II + Titolo III).
Le categorie economiche di I livello del Bilancio dello Stato sono state in parte aggregate per semplicità di esposizione secondo la seguente modalità (vedi anche Allegato 3):
</t>
    </r>
    <r>
      <rPr>
        <b/>
        <sz val="12"/>
        <color indexed="8"/>
        <rFont val="Calibri"/>
        <family val="2"/>
      </rPr>
      <t>REDDITI DA LAVORO DIPENDENTE</t>
    </r>
    <r>
      <rPr>
        <sz val="12"/>
        <color indexed="8"/>
        <rFont val="Calibri"/>
        <family val="2"/>
      </rPr>
      <t xml:space="preserve"> = Redditi da lavoro dipendente
</t>
    </r>
    <r>
      <rPr>
        <b/>
        <sz val="12"/>
        <color indexed="8"/>
        <rFont val="Calibri"/>
        <family val="2"/>
      </rPr>
      <t>CONSUMI INTERMEDI</t>
    </r>
    <r>
      <rPr>
        <sz val="12"/>
        <color indexed="8"/>
        <rFont val="Calibri"/>
        <family val="2"/>
      </rPr>
      <t xml:space="preserve"> = Consumi intermedi
</t>
    </r>
    <r>
      <rPr>
        <b/>
        <sz val="12"/>
        <color indexed="8"/>
        <rFont val="Calibri"/>
        <family val="2"/>
      </rPr>
      <t xml:space="preserve">IMPOSTE PAGATE SULLA PRODUZIONE </t>
    </r>
    <r>
      <rPr>
        <sz val="12"/>
        <color indexed="8"/>
        <rFont val="Calibri"/>
        <family val="2"/>
      </rPr>
      <t xml:space="preserve">= Imposte sulla produzione
</t>
    </r>
    <r>
      <rPr>
        <b/>
        <sz val="12"/>
        <color indexed="8"/>
        <rFont val="Calibri"/>
        <family val="2"/>
      </rPr>
      <t xml:space="preserve">TRASFERIMENTI </t>
    </r>
    <r>
      <rPr>
        <sz val="12"/>
        <color indexed="8"/>
        <rFont val="Calibri"/>
        <family val="2"/>
      </rPr>
      <t xml:space="preserve">= Trasferimenti correnti ad Amministrazioni pubbliche + Trasferimenti correnti a famiglie e istituzioni sociali private + Trasferimenti correnti a imprese + Trasferimenti correnti a estero + Risorse proprie UE
</t>
    </r>
    <r>
      <rPr>
        <b/>
        <sz val="12"/>
        <color indexed="8"/>
        <rFont val="Calibri"/>
        <family val="2"/>
      </rPr>
      <t>INTERESSI PASSIVI E REDDITI DA CAPITALE</t>
    </r>
    <r>
      <rPr>
        <sz val="12"/>
        <color indexed="8"/>
        <rFont val="Calibri"/>
        <family val="2"/>
      </rPr>
      <t xml:space="preserve"> = Interessi passivi e redditi da capitale
</t>
    </r>
    <r>
      <rPr>
        <b/>
        <sz val="12"/>
        <color indexed="8"/>
        <rFont val="Calibri"/>
        <family val="2"/>
      </rPr>
      <t xml:space="preserve">ALTRO </t>
    </r>
    <r>
      <rPr>
        <sz val="12"/>
        <color indexed="8"/>
        <rFont val="Calibri"/>
        <family val="2"/>
      </rPr>
      <t xml:space="preserve">= Poste correttive e compensative + Ammortamenti + Altre uscite correnti
</t>
    </r>
    <r>
      <rPr>
        <b/>
        <sz val="12"/>
        <color indexed="8"/>
        <rFont val="Calibri"/>
        <family val="2"/>
      </rPr>
      <t xml:space="preserve">TOTALE SPESE CORRENTI </t>
    </r>
    <r>
      <rPr>
        <sz val="12"/>
        <color indexed="8"/>
        <rFont val="Calibri"/>
        <family val="2"/>
      </rPr>
      <t xml:space="preserve">= Titolo I
</t>
    </r>
    <r>
      <rPr>
        <b/>
        <sz val="12"/>
        <color indexed="8"/>
        <rFont val="Calibri"/>
        <family val="2"/>
      </rPr>
      <t xml:space="preserve">INVESTIMENTI FISSI LORDI E ACQUISTI DI TERRENI </t>
    </r>
    <r>
      <rPr>
        <sz val="12"/>
        <color indexed="8"/>
        <rFont val="Calibri"/>
        <family val="2"/>
      </rPr>
      <t xml:space="preserve">= Investimenti fissi lordi e acquisti di terreni
</t>
    </r>
    <r>
      <rPr>
        <b/>
        <sz val="12"/>
        <color indexed="8"/>
        <rFont val="Calibri"/>
        <family val="2"/>
      </rPr>
      <t>CONTRIBUTI AGLI INVESTIMENTI</t>
    </r>
    <r>
      <rPr>
        <sz val="12"/>
        <color indexed="8"/>
        <rFont val="Calibri"/>
        <family val="2"/>
      </rPr>
      <t xml:space="preserve"> = Contributi agli investimenti ad amministrazioni pubbliche + contributi agli investimenti ad imprese + Contributi agli investimenti a famiglie e istituzioni sociali private + Contributi agli investimenti a estero
</t>
    </r>
    <r>
      <rPr>
        <b/>
        <sz val="12"/>
        <color indexed="8"/>
        <rFont val="Calibri"/>
        <family val="2"/>
      </rPr>
      <t xml:space="preserve">ALTRO </t>
    </r>
    <r>
      <rPr>
        <sz val="12"/>
        <color indexed="8"/>
        <rFont val="Calibri"/>
        <family val="2"/>
      </rPr>
      <t xml:space="preserve">= Altri trasferimenti in conto capitale + Acquisizioni di attività finanziarie
</t>
    </r>
    <r>
      <rPr>
        <b/>
        <sz val="12"/>
        <color indexed="8"/>
        <rFont val="Calibri"/>
        <family val="2"/>
      </rPr>
      <t xml:space="preserve">TOTALE SPESE IN CONTO CAPITALE </t>
    </r>
    <r>
      <rPr>
        <sz val="12"/>
        <color indexed="8"/>
        <rFont val="Calibri"/>
        <family val="2"/>
      </rPr>
      <t xml:space="preserve">= Titolo II 
</t>
    </r>
    <r>
      <rPr>
        <b/>
        <sz val="12"/>
        <color indexed="8"/>
        <rFont val="Calibri"/>
        <family val="2"/>
      </rPr>
      <t>TOTALE RIMBORSO PASSIVITA' FINANZIARIE</t>
    </r>
    <r>
      <rPr>
        <sz val="12"/>
        <color indexed="8"/>
        <rFont val="Calibri"/>
        <family val="2"/>
      </rPr>
      <t xml:space="preserve"> = Titolo III = Rimborso passività finanziarie</t>
    </r>
  </si>
  <si>
    <r>
      <t xml:space="preserve">La tavola presenta per l'ultimo esercizio finanziario alcune misure di spesa della gestione di cassa per Missione e Categoria economica per il complesso delle Amministrazioni centrali dello Stato. Sono presentati gli stanziamenti definitivi di cassa, i pagamenti totali e in conto competenza in milioni di euro per il totale complessivo della spesa (Titolo I + Titolo II + Titolo III).
Le categorie economiche di I livello del Bilancio dello Stato sono state in parte aggregate per semplicità di esposizione secondo la seguente modalità (vedi anche Allegato 3):
</t>
    </r>
    <r>
      <rPr>
        <b/>
        <sz val="12"/>
        <color indexed="8"/>
        <rFont val="Calibri"/>
        <family val="2"/>
      </rPr>
      <t xml:space="preserve">REDDITI DA LAVORO DIPENDENTE </t>
    </r>
    <r>
      <rPr>
        <sz val="12"/>
        <color indexed="8"/>
        <rFont val="Calibri"/>
        <family val="2"/>
      </rPr>
      <t xml:space="preserve">= Redditi da lavoro dipendente
</t>
    </r>
    <r>
      <rPr>
        <b/>
        <sz val="12"/>
        <color indexed="8"/>
        <rFont val="Calibri"/>
        <family val="2"/>
      </rPr>
      <t xml:space="preserve">CONSUMI INTERMEDI </t>
    </r>
    <r>
      <rPr>
        <sz val="12"/>
        <color indexed="8"/>
        <rFont val="Calibri"/>
        <family val="2"/>
      </rPr>
      <t xml:space="preserve">= Consumi intermedi
</t>
    </r>
    <r>
      <rPr>
        <b/>
        <sz val="12"/>
        <color indexed="8"/>
        <rFont val="Calibri"/>
        <family val="2"/>
      </rPr>
      <t>IMPOSTE PAGATE SULLA PRODUZIONE</t>
    </r>
    <r>
      <rPr>
        <sz val="12"/>
        <color indexed="8"/>
        <rFont val="Calibri"/>
        <family val="2"/>
      </rPr>
      <t xml:space="preserve"> = Imposte sulla produzione
</t>
    </r>
    <r>
      <rPr>
        <b/>
        <sz val="12"/>
        <color indexed="8"/>
        <rFont val="Calibri"/>
        <family val="2"/>
      </rPr>
      <t xml:space="preserve">TRASFERIMENTI </t>
    </r>
    <r>
      <rPr>
        <sz val="12"/>
        <color indexed="8"/>
        <rFont val="Calibri"/>
        <family val="2"/>
      </rPr>
      <t xml:space="preserve">= Trasferimenti correnti ad Amministrazioni pubbliche + Trasferimenti correnti a famiglie e istituzioni sociali private + Trasferimenti correnti a imprese + Trasferimenti correnti a estero + Risorse proprie UE
</t>
    </r>
    <r>
      <rPr>
        <b/>
        <sz val="12"/>
        <color indexed="8"/>
        <rFont val="Calibri"/>
        <family val="2"/>
      </rPr>
      <t>INTERESSI PASSIVI E REDDITI DA CAPITALE</t>
    </r>
    <r>
      <rPr>
        <sz val="12"/>
        <color indexed="8"/>
        <rFont val="Calibri"/>
        <family val="2"/>
      </rPr>
      <t xml:space="preserve"> = Interessi passivi e redditi da capitale
</t>
    </r>
    <r>
      <rPr>
        <b/>
        <sz val="12"/>
        <color indexed="8"/>
        <rFont val="Calibri"/>
        <family val="2"/>
      </rPr>
      <t>ALTRO</t>
    </r>
    <r>
      <rPr>
        <sz val="12"/>
        <color indexed="8"/>
        <rFont val="Calibri"/>
        <family val="2"/>
      </rPr>
      <t xml:space="preserve"> = Poste correttive e compensative + Ammortamenti + Altre uscite correnti
</t>
    </r>
    <r>
      <rPr>
        <b/>
        <sz val="12"/>
        <color indexed="8"/>
        <rFont val="Calibri"/>
        <family val="2"/>
      </rPr>
      <t>TOTALE SPESE CORRENTI</t>
    </r>
    <r>
      <rPr>
        <sz val="12"/>
        <color indexed="8"/>
        <rFont val="Calibri"/>
        <family val="2"/>
      </rPr>
      <t xml:space="preserve"> = Titolo I
</t>
    </r>
    <r>
      <rPr>
        <b/>
        <sz val="12"/>
        <color indexed="8"/>
        <rFont val="Calibri"/>
        <family val="2"/>
      </rPr>
      <t xml:space="preserve">INVESTIMENTI FISSI LORDI E ACQUISTI DI TERRENI </t>
    </r>
    <r>
      <rPr>
        <sz val="12"/>
        <color indexed="8"/>
        <rFont val="Calibri"/>
        <family val="2"/>
      </rPr>
      <t xml:space="preserve">= Investimenti fissi lordi e acquisti di terreni
</t>
    </r>
    <r>
      <rPr>
        <b/>
        <sz val="12"/>
        <color indexed="8"/>
        <rFont val="Calibri"/>
        <family val="2"/>
      </rPr>
      <t>CONTRIBUTI AGLI INVESTIMENTI</t>
    </r>
    <r>
      <rPr>
        <sz val="12"/>
        <color indexed="8"/>
        <rFont val="Calibri"/>
        <family val="2"/>
      </rPr>
      <t xml:space="preserve"> = Contributi agli investimenti ad amministrazioni pubbliche + contributi agli investimenti ad imprese + Contributi agli investimenti a famiglie e istituzioni sociali private + Contributi agli investimenti a estero
</t>
    </r>
    <r>
      <rPr>
        <b/>
        <sz val="12"/>
        <color indexed="8"/>
        <rFont val="Calibri"/>
        <family val="2"/>
      </rPr>
      <t xml:space="preserve">ALTRO </t>
    </r>
    <r>
      <rPr>
        <sz val="12"/>
        <color indexed="8"/>
        <rFont val="Calibri"/>
        <family val="2"/>
      </rPr>
      <t xml:space="preserve">= Altri trasferimenti in conto capitale + Acquisizioni di attività finanziarie
</t>
    </r>
    <r>
      <rPr>
        <b/>
        <sz val="12"/>
        <color indexed="8"/>
        <rFont val="Calibri"/>
        <family val="2"/>
      </rPr>
      <t>TOTALE SPESE IN CONTO CAPITALE</t>
    </r>
    <r>
      <rPr>
        <sz val="12"/>
        <color indexed="8"/>
        <rFont val="Calibri"/>
        <family val="2"/>
      </rPr>
      <t xml:space="preserve"> = Titolo II 
</t>
    </r>
    <r>
      <rPr>
        <b/>
        <sz val="12"/>
        <color indexed="8"/>
        <rFont val="Calibri"/>
        <family val="2"/>
      </rPr>
      <t>TOTALE RIMBORSO PASSIVITA' FINANZIARIE</t>
    </r>
    <r>
      <rPr>
        <sz val="12"/>
        <color indexed="8"/>
        <rFont val="Calibri"/>
        <family val="2"/>
      </rPr>
      <t xml:space="preserve"> = Titolo III = Rimborso passività finanziarie</t>
    </r>
  </si>
  <si>
    <r>
      <t xml:space="preserve">Capacità di impegno </t>
    </r>
    <r>
      <rPr>
        <b/>
        <vertAlign val="superscript"/>
        <sz val="13"/>
        <color rgb="FFFFFFFF"/>
        <rFont val="Calibri"/>
        <family val="2"/>
        <scheme val="minor"/>
      </rPr>
      <t>(a)</t>
    </r>
  </si>
  <si>
    <r>
      <t xml:space="preserve">Capacità di spesa complessiva </t>
    </r>
    <r>
      <rPr>
        <b/>
        <vertAlign val="superscript"/>
        <sz val="13"/>
        <color rgb="FFFFFFFF"/>
        <rFont val="Calibri"/>
        <family val="2"/>
        <scheme val="minor"/>
      </rPr>
      <t>(a)</t>
    </r>
  </si>
  <si>
    <t>(a) Gli indicatori sulla capacità di impegno e sulla capacità di spesa possono assumere un valore superiore a 100 quando si sono verificate eccedenze di impegno e di pagato per spese aventi natura obbligatoria. Il carattere inderogabile e indifferibile di questa tipologia di spese (tipicamente, gli stipendi del personale) comporta l’imprescindibilità della loro erogazione, indipendentemente dalla disponibilità di stanziamenti.</t>
  </si>
  <si>
    <r>
      <t>Pagamenti totali/massa spendibile</t>
    </r>
    <r>
      <rPr>
        <b/>
        <vertAlign val="superscript"/>
        <sz val="13"/>
        <color rgb="FFFFFFFF"/>
        <rFont val="Calibri"/>
        <family val="2"/>
        <scheme val="minor"/>
      </rPr>
      <t xml:space="preserve">(b) </t>
    </r>
    <r>
      <rPr>
        <b/>
        <sz val="11"/>
        <color rgb="FFFFFFFF"/>
        <rFont val="Calibri"/>
        <family val="2"/>
        <scheme val="minor"/>
      </rPr>
      <t>*100</t>
    </r>
  </si>
  <si>
    <r>
      <t xml:space="preserve">Smaltimento dei residui </t>
    </r>
    <r>
      <rPr>
        <b/>
        <vertAlign val="superscript"/>
        <sz val="13"/>
        <color rgb="FFFFFFFF"/>
        <rFont val="Calibri"/>
        <family val="2"/>
        <scheme val="minor"/>
      </rPr>
      <t>(c)</t>
    </r>
  </si>
  <si>
    <t>Per la ricostruzione in serie storica di missioni e programmi cfr. Allegato 1 e le Note alle Tavole.</t>
  </si>
  <si>
    <t>(c) L'indicatore sullo smaltimento dei residui può assumere un valore superiore a 100 quando l'ammontare dei residui iniziali è aumentato nel corso dell'esercizio finanziario a seguito di variazione di bilancio.</t>
  </si>
  <si>
    <t>Per la ricostruzione di Missioni e Programmi cfr. Allegato 1 e le Note alle Tavole</t>
  </si>
  <si>
    <t>Nota: Per le aggregazioni della classificazione economica adottate cfr. Allegato 5 e le Note alle Tavole.</t>
  </si>
  <si>
    <t>2020</t>
  </si>
  <si>
    <t>Attuazione delle funzioni del Ministero dell'Interno sul territorio tramite le strutture centrali e le Prefetture - Uffici Territoriali del Governo</t>
  </si>
  <si>
    <t>Promozione della cultura e della lingua italiana all'estero</t>
  </si>
  <si>
    <t>Sicurezza delle strutture in Italia e all'estero e controlli ispettivi</t>
  </si>
  <si>
    <t>Promozione dell'efficienza energetica , delle energie rinnovabili e regolamentazione del mercato energetico</t>
  </si>
  <si>
    <t>Innovazione, reti energetiche, sicurezza in ambito energetico e di georisorse</t>
  </si>
  <si>
    <t>Vigilanza sul sistema cooperativo, sulle società e sistema camerale</t>
  </si>
  <si>
    <t>Coordinamento dell'azione amministrativa e dei programmi per la competitività e lo sviluppo delle imprese, la comunicazione e l'energia</t>
  </si>
  <si>
    <t>Pianificazione, regolamentazione tecnica e valorizzazione dello spettro radio</t>
  </si>
  <si>
    <t>Promozione e valutazione dello sviluppo sostenibile, valutazioni e autorizzazioni ambientali</t>
  </si>
  <si>
    <t>Tutela e gestione delle risorse idriche e del territorio e prevenzione del rischio idrogeologico</t>
  </si>
  <si>
    <t>Tutela, conservazione e valorizzazione della fauna e della flora, salvaguardia della biodiversita' e dell'ecosistema marino</t>
  </si>
  <si>
    <t>Promozione dell'economia circolare e gestione dei rifiuti</t>
  </si>
  <si>
    <t>Programmi e interventi per il governo dei cambiamenti climatici ed energie rinnovabili</t>
  </si>
  <si>
    <t>Tutela e valorizzazione turistica dei territori rurali, montani e forestali</t>
  </si>
  <si>
    <t>Prevenzione e risanamento del danno ambientale e bonifiche</t>
  </si>
  <si>
    <t>Realizzazione attività di tutela in ambito territoriale</t>
  </si>
  <si>
    <t>Coordinamento e attuazione interventi per la sicurezza del patrimonio culturale e per le emergenze</t>
  </si>
  <si>
    <t>Programmazione e coordinamento dell'istruzione</t>
  </si>
  <si>
    <t>Sviluppo del sistema istruzione scolastica, diritto allo studio ed edilizia scolastica</t>
  </si>
  <si>
    <t>Istruzione terziaria non universitaria e formazione professionale</t>
  </si>
  <si>
    <t>002.002 Attuazione delle funzioni del Ministero dell'Interno sul territorio tramite le strutture centrali e le Prefetture - Uffici Territoriali del Governo</t>
  </si>
  <si>
    <t>002002.0006 - Interventi per il Fondo delle vittime dell'usura e della mafia</t>
  </si>
  <si>
    <t>003009.0004 - Supporto alle Amministrazioni sul territorio</t>
  </si>
  <si>
    <t>004.009 Promozione della cultura e della lingua italiana all'estero</t>
  </si>
  <si>
    <t>004012.0002 - Funzionamento delle strutture diplomatico-consolari e attività istituzionali delle sedi all'estero</t>
  </si>
  <si>
    <t xml:space="preserve">004014.0004 - Attività di controllo e prevenzione dell'Autorità Nazionale - UAMA </t>
  </si>
  <si>
    <t>010.007 Promozione dell'efficienza energetica , delle energie rinnovabili e regolamentazione del mercato energetico</t>
  </si>
  <si>
    <t>010007.0002 - Iniziative per la decarbonizzazione, regolamentazione delle modalità di incentivazione dell'efficienza energetica e delle fonti rinnovabili</t>
  </si>
  <si>
    <t>010007.0003 - Regolamentazione e sviluppo della concorrenza sui mercati energetici; promozione dello sviluppo economico nelle regioni interessate dalle estrazioni di idrocarburi e sostenibilità di tali attività</t>
  </si>
  <si>
    <t>010.008 Innovazione, reti energetiche, sicurezza in ambito energetico e di georisorse</t>
  </si>
  <si>
    <t>010008.0002 - Sviluppo infrastrutture e sicurezza dei sistemi elettrico, gas, e petrolio; controllo delle attività su georisorse e materie prime strategiche</t>
  </si>
  <si>
    <t>010008.0003 - Ricerca sulle tecnologie sostenibili in ambito energetico e ambientale</t>
  </si>
  <si>
    <t>011005.0002 - Politica industriale e politiche per la competitività,  gestione delle procedure commissariali</t>
  </si>
  <si>
    <t>011.006 Vigilanza sul sistema cooperativo, sulle società e sistema camerale</t>
  </si>
  <si>
    <t>011006.0002 - Vigilanza sulle società fiduciarie e di revisione, sul sistema cooperativo e camerale e  registro delle imprese</t>
  </si>
  <si>
    <t>011006.0003 - Gestione delle procedure di liquidazione coatta amministrativa di enti cooperativi e società fiduciarie</t>
  </si>
  <si>
    <t>011007.0003 - Garanzie a sostegno al credito alle PMI</t>
  </si>
  <si>
    <t>011009.016 - Incentivi fiscali per gli interventi di efficienza energetica e rischio sismico</t>
  </si>
  <si>
    <t>011.011 Coordinamento dell'azione amministrativa e dei programmi per la competitività e lo sviluppo delle imprese, la comunicazione e l'energia</t>
  </si>
  <si>
    <t>012004.0002 - Armonizzazione del mercato, concorrenza, tutela dei consumatori e vigilanza sui fondi CONSAP</t>
  </si>
  <si>
    <t>013005.0002 - Interventi sulle infrastrutture ferroviarie</t>
  </si>
  <si>
    <t>015.005 Pianificazione, regolamentazione tecnica e valorizzazione dello spettro radio</t>
  </si>
  <si>
    <t>016005.0002 - Agenzia per la promozione all'estero e l'internazionalizzazione delle imprese italiane</t>
  </si>
  <si>
    <t>016005.0003 - Internazionalizzazione del sistema produttivo e cooperazione scientifica e tecnologica in ambito internazionale</t>
  </si>
  <si>
    <t>016005.0004 - Piano straordinario del Made in Italy</t>
  </si>
  <si>
    <t>017004.0005 - Sostegno alle attività scientifiche e di ricerca delle istituzioni culturali</t>
  </si>
  <si>
    <t>018.005 Promozione e valutazione dello sviluppo sostenibile, valutazioni e autorizzazioni ambientali</t>
  </si>
  <si>
    <t>018005.0003 -  Interventi a livello nazionale di promozione sullo sviluppo sostenibile</t>
  </si>
  <si>
    <t>018005.0005 - Verifiche di compatibilità e rilascio delle autorizzazioni ambientali</t>
  </si>
  <si>
    <t>018005.0006 - Prevenzione e riduzione dell'inquinamento acustico ed elettromagnetico</t>
  </si>
  <si>
    <t>018.012 Tutela e gestione delle risorse idriche e del territorio e prevenzione del rischio idrogeologico</t>
  </si>
  <si>
    <t>018012.0003 - Protezione e difesa del suolo, tutela dell'assetto idrogeologico</t>
  </si>
  <si>
    <t>018.013 Tutela, conservazione e valorizzazione della fauna e della flora, salvaguardia della biodiversita' e dell'ecosistema marino</t>
  </si>
  <si>
    <t>018013.0003 - Tutela e valorizzazione della biodiversità e controllo del commercio di specie a rischio di estinzione - (CITES)</t>
  </si>
  <si>
    <t>018013.0004 - Tutela, valorizzazione  e gestione delle aree naturali protette e dei patrimoni naturalistici</t>
  </si>
  <si>
    <t>018013.0005 - Controllo organismi geneticamente modificati (ogm) e valutazione delle sostanze chimiche pericolose</t>
  </si>
  <si>
    <t>018.015 Promozione dell'economia circolare e gestione dei rifiuti</t>
  </si>
  <si>
    <t>018015.0002 - Interventi per la promozione dell'economia circolare e politiche per la corretta gestione dei rifiuti</t>
  </si>
  <si>
    <t>018.016 Programmi e interventi per il governo dei cambiamenti climatici ed energie rinnovabili</t>
  </si>
  <si>
    <t>018016.0004 - Interventi per il contrasto ai cambiamenti climatici</t>
  </si>
  <si>
    <t>018016.0005 - Prevenzione e riduzione dell'inquinamento atmosferico</t>
  </si>
  <si>
    <t>018.018 Tutela e valorizzazione turistica dei territori rurali, montani e forestali</t>
  </si>
  <si>
    <t>018018.0001 -  Spese di personale per il programma</t>
  </si>
  <si>
    <t>018018.0002 - Politiche forestali, tutela e valorizzazione dei prodotti forestali e certificazione CITES</t>
  </si>
  <si>
    <t>018018.0003 -  Politiche di tutela e valorizzazione dei territori rurali, montani e forestali</t>
  </si>
  <si>
    <t>018.019 Prevenzione e risanamento del danno ambientale e bonifiche</t>
  </si>
  <si>
    <t>018019.0001 -  Spese di personale per il programma</t>
  </si>
  <si>
    <t>018019.0002 - Accertamento e risarcimento in materia di danno ambientale</t>
  </si>
  <si>
    <t>018019.0003 - Interventi di risanamento ambientale e bonifiche</t>
  </si>
  <si>
    <t>021012.0003 - Tutela delle belle arti e dei beni di interesse culturale</t>
  </si>
  <si>
    <t>021015.0006 - Salvaguardia, valorizzazione ed interventi per i beni e le attività culturali</t>
  </si>
  <si>
    <t>021016.0002 - Promozione dell'architettura e dell'arte contemporanea, del design e della moda</t>
  </si>
  <si>
    <t>021.019 Realizzazione attività di tutela in ambito territoriale</t>
  </si>
  <si>
    <t>021019.0001 - Spese di personale per il programma</t>
  </si>
  <si>
    <t>021019.0002 - Attuazione interventi di tutela del patrimonio culturale nel territorio di pertinenza</t>
  </si>
  <si>
    <t>021.020 Coordinamento e attuazione interventi per la sicurezza del patrimonio culturale e per le emergenze</t>
  </si>
  <si>
    <t>021020.0001 - Spese per il personale di programma</t>
  </si>
  <si>
    <t>021020.0002 - Attività di indirizzo per messa in sicurezza in fase emergenziale e di ricostruzione</t>
  </si>
  <si>
    <t>022.001 Programmazione e coordinamento dell'istruzione</t>
  </si>
  <si>
    <t>022.008 Sviluppo del sistema istruzione scolastica e diritto allo studioed edilizia scolastica</t>
  </si>
  <si>
    <t>022008.0007 - Interventi per la sicurezza nelle scuole statali e per l'edilizia scolastica</t>
  </si>
  <si>
    <t>022008.0008 - Supporto all'innovazione dell'istruzione scolastica</t>
  </si>
  <si>
    <t>022.015 Istruzione terziaria non universitaria e formazione professionale</t>
  </si>
  <si>
    <t>029004.0006 - Misure premiali per favorire l'utilizzo di strumenti di pagamento elettronici</t>
  </si>
  <si>
    <r>
      <t xml:space="preserve">032.002 </t>
    </r>
    <r>
      <rPr>
        <b/>
        <sz val="12"/>
        <rFont val="Calibri"/>
        <family val="2"/>
        <scheme val="minor"/>
      </rPr>
      <t>Indirizzo politico</t>
    </r>
  </si>
  <si>
    <t>032003.0004 - Finanziamento della ricerca nel settore ambientale (ISPRA)</t>
  </si>
  <si>
    <t>032004.0009 - Attuazione dell'agenda digitale italiana</t>
  </si>
  <si>
    <t>Ministero per i beni e le attività culturali e per il turismo</t>
  </si>
  <si>
    <t>Giustizia minorile e di comunita'</t>
  </si>
  <si>
    <t>Servizi di gestione amministrativa per l'attivita' giudiziaria</t>
  </si>
  <si>
    <t>Politiche competitive, della qualita' agroalimentare, della pesca, dell'ippica e mezzi tecnici di produzione</t>
  </si>
  <si>
    <t>Promozione e attuazione di politiche di sviluppo, competitivita' e innovazione, di responsabilita' sociale d'impresa e movimento cooperativo</t>
  </si>
  <si>
    <t>Interventi di sostegno tramite il sistema della fiscalita'</t>
  </si>
  <si>
    <t>Lotta alla contraffazione e tutela della proprieta' industriale</t>
  </si>
  <si>
    <t>Servizi di Comunicazione Elettronica, di Radiodiffusione e Postali</t>
  </si>
  <si>
    <t>Attivita' territoriali in materia di comunicazioni e di vigilanza sui mercati e sui prodotti</t>
  </si>
  <si>
    <t>Tutela e valorizzazione dei territori rurali, montani e forestali</t>
  </si>
  <si>
    <t>Sanita' pubblica veterinaria</t>
  </si>
  <si>
    <t>Comunicazione e promozione per la tutela della salute umana e della sanita' pubblica veterinaria e attivita' e coordinamento in ambito internazionale</t>
  </si>
  <si>
    <t>Attivita' consultiva per la tutela della salute</t>
  </si>
  <si>
    <t>Terzo settore (associazionismo, volontariato, Onlus e formazioni sociali) e responsabilita' sociale delle imprese e delle organizzazioni</t>
  </si>
  <si>
    <t>Regolazione e coordinamento del sistema della fiscalita'</t>
  </si>
  <si>
    <t>Supporto all'azione di controllo, vigilanza e amministrazione generale della Ragioneria generale dello Stato sul territorio</t>
  </si>
  <si>
    <t>Servizi generali delle strutture pubbliche preposte ad attivita' formative e ad altre attivita' trasversali per le pubbliche amministrazioni</t>
  </si>
  <si>
    <t xml:space="preserve">Politiche economico-finanziarie e di bilancio e tutela della finanza pubblica </t>
  </si>
  <si>
    <t>Attuazione di
leggi
(d)</t>
  </si>
  <si>
    <t>Riassegnazione
entrate
(f)</t>
  </si>
  <si>
    <t>Attuazione di
leggi
(l)</t>
  </si>
  <si>
    <t xml:space="preserve">Riassegnazione
entrate
(f) </t>
  </si>
  <si>
    <t xml:space="preserve">La tavola presenta per l'ultimo esercizio finanziario e per il complesso delle Amministrazioni centrali dello Stato lo scostamento tra gli stanziamenti iniziali e gli stanziamenti definitivi di competenza della spesa complessiva (Titolo I + Titolo II + Titolo III) per Missione e per tipologia di variazione di bilancio intervenuta. Oltre alle variazioni apportate con legge di assestamento, intervengono numerosi atti amministrativi perfezionati nel corso dell'anno. Questi ultimi possono derivare da autorizzazioni di spesa a seguito di: attuazione di leggi non ancora recepite in bilancio, reiscrizione di residui passivi perenti, riassegnazione di entrate, ripartizione di fondi e variazioni compensative di bilancio.
Nel tempo, i criteri di individuazione degli atti amministrativi sono stati affinati al fine di meglio isolare le variazioni effettuate nell’ambito della flessibilità a disposizione di ciascuna amministrazione (variazioni compensative) rispetto al riparto di fondi per specifici interventi (non riguardanti la spesa per il funzionamento, compresa invece nella precedente fattispecie) e rispetto all’attuazione di leggi di spesa, non ancora recepite in bilancio, che dispongono una puntuale assegnazione o un taglio di risorse. 
</t>
  </si>
  <si>
    <t>2021</t>
  </si>
  <si>
    <t>Tavola 2.12a - Spesa per trasferimenti: Stanziamenti definitivi di competenza e impegni per Missione e Categoria economica. Anno 2020. Incidenza percentuale sul totale della spesa complessiva.</t>
  </si>
  <si>
    <t xml:space="preserve">Edilizia statale ed interventi speciali e per pubbliche calamità </t>
  </si>
  <si>
    <t>Pianificazione strategica di settore e sistemi stradali e autostradali</t>
  </si>
  <si>
    <t>Coordinamento e supporto amministrativo per le politiche della formazione superiore e della ricerca</t>
  </si>
  <si>
    <t>Formazione superiore e ricerca in ambito internazionale</t>
  </si>
  <si>
    <t>010.007 Promozione dell'efficienza energetica, delle energie rinnovabili e regolamentazione del mercato energetico</t>
  </si>
  <si>
    <t xml:space="preserve">014.010 Edilizia statale ed interventi speciali e per pubbliche calamità </t>
  </si>
  <si>
    <t>014010.0003 -  Interventi di edilizia pubblica  e riqualificazione del territorio</t>
  </si>
  <si>
    <t xml:space="preserve">014.011 Pianificazione strategica di settore e sistemi stradali ed autostradali </t>
  </si>
  <si>
    <t>014011.0007 - Sviluppo del territorio, progetti internazionali e infrastrutture per la mobilità sostenibile</t>
  </si>
  <si>
    <t>017004.0003 - Studi, ricerche e nuove tecnologie per la conoscenza, la catalogazione, la digitalizzazione, la conservazione e il restauro del patrimonio culturale</t>
  </si>
  <si>
    <t>021014.0006 - Interventi a sostegno dei settori dello spettacolo, cinema e audiovisivo a seguito dell'emergenza COVID 19</t>
  </si>
  <si>
    <t>021014.0007 - Interventi a favore dei beni e delle attività culturali a seguito dell'emergenza COVID 19</t>
  </si>
  <si>
    <t>021016.0003 - Interventi per la rigenerazione urbana</t>
  </si>
  <si>
    <t>022008.0008 - Supporto all'innovazione e valutazione dell'istruzione scolastica</t>
  </si>
  <si>
    <t>023.004 Coordinamento e supporto amministrativo per le politiche della formazione superiore e della ricerca</t>
  </si>
  <si>
    <t>023004.0001 - Spese di personale per il programma</t>
  </si>
  <si>
    <t>023004.0002 - Supporto alla programmazione e coordinamento delle politiche della formazione superiore e della ricerca</t>
  </si>
  <si>
    <t>023.005 Formazione superiore e ricerca in ambito internazionale</t>
  </si>
  <si>
    <t>023005.0001 - Spese di personale per il programma</t>
  </si>
  <si>
    <t>023005.0002 - Coordinamento e sostegno della ricerca in ambito internazionale</t>
  </si>
  <si>
    <t>023005.0003 - Partecipazione dell'Italia agli organismi internazionali correlati alla ricerca che discendono da obblighi governativi</t>
  </si>
  <si>
    <t>023005.0004 - Cooperazione e promozione di iniziative di collaborazione internazionale nel settore della formazione superiore</t>
  </si>
  <si>
    <t>029001.0008 - Contributi ai partiti politici e alle associazioni culturali</t>
  </si>
  <si>
    <r>
      <t xml:space="preserve">032.002 </t>
    </r>
    <r>
      <rPr>
        <b/>
        <i/>
        <u/>
        <sz val="12"/>
        <rFont val="Calibri"/>
        <family val="2"/>
        <scheme val="minor"/>
      </rPr>
      <t>Indirizzo politico</t>
    </r>
  </si>
  <si>
    <t>032002.0005 - Esigenze emergenziali del sistema dell'università, delle istituzioni dell'alta formazione artistica, musicale e coreutica e degli enti di ricerca</t>
  </si>
  <si>
    <t>032004.0009 - Attuazione dell'agenda digitale italiana e interventi per la digitalizzazione</t>
  </si>
  <si>
    <t>Ministero dell'istruzione</t>
  </si>
  <si>
    <r>
      <t>Ulteriori informazioni contabili del Bilancio dello Stato in formato elaborabile sono consultabili nel sito OpenBDAP: a partire dal 2011, nella Piattaforma Open Data (</t>
    </r>
    <r>
      <rPr>
        <u/>
        <sz val="14"/>
        <color theme="4"/>
        <rFont val="Calibri"/>
        <family val="2"/>
        <scheme val="minor"/>
      </rPr>
      <t>https://bdap-opendata.mef.gov.it/catalog</t>
    </r>
    <r>
      <rPr>
        <sz val="14"/>
        <rFont val="Calibri"/>
        <family val="2"/>
        <scheme val="minor"/>
      </rPr>
      <t>) e,
a partire dal 2009, nella sezione "Cruscotti di consultazione del bilancio dello Stato" (</t>
    </r>
    <r>
      <rPr>
        <u/>
        <sz val="14"/>
        <color theme="4"/>
        <rFont val="Calibri"/>
        <family val="2"/>
        <scheme val="minor"/>
      </rPr>
      <t>http://www.bdap.tesoro.it/sites/openbdap/cittadini/bilancideglienti/bilanciofinanziariostato/Pagine/default.aspx</t>
    </r>
    <r>
      <rPr>
        <sz val="14"/>
        <rFont val="Calibri"/>
        <family val="2"/>
        <scheme val="minor"/>
      </rPr>
      <t xml:space="preserve">)  
</t>
    </r>
  </si>
  <si>
    <r>
      <t xml:space="preserve">Nei seguenti database, l'articolazione delle missioni, dei programmi e delle azioni del bilancio dello Stato si riferisce alla </t>
    </r>
    <r>
      <rPr>
        <b/>
        <sz val="14"/>
        <rFont val="Calibri"/>
        <family val="2"/>
        <scheme val="minor"/>
      </rPr>
      <t>struttura della legge di bilancio indicata</t>
    </r>
    <r>
      <rPr>
        <sz val="14"/>
        <rFont val="Calibri"/>
        <family val="2"/>
        <scheme val="minor"/>
      </rPr>
      <t xml:space="preserve">:
DB Serie storica Previsioni riclassificata sulla struttura LB
DB Serie storica Consuntivo riclassificata sulla struttura LB
</t>
    </r>
  </si>
  <si>
    <r>
      <t>Nei seguenti database, l'articolazione delle missioni, dei programmi e delle azioni del bilancio dello Stato si riferisce alla</t>
    </r>
    <r>
      <rPr>
        <b/>
        <sz val="14"/>
        <rFont val="Calibri"/>
        <family val="2"/>
        <scheme val="minor"/>
      </rPr>
      <t xml:space="preserve"> struttura del disegno di legge di bilancio indicato:</t>
    </r>
    <r>
      <rPr>
        <sz val="14"/>
        <rFont val="Calibri"/>
        <family val="2"/>
        <scheme val="minor"/>
      </rPr>
      <t xml:space="preserve">
DB Serie storica Previsioni riclassificata sulla struttura DLB
</t>
    </r>
  </si>
  <si>
    <r>
      <rPr>
        <sz val="14"/>
        <rFont val="Calibri"/>
        <family val="2"/>
        <scheme val="minor"/>
      </rPr>
      <t>Nei seguenti database l'articolazione delle missioni, dei programmi e delle azioni del bilancio dello Stato si riferisce a</t>
    </r>
    <r>
      <rPr>
        <b/>
        <sz val="14"/>
        <rFont val="Calibri"/>
        <family val="2"/>
        <scheme val="minor"/>
      </rPr>
      <t xml:space="preserve"> quella risultante ciascun anno nei vari documenti di bilancio:
</t>
    </r>
    <r>
      <rPr>
        <sz val="14"/>
        <rFont val="Calibri"/>
        <family val="2"/>
        <scheme val="minor"/>
      </rPr>
      <t>DB Previsioni
DB Consuntivo
DB Trasferimenti AAPP</t>
    </r>
  </si>
  <si>
    <t>Per effettuare eventuali confronti o ricostruzioni si rimanda all'Allegato 1 "Evoluzione della composizione di Missioni e Programmi delle Amministrazioni centrali dello Stato" e all'Allegato 2 "Evoluzione della composizione delle Azioni"</t>
  </si>
  <si>
    <t>In tutti i database l'articolazione delle amministrazioni si riferisce a quella risultante ciascun anno nei vari documenti di bilancio. Successivi accorpamenti o scorpori di Ministeri sono avvenuti anche in corso d'anno; pertanto il disegno di legge, la legge di bilancio e il bilancio consuntivo possono presentare una configurazione diversa, pur se  riferiti a un medesimo anno. Per effettuare eventuali confronti o ricostruzioni si rimanda all'Allegato 3  "Evoluzione delle Amministrazioni centrali dello Stato"</t>
  </si>
  <si>
    <t xml:space="preserve">In tutti i database la classificazione economica si riferisce a quella risultante ciascun anno nei vari documenti di bilancio. 
</t>
  </si>
  <si>
    <t xml:space="preserve">La legge di bilancio 2020-2022 comprende gli effetti finanziari del c.d. Decreto Fiscale collegato alla manovra di bilancio 2020-2022 (decreto legge 26 ottobre 2019, n. 124), ma non delle modifiche intervenute in sede di conversione in legge 19 dicembre 2019, n. 157. </t>
  </si>
  <si>
    <t>Nei database e ai fini delle elaborazioni presentate nelle tavole si tiene conto degli effetti finanziari recati nel triennio 2017-2019 dal c.d. Decreto Fiscale collegato alla manovra di bilancio 2017-2019 (decreto legge  22 ottobre 2016, n. 193, convertito dalle legge 1° dicembre 2016, n. 225)</t>
  </si>
  <si>
    <t>A partire dal triennio 2017-2019, il disegno di legge del bilancio di previsione riporta le entrate e le spese totali, ossia la somma di quelle previste a legislazione vigente (nella sezione II) e degli effetti delle misure necessarie a realizzare gli obiettivi programmatici di finanza pubblica indicati nel Documento di Economia e Finanza e nella relativa Nota di aggiornamento (nella sezione I).</t>
  </si>
  <si>
    <t>I dati riportati nei database sono in euro, mentre quelli nelle tavole sono in milioni di euro, salvo diversa specificazione.</t>
  </si>
  <si>
    <t>La Ragioneria Generale dello Stato non assume responsabilità per un uso non corretto dei dati o per eventuali analisi e conclusioni tratte dagli utenti.</t>
  </si>
  <si>
    <t xml:space="preserve">MINISTERO DELLE POLITICHE AGRICOLE ALIMENTARI, FORESTALI </t>
  </si>
  <si>
    <t xml:space="preserve">MINISTERO DELLE POLITICHE AGRICOLE, ALIMENTARI, FORESTALI </t>
  </si>
  <si>
    <t>Impegni/stanziamenti definitivi di competenza *100</t>
  </si>
  <si>
    <t>(b) Massa spendibile = Stanziamenti definitivi di competenza + residui iniziali. Cfr. Note alle Tavole.</t>
  </si>
  <si>
    <t>Impegni/stanziamenti definitivi di competenza*100</t>
  </si>
  <si>
    <t xml:space="preserve">La tavola presenta a partire dal 2008 alcuni indicatori gestionali per Missione e Programma riclassificati in base alla struttura e al contenuto della legge di bilancio più recente.  
Gli indicatori sono calcolati sulla base delle misure di spesa presentate nella tavola 2.3 (vedi anche nota alla tavola 2.3) e riguardano:
1) capacità di impegno = (Impegni/stanziamenti definitivi di competenza)*100 per misurare la capacità dell'amministrazione ad assumere impegni nell'anno corrente;
2) capacità di spesa complessiva = (Pagamenti totale/massa spendibile)*100, dove per massa spendibile si intende la somma degli stanziamenti definitivi di competenza e dei residui iniziali, per misurare la capacità dell'amministrazione di far fronte agli impegni correnti e passati attraverso i pagamenti nell'anno corrente;
3) smaltimento dei residui = (Pagamenti in conto residui/residui iniziali)*100 per misurare la capacità dell'amministrazione di assolvere agli impegni passati attraverso i pagamenti nell'anno corrente;
4) smaltimento degli impegni nell'anno di competenza = (Pagamenti in conto competenza/Impegni)*100 per misurare la capacità dell'amministrazione di assolvere agli impegni correnti nell'anno corrente.
L’indicatore 4) assume valori compresi tra 0 e 100, mentre gli altri indicatori in particolari situazioni gestionali assumono anche valori superiori a 100. Ciò deriva dal fatto che nello stesso esercizio finanziario possono presentarsi pagamenti in conto residui superiori ai residui iniziali registrati in bilancio, per effetto di modifiche intervenute sui residui nel corso dell’anno a seguito di variazioni di bilancio che hanno comportato compensazioni tra programmi (è il caso ad esempio, dei Fondi da ripartire che assegnano risorse in conto residui, come il Fondo unico di amministrazione destinato alle spese di personale e il Fondo per le aree sottoutilizzate, oltre che per altre variazioni compensative tra capitoli che possono interessare diversi programmi). Lo stesso può accadere a seguito di modifica dell’assegnazione dei capitoli di spesa tra le amministrazioni e conseguentemente tra i programmi nel caso di accorpamenti e/o scorpori tra amministrazioni. Nel caso dell’indicatore 1), invece, si hanno valori superiori a 100 nel caso in cui si verifichino eccedenze di impegno per cui gli impegni risultano essere superiori agli stanziamenti definitivi.
</t>
  </si>
  <si>
    <t>La tavola presenta a partire dal 2008 alcuni indicatori gestionali per Titolo e categoria economica per il complesso delle Amministrazioni centrali dello Stato calcolati sulla base delle misure di spesa presentate nella tavola 2.6 (vedi anche nota alla tavola 2.6). Sono forniti indicatori di:
1) capacità di impegno = (Impegni/stanziamenti definitivi di competenza)*100 per misurare la capacità dell'amministrazione ad assumere impegni nell'anno corrente;
2) capacità di spesa complessiva = (Pagamenti totale/massa spendibile)*100, dove per massa spendibile si intende la somma degli stanziamenti definitivi di competenza e dei residui iniziali, per misurare la capacità dell'amministrazione di far fronte agli impegni correnti e passati attraverso i pagamenti nell'anno corrente;
3) smaltimento dei residui = (Pagamenti in conto residui/residui iniziali)*100 per misurare la capacità dell'amministrazione di assolvere agli impegni passati attraverso i pagamenti nell'anno corrente;
4) smaltimento degli impegni nell'anno di competenza = (Pagamenti in conto competenza/Impegni)*100 per misurare la capacità dell'amministrazione di assolvere agli impegni correnti nell'anno corrente.
L’indicatore 4) assume valori compresi tra 0 e 100, mentre gli altri indicatori in particolari situazioni gestionali assumono anche valori superiori a 100. Ciò deriva dal fatto che nello stesso esercizio finanziario possono presentarsi pagamenti in conto residui superiori ai residui iniziali registrati in bilancio, per effetto di modifiche intervenute sui residui nel corso dell’anno a seguito di variazioni di bilancio che hanno comportato compensazioni tra categorie economiche (è il caso ad esempio, dei Fondi da ripartire che assegnano risorse in conto residui, come il Fondo unico di amministrazione destinato alle spese di personale e il Fondo per le aree sottoutilizzate, oltre che per altre variazioni compensative tra capitoli che possono interessare diverse categorie economiche). Nel caso dell’indicatore 1), invece, si hanno valori superiori a 100 nel caso in cui si verifichino eccedenze di impegno per cui gli impegni risultano essere superiori agli stanziamenti definitivi.</t>
  </si>
  <si>
    <t>(d) Si tratta di programmi costituiti interamente da fondi da ripartire utilizzati esclusivamente per eventualmente incrementare nel corso dell’esercizio finanziario le dotazioni di pertinenti capitoli di spesa. Per questi programmi non è applicabile il concetto di capacità di impegno, capacità di spesa, smaltimento di residui e smaltimento degli impegni nell'anno di competenza. In particolare, il programma “Fondi di riserva e speciali” comprende i seguenti previsti dalla legge n. 196/2009: Fondo di riserva per le spese obbligatorie (ex articolo 26), Fondo di riserva per le spese impreviste (ex articolo 28), Fondo di riserva per le autorizzazioni di cassa (ex articolo 29), Fondi speciali per la reiscrizione in bilancio di residui passivi perenti delle spese correnti e in conto capitale (ex articolo 27), Fondi speciali per far fronte ad oneri dipendenti da provvedimenti legislativi in corso (ex articolo 18). Il programma Missioni internazionali  comprende le risorse del Fondo per il finanziamento della partecipazione dell'Italia alle missioni internazionali.</t>
  </si>
  <si>
    <t>Allegato 2 - Evoluzione della composizione di Missioni, Programmi e Azioni delle Amministrazioni centrali dello Stato a Legge di bilancio. Anni 2017-2022</t>
  </si>
  <si>
    <t>004.018 Diplomazia pubblica e culturale</t>
  </si>
  <si>
    <t>004018.0001 - Spese di personale per il programma</t>
  </si>
  <si>
    <t>004018.0002 - Promozione e diffusione della lingua e della cultura italiana all'estero</t>
  </si>
  <si>
    <t>004018.0004 - Risorse da destinare al personale in servizio presso le istituzioni scolastiche all'estero</t>
  </si>
  <si>
    <t>004018.0005 - Attività di pianificazione delle politiche</t>
  </si>
  <si>
    <t>004018.0006 - Comunicazione istituzionale e rapporti con i media</t>
  </si>
  <si>
    <t>005006.0004 - Formazione, aggiornamento, specializzazione e qualificazione del personale dell'Area interforze tecnico-amministrativa e tecnico-industriale</t>
  </si>
  <si>
    <t>005006.0008 - Approvvigionamenti comuni e sostegno logistico e supporto territoriale delle Forze Armate e dell'area tecnico amministrativa e tecnico-industriale</t>
  </si>
  <si>
    <t>005006.0011 -  Gestione e assistenza del personale dell'Area interforze tecnico-amministrativa e tecnico-industriale</t>
  </si>
  <si>
    <t>005.009 Approntamento e impiego dei Comandi e degli Enti interforze dell'Area tecnico/operativa</t>
  </si>
  <si>
    <t>005009.0001 - Spese di personale per il programma</t>
  </si>
  <si>
    <t>005009.0002 - Comando, pianificazione, coordinamento e controllo di vertice interforze - area tecnico-operativa</t>
  </si>
  <si>
    <t>005009.0003 - Acquisizione e mantenimento delle qualifiche e della capacità operativa delle unità</t>
  </si>
  <si>
    <t>005009.0004 - Formazione militare del personale dei Comandi e degli Enti interforze dell'Area tecnico-operativa</t>
  </si>
  <si>
    <t>005009.0005 - Sostegno logistico e supporto territoriale dei Comandi e degli Enti interforze dell'Area tecnico-operativa</t>
  </si>
  <si>
    <t>005009.0006 - Gestione e assistenza del personale dei Comandi e degli Enti interforze dell'Area tecnico-operativa</t>
  </si>
  <si>
    <t>005009.0007 - Servizi generali e supporto alle missioni internazionali</t>
  </si>
  <si>
    <t>010007.0004 - Interventi per la mobilità sostenibile e per l'efficientamento e il risparmio energetico</t>
  </si>
  <si>
    <t>010007.0005 - Interventi per il contrasto ai cambiamenti climatici</t>
  </si>
  <si>
    <t>011005.0006 - Promozione delle PMI, delle start up, della responsabilità sociale e del movimento cooperativo</t>
  </si>
  <si>
    <t>011005.0007 - Politica industriale e politiche per la competitività</t>
  </si>
  <si>
    <t>011.006 Vigilanza sul sistema cooperativo e sulle società</t>
  </si>
  <si>
    <t>011006.0002 - Vigilanza sulle società fiduciarie e di revisione, sul sistema cooperativo e registro delle imprese</t>
  </si>
  <si>
    <t>011.012 Riconversione industriale e grandi filiere produttive</t>
  </si>
  <si>
    <t>011012.0001 - Spese di personale per il programma</t>
  </si>
  <si>
    <t>011012.0002 - Crisi industriali e grandi filiere produttive</t>
  </si>
  <si>
    <t>011012.0003 - Interventi per l'innovazione del sistema produttivo del settore dell'aerospazio, della sicurezza e della difesa</t>
  </si>
  <si>
    <t>011012.0004 - Ammortamento mutui per interventi nel settore dell'aerospazio, della sicurezza e della difesa</t>
  </si>
  <si>
    <t>011012.0005 - Realizzazione di progetti di ricerca e sviluppo tecnologico dell'industria aeronautica</t>
  </si>
  <si>
    <t>012004.0003 - Vigilanza e controllo nel settore della sicurezza e conformità dei prodotti e degli impianti industriali, della metrologia legale, e su enti e organismi di normazione, di accreditamento e notificati e sul sistema camerale</t>
  </si>
  <si>
    <t>018012.0005 - Finanziamenti per le Autorità di bacino</t>
  </si>
  <si>
    <t>018013.0002 - Tutela del mare e interventi operativi di prevenzione e contrasto agli inquinamenti da idrocarburi e sostanze assimilate</t>
  </si>
  <si>
    <t>018013.0005 - Controllo organismi geneticamente modificati (O.G.M.) e valutazione delle sostanze chimiche pericolose</t>
  </si>
  <si>
    <t>018013.0006 - Finanziamento della ricerca nel settore ambientale</t>
  </si>
  <si>
    <t>018.015 Promozione dell'economia circolare, e gestione dei rifiuti e interventi per lo sviluppo sostenibile</t>
  </si>
  <si>
    <t>018015.0002 - Interventi per la promozione dell'economia circolare e politiche di gestione dei rifiuti</t>
  </si>
  <si>
    <t>018015.0003 - Interventi a livello nazionale di promozione dello sviluppo sostenibile</t>
  </si>
  <si>
    <t>018.020 Attività internazionale e comunitaria per la transizione ecologica</t>
  </si>
  <si>
    <t>018020.0001 - Spese di personale per il programma</t>
  </si>
  <si>
    <t>018020.0002 - Attuazione accordi e impegni internazionali e comunitari</t>
  </si>
  <si>
    <t>018020.0003 - Cooperazione internazionale</t>
  </si>
  <si>
    <t>018.021 Valutazioni e autorizzazioni ambientali e interventi per la qualità dell'aria e prevenzione e riduzione dell'inquinamento</t>
  </si>
  <si>
    <t>018021.0001 - Spese di personale per il programma</t>
  </si>
  <si>
    <t>018021.0002 - Verifiche di compatibilità ambientale e rilascio delle autorizzazioni</t>
  </si>
  <si>
    <t>018021.0003 - Prevenzione e riduzione dell'inquinamento acustico ed elettromagnetico</t>
  </si>
  <si>
    <t>018021.0004 - Prevenzione e riduzione dell'inquinamento atmosferico</t>
  </si>
  <si>
    <t>026010.0001 - Spese di personale per il programma</t>
  </si>
  <si>
    <t>026010.0002 - Promozione e realizzazione di interventi a favore dell'inserimento lavorativo e della formazione professionale dei lavoratori svolta dall'Agenzia nazionale per le politiche attive del lavoro (ANPAL)</t>
  </si>
  <si>
    <t>026.011 Prevenzione in materia di salute e sicurezza sui luoghi di lavoro</t>
  </si>
  <si>
    <t>026011.0001 - Spese di personale per il programma</t>
  </si>
  <si>
    <t>026011.0002 - Prevenzione in materia di salute e sicurezza sui luoghi di lavoro e sostegno alle famiglie delle vittime di infortuni sul lavoro</t>
  </si>
  <si>
    <t>026011.0003 - Indennizzi e incentivi in materia di infortuni e malattie professionali</t>
  </si>
  <si>
    <t>026.012 Sistemi informativi per il monitoraggio e lo sviluppo delle politiche sociali e del lavoro, logistica e servizi di comunicazione istituzionale</t>
  </si>
  <si>
    <t>031.002 Coordinamento ed indirizzo delle politiche del turismo</t>
  </si>
  <si>
    <t>031002.0001 - Spese per il personale di programma</t>
  </si>
  <si>
    <t>031002.0002 - Coordinamento delle politiche del turismo</t>
  </si>
  <si>
    <t>031002.0003 - Indirizzo per la promozione del turismo</t>
  </si>
  <si>
    <t>031.003 Programmazione delle politiche turistiche nazionali</t>
  </si>
  <si>
    <t>031003.0001 - Spese di personale per il programma</t>
  </si>
  <si>
    <t>031003.0002 - Sviluppo delle politiche turistiche nazionali</t>
  </si>
  <si>
    <t>031003.0003 - Relazioni internazionali in materia turistica</t>
  </si>
  <si>
    <t>031.004 Promozione dell'offerta turistica italiana</t>
  </si>
  <si>
    <t>031004.0001 - Spese di personale per il programma</t>
  </si>
  <si>
    <t>031004.0002 - Promozione delle politiche turistiche nazionali</t>
  </si>
  <si>
    <t>031004.0003 - Sostegno agli operatori di settore</t>
  </si>
  <si>
    <t>032003.0005 - Digitalizzazione, sistemi informativi e comunicazione istituzionale</t>
  </si>
  <si>
    <t>Allegato 1 - Evoluzione della composizione di Missioni e Programmi delle Amministrazioni centrali dello Stato a Legge di bilancio. Anni 2007-2022</t>
  </si>
  <si>
    <t>Diplomazia pubblica e culturale</t>
  </si>
  <si>
    <t>Approntamento e impiego dei Comandi e degli Enti interforze dell'Area tecnico/operativa</t>
  </si>
  <si>
    <t>Vigilanza sul sistema cooperativo e sulle società</t>
  </si>
  <si>
    <t>Riconversione industriale e grandi filiere produttive</t>
  </si>
  <si>
    <t>Promozione dell'economia circolare, e gestione dei rifiuti e interventi per lo sviluppo sostenibile</t>
  </si>
  <si>
    <t>Attività internazionale e comunitaria per la transizione ecologica</t>
  </si>
  <si>
    <t>Valutazioni e autorizzazioni ambientali e interventi per la qualità dell'aria e prevenzione e riduzione dell'inquinamento</t>
  </si>
  <si>
    <t>Prevenzione in materia di salute e sicurezza sui luoghi di lavoro</t>
  </si>
  <si>
    <t xml:space="preserve"> Sistemi informativi per il monitoraggio e lo sviluppo delle politiche sociali e del lavoro, logistica e servizi di comunicazione istituzionale</t>
  </si>
  <si>
    <t>Coordinamento ed indirizzo delle politiche del turismo</t>
  </si>
  <si>
    <t>Programmazione delle politiche turistiche nazionali</t>
  </si>
  <si>
    <t>Promozione dell'offerta turistica italiana</t>
  </si>
  <si>
    <t>Allegato 3 - Evoluzione della composizione delle Amministrazioni centrali dello Stato. Anni 2007-2022</t>
  </si>
  <si>
    <t>Ministero della transizione ecologica</t>
  </si>
  <si>
    <t>Ministero delle infrastrutture e della mobilità sostenibili</t>
  </si>
  <si>
    <t>Ministero della cultura</t>
  </si>
  <si>
    <t>Ministero del turismo</t>
  </si>
  <si>
    <t>Tavola 2.1 - Stanziamenti definitivi di competenza, impegni, stanziamenti definitivi di cassa, pagamenti totali e pagamenti in conto competenza per Titolo. Anni 2000-2021. Milioni di euro</t>
  </si>
  <si>
    <t>Tavola 2.2a - Stanziamenti definitivi di competenza e impegni per Missione - confronto tra dati del Conto consuntivo e dati riclassificati secondo la struttura del bilancio 2022.  Anni 2008-2021. Milioni di euro</t>
  </si>
  <si>
    <t>2022</t>
  </si>
  <si>
    <t>Stanziamenti iniziali di competenza Legge di Bilancio 2022</t>
  </si>
  <si>
    <t>Tavola 2.2b - Stanziamenti definitivi di cassa e pagamenti totali per Missione - confronto tra dati del Conto consuntivo e dati riclassificati secondo la struttura del bilancio 2022. Anni 2008-2021. Milioni di euro</t>
  </si>
  <si>
    <t>Stanziamenti iniziali di cassa Legge di Bilancio 2022</t>
  </si>
  <si>
    <t>Tavola 2.3 - Residui iniziali, stanziamenti iniziali e definitivi di competenza, impegni, pagamenti totali e in conto competenza per Missione e Programma secondo la struttura di bilancio 2022. Anni 2008-2021. Milioni di euro</t>
  </si>
  <si>
    <t>Coordinamento dell'azione amministrativa e dei programmi per la competitivita' e lo sviluppo delle imprese, la comunicazione e l'energia</t>
  </si>
  <si>
    <t>Edilizia statale ed interventi speciali e per pubbliche calamita'</t>
  </si>
  <si>
    <t>Realizzazione attivita' di tutela in ambito territoriale</t>
  </si>
  <si>
    <t>Famiglia, pari opportunita' e situazioni di disagio</t>
  </si>
  <si>
    <t>Prevenzione in materia di salute e sicurezza nei luoghi di lavoro</t>
  </si>
  <si>
    <t>Sistemi informativi per il monitoraggio e lo sviluppo delle politiche sociali e del lavoro, logistica e servizi di comunicazione istituzionale</t>
  </si>
  <si>
    <t>Tavola 2.4 - Stanziamenti definitivi di competenza, impegni, pagamenti in conto competenza per Missione secondo la struttura del bilancio 2022. Anni 2008-2021. Composizione percentuale</t>
  </si>
  <si>
    <t>Tavola 2.5 - Indicatori gestionali per Missione e Programma  secondo la struttura del bilancio 2022. Anni 2008-2021. Valori percentuali</t>
  </si>
  <si>
    <t>Tavola 2.6 - Residui iniziali, stanziamenti iniziali e definitivi di competenza, impegni, pagamenti totali e in conto competenza per Titolo e Categoria economica . Anni 2008-2021. Milioni di euro</t>
  </si>
  <si>
    <t>Tavola 2.7 - Indicatori gestionali per Titolo e Categoria economica . Anni 2008-2021. Valori percentuali</t>
  </si>
  <si>
    <t>Tavola 2.8a - Stanziamenti definitivi di competenza e impegni per Missione e Amministrazione. Anno 2021. Milioni di euro</t>
  </si>
  <si>
    <t>MINISTERO DELL'ISTRUZIONE</t>
  </si>
  <si>
    <t>MINISTERO DELL'UNIVERSITA' E DELLA RICERCA</t>
  </si>
  <si>
    <t>Tavola 2.8b - Stanziamenti definitivi di cassa, pagamenti totali e in conto competenza per Missione e Amministrazione. Anno 2021. Milioni di euro</t>
  </si>
  <si>
    <t>Tavola 2.9a - Stanziamenti definitivi di competenza e impegni per Amministrazione e Categoria economica. Anno 2021. Milioni di euro</t>
  </si>
  <si>
    <t>Tavola 2.9b - Stanziamenti definitivi di cassa, pagamenti totali e pagamenti in conto competenza per Amministrazione e Categoria economica. Anno 2021. Milioni di euro</t>
  </si>
  <si>
    <t>Tavola 2.10a - Stanziamenti definitivi di competenza e impegni per Missione e Categoria economica. Anno 2021. Milioni di euro</t>
  </si>
  <si>
    <t>Tavola 2.10b - Stanziamenti definitivi di cassa, pagamenti totali e in conto competenza per Missione e Categoria economica. Anno 2021. Milioni di euro</t>
  </si>
  <si>
    <t>Tavola 2.11a - Spesa per trasferimenti: Stanziamenti definitivi di competenza e impegni per Missione e Categoria economica. Anno 2021. Milioni di euro</t>
  </si>
  <si>
    <t>Tavola 2.11b - Spesa per trasferimenti: Stanziamenti definitivi di cassa, pagamenti totali e in conto competenza per Missione e Categoria economica. Anno 2021. Milioni di euro</t>
  </si>
  <si>
    <t>Tavola 2.12a - Spesa per trasferimenti: Stanziamenti definitivi di competenza e impegni per Missione e Categoria economica. Anno 2021. Incidenza percentuale sul totale della spesa complessiva</t>
  </si>
  <si>
    <t>Tavola 2.12b - Spesa per trasferimenti: Stanziamenti definitivi di cassa, pagamenti totali e in conto competenza per Missione e Categoria economica. Anno 2021. Incidenza percentuale sul totale della spesa complessiva</t>
  </si>
  <si>
    <t xml:space="preserve">Tavola 2.13a - Scostamento tra stanziamenti iniziali e stanziamenti definitivi di competenza, per Missione e tipologia di variazione di bilancio. Anno 2021. Milioni di euro. </t>
  </si>
  <si>
    <t>Tavola 2.13b -  Scostamento tra stanziamenti iniziali e stanziamenti definitivi di cassa per Missione e tipologia di variazione di bilancio. Anno 2021. Milioni di euro.</t>
  </si>
  <si>
    <t xml:space="preserve">Tavola 2.1 - Stanziamenti definitivi di competenza, impegni, stanziamenti definitivi di cassa, pagamenti totali e pagamenti in conto competenza per Titolo. Anni 2000-2021. Milioni di euro. </t>
  </si>
  <si>
    <t>Tavola 2.2a - Stanziamenti definitivi di competenza e impegni per Missione - confronto tra dati del Conto consuntivo e dati riclassificati secondo la struttura del bilancio 2022. Anni 2008-2021. Milioni di euro.</t>
  </si>
  <si>
    <t>Tavola 2.2b - Stanziamenti definitivi di cassa e pagamenti totali per Missione - confronto tra dati del Conto consuntivo e dati riclassificati secondo la struttura del bilancio 2022. Anni 2008-2021. Milioni di euro.</t>
  </si>
  <si>
    <t>Tavola 2.3 - Residui iniziali, stanziamenti iniziali e definitivi di competenza, impegni, pagamenti totali e in conto competenza per Missione e Programma secondo la struttura di bilancio 2021. Anni 2008-2021. Milioni di euro.</t>
  </si>
  <si>
    <t>Tavola 2.4 - Stanziamenti definitivi di competenza, impegni, pagamenti in conto competenza per Missione secondo la struttura del bilancio 2022. Anni 2008-2021. Composizione percentuale.</t>
  </si>
  <si>
    <t>Tavola 2.5 - Indicatori gestionali per Missione e Programma  secondo la struttura del bilancio 2022. Anni 2008-2021. Valori percentuali.</t>
  </si>
  <si>
    <t>Tavola 2.6 - Residui iniziali, stanziamenti iniziali e definitivi di competenza, impegni, pagamenti totali e in conto competenza per Titolo e Categoria economica . Anni 2008-2021. Milioni di euro.</t>
  </si>
  <si>
    <t>Tavola 2.7 - Indicatori gestionali per Titolo e Categoria economica . Anni 2008-2021. Valori percentuali.</t>
  </si>
  <si>
    <t>Tavola 2.10a - Stanziamenti definitivi di competenza e impegni per Missione e Categoria economica. Anno 2021. Milioni di euro.</t>
  </si>
  <si>
    <t>Tavola 2.12a - Spesa per trasferimenti: Stanziamenti definitivi di competenza e impegni per Missione e Categoria economica. Anno 2021. Incidenza percentuale sul totale della spesa complessiva.</t>
  </si>
  <si>
    <t>Tavola 2.12b - Spesa per trasferimenti: Stanziamenti definitivi di cassa, pagamenti totali e in conto competenza per Missione e Categoria economica. Anno 2021. Incidenza percentuale sul totale della spesa complessiva.</t>
  </si>
  <si>
    <t>Riparto fondi
(g) 
(*)</t>
  </si>
  <si>
    <t xml:space="preserve">Altre variazioni
compensative (h)
</t>
  </si>
  <si>
    <t>Riparto fondi
(o) 
(*)</t>
  </si>
  <si>
    <t xml:space="preserve">(*) Alcuni decreti, classificati secondo un criterio di prevalenza come "riparto fondi", effettuano simultaneamente anche altri tipi di variazione (in particolare riassegnazioni di entrate). Di conseguenza, la variazione netta complessiva disposta da atti amministrativi classificati come "riparto fondi" non va a zero. 
</t>
  </si>
  <si>
    <t>Riparto fondi
(g)
(*)</t>
  </si>
  <si>
    <t>MINISTERO DELLA TRANSIZIONE ECOLOGICA</t>
  </si>
  <si>
    <t>MINISTERO DELLE INFRASTRUTTURE E DELLA MOBILITA' SOSTENIBILI</t>
  </si>
  <si>
    <t>MINISTERO DELLA CULTURA</t>
  </si>
  <si>
    <t>MINISTERO DEL TURISMO</t>
  </si>
  <si>
    <r>
      <t xml:space="preserve">La tavola presenta per l'ultimo esercizio finanziario il dettaglio della spesa destinata ai trasferimenti per alcune misure di spesa della gestione di cassa per Missione e Categoria economica per il complesso delle Amministrazioni centrali dello Stato. Sono presentati gli stanziamenti definitivi di cassa, i pagamenti totali e in conto competenza in milioni di euro. Le categorie economiche di II e III livello del Bilancio dello Stato, a seconda della necessità di analisi, sono state in parte aggregate per semplicità di esposizione secondo la seguente modalità (vedi anche Allegato 4):
</t>
    </r>
    <r>
      <rPr>
        <b/>
        <sz val="12"/>
        <color indexed="8"/>
        <rFont val="Calibri"/>
        <family val="2"/>
      </rPr>
      <t>TOTALE TRASFERIMENTI CORRENTI</t>
    </r>
    <r>
      <rPr>
        <sz val="12"/>
        <color indexed="8"/>
        <rFont val="Calibri"/>
        <family val="2"/>
      </rPr>
      <t xml:space="preserve"> = trasferimenti correnti a amministrazioni centrali + trasferimenti correnti a amministrazioni locali + trasferimenti correnti a enti di previdenza + trasferimenti correnti a famiglie e istituzioni sociali private + trasferimenti correnti a imprese +</t>
    </r>
    <r>
      <rPr>
        <b/>
        <sz val="12"/>
        <color indexed="8"/>
        <rFont val="Calibri"/>
        <family val="2"/>
      </rPr>
      <t xml:space="preserve"> </t>
    </r>
    <r>
      <rPr>
        <sz val="12"/>
        <color indexed="8"/>
        <rFont val="Calibri"/>
        <family val="2"/>
      </rPr>
      <t xml:space="preserve">trasferimenti correnti a estero
</t>
    </r>
    <r>
      <rPr>
        <b/>
        <sz val="12"/>
        <color indexed="8"/>
        <rFont val="Calibri"/>
        <family val="2"/>
      </rPr>
      <t>TRASFERIMENTI CORRENTI ALL'ESTERO</t>
    </r>
    <r>
      <rPr>
        <sz val="12"/>
        <color indexed="8"/>
        <rFont val="Calibri"/>
        <family val="2"/>
      </rPr>
      <t xml:space="preserve"> = trasferimenti correnti a estero + risorse proprie UE
</t>
    </r>
    <r>
      <rPr>
        <b/>
        <sz val="12"/>
        <color indexed="8"/>
        <rFont val="Calibri"/>
        <family val="2"/>
      </rPr>
      <t>TOTALE TRASFERIMENTI IN CONTO CAPITALE</t>
    </r>
    <r>
      <rPr>
        <sz val="12"/>
        <color indexed="8"/>
        <rFont val="Calibri"/>
        <family val="2"/>
      </rPr>
      <t xml:space="preserve"> =</t>
    </r>
    <r>
      <rPr>
        <b/>
        <sz val="12"/>
        <color indexed="8"/>
        <rFont val="Calibri"/>
        <family val="2"/>
      </rPr>
      <t xml:space="preserve"> CONTRIBUTI AGLI INVESTIMENTI </t>
    </r>
    <r>
      <rPr>
        <sz val="12"/>
        <color indexed="8"/>
        <rFont val="Calibri"/>
        <family val="2"/>
      </rPr>
      <t xml:space="preserve">+ </t>
    </r>
    <r>
      <rPr>
        <b/>
        <sz val="12"/>
        <color indexed="8"/>
        <rFont val="Calibri"/>
        <family val="2"/>
      </rPr>
      <t>ALTRI TRASFERIMENTI IN CONTO CAPITALE</t>
    </r>
    <r>
      <rPr>
        <sz val="12"/>
        <color indexed="8"/>
        <rFont val="Calibri"/>
        <family val="2"/>
      </rPr>
      <t xml:space="preserve">
</t>
    </r>
    <r>
      <rPr>
        <b/>
        <sz val="12"/>
        <color indexed="8"/>
        <rFont val="Calibri"/>
        <family val="2"/>
      </rPr>
      <t>CONTRIBUTI AGLI INVESTIMENTI</t>
    </r>
    <r>
      <rPr>
        <sz val="12"/>
        <color indexed="8"/>
        <rFont val="Calibri"/>
        <family val="2"/>
      </rPr>
      <t xml:space="preserve"> = contributi agli investimenti a amministrazioni centrali + contributi agli investimenti a amministrazioni locali + contributi agli investimenti a enti di previdenza e assistenza sociale + contributi agli investimenti ad imprese + contributi  agli investimenti a famiglie e istituzioni sociali private +  contributi agli investimento a estero
</t>
    </r>
    <r>
      <rPr>
        <b/>
        <sz val="12"/>
        <color indexed="8"/>
        <rFont val="Calibri"/>
        <family val="2"/>
      </rPr>
      <t>ALTRI TRASFERIMENTI IN CONTO CAPITALE</t>
    </r>
    <r>
      <rPr>
        <sz val="12"/>
        <color indexed="8"/>
        <rFont val="Calibri"/>
        <family val="2"/>
      </rPr>
      <t xml:space="preserve"> = altri trasferimenti in conto capitale a amministrazioni pubbliche + altri trasferimenti in conto capitale a imprese + altri trasferimenti in conto capitale a famiglie e istituzioni sociali private + altri trasferimenti in conto capitale</t>
    </r>
  </si>
  <si>
    <r>
      <t xml:space="preserve">La tavola presenta per l'ultimo esercizio finanziario il dettaglio della spesa destinata ai trasferimenti per alcune misure di spesa della gestione di competenza per Missione e Categoria economica per il complesso delle Amministrazioni centrali dello Stato. E' presentata l'incidenza percentuale sulla spesa complessiva (Titolo I + Titolo II + Titolo III) degli stanziamenti definitivi di competenza e degli impegni. Le categorie economiche di II e III livello del Bilancio dello Stato, a seconda della necessità di analisi, sono state in parte aggregate per semplicità di esposizione secondo la seguente modalità (vedi anche Allegato 4):
</t>
    </r>
    <r>
      <rPr>
        <b/>
        <sz val="12"/>
        <color indexed="8"/>
        <rFont val="Calibri"/>
        <family val="2"/>
      </rPr>
      <t xml:space="preserve">TOTALE TRASFERIMENTI CORRENTI </t>
    </r>
    <r>
      <rPr>
        <sz val="12"/>
        <color indexed="8"/>
        <rFont val="Calibri"/>
        <family val="2"/>
      </rPr>
      <t xml:space="preserve">= trasferimenti correnti a amministrazioni centrali + trasferimenti correnti a amministrazioni locali + trasferimenti correnti a enti di previdenza + trasferimenti correnti a famiglie e istituzioni sociali private + trasferimenti correnti a imprese + trasferimenti correnti a estero
</t>
    </r>
    <r>
      <rPr>
        <b/>
        <sz val="12"/>
        <color indexed="8"/>
        <rFont val="Calibri"/>
        <family val="2"/>
      </rPr>
      <t xml:space="preserve">TRASFERIMENTI CORRENTI ALL'ESTERO </t>
    </r>
    <r>
      <rPr>
        <sz val="12"/>
        <color indexed="8"/>
        <rFont val="Calibri"/>
        <family val="2"/>
      </rPr>
      <t xml:space="preserve">= trasferimenti correnti a estero + risorse proprie UE
</t>
    </r>
    <r>
      <rPr>
        <b/>
        <sz val="12"/>
        <color indexed="8"/>
        <rFont val="Calibri"/>
        <family val="2"/>
      </rPr>
      <t>TOTALE TRASFERIMENTI IN CONTO CAPITALE</t>
    </r>
    <r>
      <rPr>
        <sz val="12"/>
        <color indexed="8"/>
        <rFont val="Calibri"/>
        <family val="2"/>
      </rPr>
      <t xml:space="preserve"> = </t>
    </r>
    <r>
      <rPr>
        <b/>
        <sz val="12"/>
        <color indexed="8"/>
        <rFont val="Calibri"/>
        <family val="2"/>
      </rPr>
      <t>CONTRIBUTI AGLI INVESTIMENTI</t>
    </r>
    <r>
      <rPr>
        <sz val="12"/>
        <color indexed="8"/>
        <rFont val="Calibri"/>
        <family val="2"/>
      </rPr>
      <t xml:space="preserve"> +</t>
    </r>
    <r>
      <rPr>
        <b/>
        <sz val="12"/>
        <color indexed="8"/>
        <rFont val="Calibri"/>
        <family val="2"/>
      </rPr>
      <t xml:space="preserve"> ALTRI TRASFERIMENTI IN CONTO CAPITALE</t>
    </r>
    <r>
      <rPr>
        <sz val="12"/>
        <color indexed="8"/>
        <rFont val="Calibri"/>
        <family val="2"/>
      </rPr>
      <t xml:space="preserve">
</t>
    </r>
    <r>
      <rPr>
        <b/>
        <sz val="12"/>
        <color indexed="8"/>
        <rFont val="Calibri"/>
        <family val="2"/>
      </rPr>
      <t xml:space="preserve">CONTRIBUTI AGLI INVESTIMENTI </t>
    </r>
    <r>
      <rPr>
        <sz val="12"/>
        <color indexed="8"/>
        <rFont val="Calibri"/>
        <family val="2"/>
      </rPr>
      <t xml:space="preserve">= contributi agli investimenti a amministrazioni centrali + contributi agli investimenti a amministrazioni locali + contributi agli investimenti a enti di previdenza e assistenza sociale + contributi agli investimenti ad imprese + contributi  agli investimenti a famiglie e istituzioni sociali private +  contributi agli investimento a estero
</t>
    </r>
    <r>
      <rPr>
        <b/>
        <sz val="12"/>
        <color indexed="8"/>
        <rFont val="Calibri"/>
        <family val="2"/>
      </rPr>
      <t xml:space="preserve">ALTRI TRASFERIMENTI IN CONTO CAPITALE </t>
    </r>
    <r>
      <rPr>
        <sz val="12"/>
        <color indexed="8"/>
        <rFont val="Calibri"/>
        <family val="2"/>
      </rPr>
      <t>= altri trasferimenti in conto capitale a amministrazioni pubbliche + altri trasferimenti in conto capitale a imprese + altri trasferimenti in conto capitale a famiglie e istituzioni sociali private + altri trasferimenti in conto capitale</t>
    </r>
  </si>
  <si>
    <r>
      <t xml:space="preserve">La tavola presenta per l'ultimo esercizio finanziario il dettaglio della spesa destinata ai trasferimenti per alcune misure di spesa della gestione di cassa per Missione e Categoria economica per il complesso delle Amministrazioni centrali dello Stato. E' presentata l'incidenza percentuale sulla spesa complessiva (Titolo I + Titolo II + Titolo III) degli stanziamenti definitivi di cassa, dei pagamenti totali e dei pagamenti in conto competenza. Le categorie economiche di II e III livello del Bilancio dello Stato, a seconda della necessità di analisi, sono state in parte aggregate per semplicità di esposizione secondo la seguente modalità (vedi anche Allegato 4):
</t>
    </r>
    <r>
      <rPr>
        <b/>
        <sz val="12"/>
        <color indexed="8"/>
        <rFont val="Calibri"/>
        <family val="2"/>
      </rPr>
      <t>TOTALE TRASFERIMENTI CORRENTI</t>
    </r>
    <r>
      <rPr>
        <sz val="12"/>
        <color indexed="8"/>
        <rFont val="Calibri"/>
        <family val="2"/>
      </rPr>
      <t xml:space="preserve"> = trasferimenti correnti a amministrazioni centrali + trasferimenti correnti a amministrazioni locali + trasferimenti correnti a enti di previdenza + trasferimenti correnti a famiglie e istituzioni sociali private + trasferimenti correnti a imprese + trasferimenti correnti a estero
</t>
    </r>
    <r>
      <rPr>
        <b/>
        <sz val="12"/>
        <color indexed="8"/>
        <rFont val="Calibri"/>
        <family val="2"/>
      </rPr>
      <t>TRASFERIMENTI CORRENTI ALL'ESTERO</t>
    </r>
    <r>
      <rPr>
        <sz val="12"/>
        <color indexed="8"/>
        <rFont val="Calibri"/>
        <family val="2"/>
      </rPr>
      <t xml:space="preserve"> = trasferimenti correnti a estero + risorse proprie UE
</t>
    </r>
    <r>
      <rPr>
        <b/>
        <sz val="12"/>
        <color indexed="8"/>
        <rFont val="Calibri"/>
        <family val="2"/>
      </rPr>
      <t>TOTALE TRASFERIMENTI IN CONTO CAPITALE</t>
    </r>
    <r>
      <rPr>
        <sz val="12"/>
        <color indexed="8"/>
        <rFont val="Calibri"/>
        <family val="2"/>
      </rPr>
      <t xml:space="preserve"> =</t>
    </r>
    <r>
      <rPr>
        <b/>
        <sz val="12"/>
        <color indexed="8"/>
        <rFont val="Calibri"/>
        <family val="2"/>
      </rPr>
      <t xml:space="preserve"> CONTRIBUTI AGLI INVESTIMENTI + ALTRI TRASFERIMENTI IN CONTO CAPITALE
CONTRIBUTI AGLI INVESTIMENTI </t>
    </r>
    <r>
      <rPr>
        <sz val="12"/>
        <color indexed="8"/>
        <rFont val="Calibri"/>
        <family val="2"/>
      </rPr>
      <t xml:space="preserve">= contributi agli investimenti a amministrazioni centrali + contributi agli investimenti a amministrazioni locali + contributi agli investimenti a enti di previdenza e assistenza sociale + contributi agli investimenti ad imprese + contributi  agli investimenti a famiglie e istituzioni sociali private +  contributi agli investimento a estero
</t>
    </r>
    <r>
      <rPr>
        <b/>
        <sz val="12"/>
        <color indexed="8"/>
        <rFont val="Calibri"/>
        <family val="2"/>
      </rPr>
      <t>ALTRI TRASFERIMENTI IN CONTO CAPITALE</t>
    </r>
    <r>
      <rPr>
        <sz val="12"/>
        <color indexed="8"/>
        <rFont val="Calibri"/>
        <family val="2"/>
      </rPr>
      <t xml:space="preserve"> = altri trasferimenti in conto capitale a amministrazioni pubbliche + altri trasferimenti in conto capitale a imprese + altri trasferimenti in conto capitale a famiglie e istituzioni sociali private + altri trasferimenti in conto capitale</t>
    </r>
  </si>
  <si>
    <r>
      <t xml:space="preserve">La tavola presenta per l'ultimo esercizio finanziario il dettaglio della spesa destinata ai trasferimenti per alcune misure di spesa della gestione di competenza per Missione e Categoria economica per il complesso delle Amministrazioni centrali dello Stato. Sono presentati gli stanziamenti definitivi di competenza e gli impegni in milioni di euro. Le categorie economiche di II e III livello del Bilancio dello Stato, a seconda della necessità di analisi, sono state in parte aggregate per semplicità di esposizione secondo la seguente modalità (vedi anche Allegato 4):
</t>
    </r>
    <r>
      <rPr>
        <b/>
        <sz val="12"/>
        <color indexed="8"/>
        <rFont val="Calibri"/>
        <family val="2"/>
      </rPr>
      <t>TOTALE TRASFERIMENTI CORRENTI</t>
    </r>
    <r>
      <rPr>
        <sz val="12"/>
        <color indexed="8"/>
        <rFont val="Calibri"/>
        <family val="2"/>
      </rPr>
      <t xml:space="preserve"> = trasferimenti correnti a amministrazioni centrali + trasferimenti correnti a amministrazioni locali + trasferimenti correnti a enti di previdenza + trasferimenti correnti a famiglie e istituzioni sociali private + trasferimenti correnti a imprese + trasferimenti correnti a estero
</t>
    </r>
    <r>
      <rPr>
        <b/>
        <sz val="12"/>
        <color indexed="8"/>
        <rFont val="Calibri"/>
        <family val="2"/>
      </rPr>
      <t>TRASFERIMENTI CORRENTI ALL'ESTERO</t>
    </r>
    <r>
      <rPr>
        <sz val="12"/>
        <color indexed="8"/>
        <rFont val="Calibri"/>
        <family val="2"/>
      </rPr>
      <t xml:space="preserve"> = trasferimenti correnti a estero + risorse proprie UE
</t>
    </r>
    <r>
      <rPr>
        <b/>
        <sz val="12"/>
        <color indexed="8"/>
        <rFont val="Calibri"/>
        <family val="2"/>
      </rPr>
      <t xml:space="preserve">TOTALE TRASFERIMENTI IN CONTO CAPITALE </t>
    </r>
    <r>
      <rPr>
        <sz val="12"/>
        <color indexed="8"/>
        <rFont val="Calibri"/>
        <family val="2"/>
      </rPr>
      <t xml:space="preserve">= </t>
    </r>
    <r>
      <rPr>
        <b/>
        <sz val="12"/>
        <color indexed="8"/>
        <rFont val="Calibri"/>
        <family val="2"/>
      </rPr>
      <t xml:space="preserve">CONTRIBUTI AGLI INVESTIMENTI </t>
    </r>
    <r>
      <rPr>
        <sz val="12"/>
        <color indexed="8"/>
        <rFont val="Calibri"/>
        <family val="2"/>
      </rPr>
      <t xml:space="preserve">+ </t>
    </r>
    <r>
      <rPr>
        <b/>
        <sz val="12"/>
        <color indexed="8"/>
        <rFont val="Calibri"/>
        <family val="2"/>
      </rPr>
      <t>ALTRI TRASFERIMENTI IN CONTO CAPITALE</t>
    </r>
    <r>
      <rPr>
        <sz val="12"/>
        <color indexed="8"/>
        <rFont val="Calibri"/>
        <family val="2"/>
      </rPr>
      <t xml:space="preserve">
</t>
    </r>
    <r>
      <rPr>
        <b/>
        <sz val="12"/>
        <color indexed="8"/>
        <rFont val="Calibri"/>
        <family val="2"/>
      </rPr>
      <t xml:space="preserve">CONTRIBUTI AGLI INVESTIMENTI </t>
    </r>
    <r>
      <rPr>
        <sz val="12"/>
        <color indexed="8"/>
        <rFont val="Calibri"/>
        <family val="2"/>
      </rPr>
      <t xml:space="preserve">= contributi agli investimenti a amministrazioni centrali + contributi agli investimenti a amministrazioni locali + contributi agli investimenti a enti di previdenza e assistenza sociale + contributi agli investimenti ad imprese + contributi  agli investimenti a famiglie e istituzioni sociali private +  contributi agli investimento a estero
</t>
    </r>
    <r>
      <rPr>
        <b/>
        <sz val="12"/>
        <color indexed="8"/>
        <rFont val="Calibri"/>
        <family val="2"/>
      </rPr>
      <t xml:space="preserve">ALTRI TRASFERIMENTI IN CONTO CAPITALE </t>
    </r>
    <r>
      <rPr>
        <sz val="12"/>
        <color indexed="8"/>
        <rFont val="Calibri"/>
        <family val="2"/>
      </rPr>
      <t>= altri trasferimenti in conto capitale a amministrazioni pubbliche + altri trasferimenti in conto capitale a imprese + altri trasferimenti in conto capitale a famiglie e istituzioni sociali private + altri trasferimenti in conto capitale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</si>
</sst>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_ ;\-0\ "/>
    <numFmt numFmtId="165" formatCode="_-* #,##0.0_-;\-* #,##0.0_-;_-* &quot;-&quot;??_-;_-@_-"/>
    <numFmt numFmtId="166" formatCode="#,##0.0"/>
    <numFmt numFmtId="167" formatCode="_(* #,##0.00_);_(* \(#,##0.00\);_(* &quot;-&quot;??_);_(@_)"/>
    <numFmt numFmtId="168" formatCode="#,##0.00_ ;\-#,##0.00\ "/>
    <numFmt numFmtId="169" formatCode="_-* #,##0.0_-;\-* #,##0.0_-;_-* &quot;-&quot;?_-;_-@_-"/>
    <numFmt numFmtId="170" formatCode="_-* #,##0.0000_-;\-* #,##0.0000_-;_-* &quot;-&quot;?_-;_-@_-"/>
    <numFmt numFmtId="171" formatCode="000"/>
    <numFmt numFmtId="172" formatCode="_-* #,##0.0\ _€_-;\-* #,##0.0\ _€_-;_-* &quot;-&quot;?\ _€_-;_-@_-"/>
    <numFmt numFmtId="173" formatCode="_-* #,##0.00\ _€_-;\-* #,##0.00\ _€_-;_-* &quot;-&quot;??\ _€_-;_-@_-"/>
    <numFmt numFmtId="174" formatCode="#,##0.0000"/>
    <numFmt numFmtId="175" formatCode="#,##0.00000_ ;\-#,##0.00000\ "/>
    <numFmt numFmtId="176" formatCode="0.00000"/>
    <numFmt numFmtId="177" formatCode="_-* #,##0.000000_-;\-* #,##0.000000_-;_-* &quot;-&quot;??_-;_-@_-"/>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name val="Arial"/>
      <family val="2"/>
    </font>
    <font>
      <sz val="12"/>
      <name val="MS Sans Serif"/>
      <family val="2"/>
    </font>
    <font>
      <b/>
      <sz val="10"/>
      <name val="MS Sans Serif"/>
      <family val="2"/>
    </font>
    <font>
      <b/>
      <sz val="18"/>
      <name val="MS Sans Serif"/>
      <family val="2"/>
    </font>
    <font>
      <b/>
      <sz val="13.5"/>
      <name val="MS Sans Serif"/>
      <family val="2"/>
    </font>
    <font>
      <b/>
      <sz val="16"/>
      <name val="Calibri"/>
      <family val="2"/>
    </font>
    <font>
      <sz val="18"/>
      <name val="Calibri"/>
      <family val="2"/>
    </font>
    <font>
      <sz val="14"/>
      <name val="Calibri"/>
      <family val="2"/>
    </font>
    <font>
      <b/>
      <sz val="14"/>
      <name val="Calibri"/>
      <family val="2"/>
    </font>
    <font>
      <sz val="12"/>
      <name val="Calibri"/>
      <family val="2"/>
    </font>
    <font>
      <b/>
      <sz val="12"/>
      <name val="Calibri"/>
      <family val="2"/>
    </font>
    <font>
      <sz val="10"/>
      <name val="Calibri"/>
      <family val="2"/>
    </font>
    <font>
      <i/>
      <sz val="12"/>
      <name val="Calibri"/>
      <family val="2"/>
    </font>
    <font>
      <i/>
      <sz val="12"/>
      <color indexed="8"/>
      <name val="Calibri"/>
      <family val="2"/>
    </font>
    <font>
      <sz val="12"/>
      <color indexed="8"/>
      <name val="Calibri"/>
      <family val="2"/>
    </font>
    <font>
      <b/>
      <sz val="10"/>
      <name val="Calibri"/>
      <family val="2"/>
    </font>
    <font>
      <b/>
      <sz val="12"/>
      <color indexed="8"/>
      <name val="Calibri"/>
      <family val="2"/>
    </font>
    <font>
      <sz val="11"/>
      <color theme="1"/>
      <name val="Calibri"/>
      <family val="2"/>
      <scheme val="minor"/>
    </font>
    <font>
      <u/>
      <sz val="10"/>
      <color theme="10"/>
      <name val="MS Sans Serif"/>
      <family val="2"/>
    </font>
    <font>
      <sz val="16"/>
      <name val="Calibri"/>
      <family val="2"/>
      <scheme val="minor"/>
    </font>
    <font>
      <u/>
      <sz val="14"/>
      <color theme="10"/>
      <name val="Calibri"/>
      <family val="2"/>
      <scheme val="minor"/>
    </font>
    <font>
      <b/>
      <sz val="11"/>
      <color theme="1"/>
      <name val="Calibri"/>
      <family val="2"/>
      <scheme val="minor"/>
    </font>
    <font>
      <sz val="12"/>
      <color theme="1"/>
      <name val="Calibri"/>
      <family val="2"/>
      <scheme val="minor"/>
    </font>
    <font>
      <u/>
      <sz val="12"/>
      <color theme="10"/>
      <name val="Calibri"/>
      <family val="2"/>
      <scheme val="minor"/>
    </font>
    <font>
      <i/>
      <sz val="14"/>
      <name val="Calibri"/>
      <family val="2"/>
      <scheme val="minor"/>
    </font>
    <font>
      <sz val="14"/>
      <name val="Calibri"/>
      <family val="2"/>
      <scheme val="minor"/>
    </font>
    <font>
      <b/>
      <sz val="12"/>
      <color theme="0"/>
      <name val="MS Sans Serif"/>
      <family val="2"/>
    </font>
    <font>
      <b/>
      <sz val="12"/>
      <color theme="3" tint="0.39997558519241921"/>
      <name val="Calibri"/>
      <family val="2"/>
      <scheme val="minor"/>
    </font>
    <font>
      <sz val="12"/>
      <name val="Calibri"/>
      <family val="2"/>
      <scheme val="minor"/>
    </font>
    <font>
      <b/>
      <sz val="10"/>
      <color theme="1"/>
      <name val="MS Sans Serif"/>
      <family val="2"/>
    </font>
    <font>
      <b/>
      <sz val="12"/>
      <color theme="4" tint="0.39997558519241921"/>
      <name val="Calibri"/>
      <family val="2"/>
      <scheme val="minor"/>
    </font>
    <font>
      <sz val="12"/>
      <color theme="3" tint="0.39997558519241921"/>
      <name val="Calibri"/>
      <family val="2"/>
      <scheme val="minor"/>
    </font>
    <font>
      <b/>
      <sz val="14"/>
      <color theme="0"/>
      <name val="Calibri"/>
      <family val="2"/>
    </font>
    <font>
      <b/>
      <sz val="12"/>
      <color theme="1"/>
      <name val="Calibri"/>
      <family val="2"/>
      <scheme val="minor"/>
    </font>
    <font>
      <b/>
      <sz val="12"/>
      <name val="Calibri"/>
      <family val="2"/>
      <scheme val="minor"/>
    </font>
    <font>
      <b/>
      <sz val="14"/>
      <color theme="0"/>
      <name val="MS Sans Serif"/>
      <family val="2"/>
    </font>
    <font>
      <b/>
      <sz val="18"/>
      <name val="Calibri"/>
      <family val="2"/>
      <scheme val="minor"/>
    </font>
    <font>
      <sz val="10"/>
      <name val="Calibri"/>
      <family val="2"/>
      <scheme val="minor"/>
    </font>
    <font>
      <b/>
      <sz val="16"/>
      <name val="Calibri"/>
      <family val="2"/>
      <scheme val="minor"/>
    </font>
    <font>
      <sz val="11"/>
      <name val="Calibri"/>
      <family val="2"/>
      <scheme val="minor"/>
    </font>
    <font>
      <b/>
      <sz val="14"/>
      <color theme="1"/>
      <name val="Calibri"/>
      <family val="2"/>
      <scheme val="minor"/>
    </font>
    <font>
      <sz val="11"/>
      <color rgb="FF00B050"/>
      <name val="Calibri"/>
      <family val="2"/>
      <scheme val="minor"/>
    </font>
    <font>
      <i/>
      <u/>
      <sz val="11"/>
      <color rgb="FF00B050"/>
      <name val="Calibri"/>
      <family val="2"/>
      <scheme val="minor"/>
    </font>
    <font>
      <u/>
      <sz val="11"/>
      <color theme="4"/>
      <name val="Calibri"/>
      <family val="2"/>
      <scheme val="minor"/>
    </font>
    <font>
      <i/>
      <u/>
      <sz val="11"/>
      <name val="Calibri"/>
      <family val="2"/>
      <scheme val="minor"/>
    </font>
    <font>
      <i/>
      <sz val="11"/>
      <name val="Calibri"/>
      <family val="2"/>
      <scheme val="minor"/>
    </font>
    <font>
      <b/>
      <sz val="12"/>
      <color theme="3"/>
      <name val="Calibri"/>
      <family val="2"/>
      <scheme val="minor"/>
    </font>
    <font>
      <b/>
      <sz val="10"/>
      <color theme="3"/>
      <name val="Calibri"/>
      <family val="2"/>
      <scheme val="minor"/>
    </font>
    <font>
      <u/>
      <sz val="12"/>
      <color theme="1"/>
      <name val="Calibri"/>
      <family val="2"/>
      <scheme val="minor"/>
    </font>
    <font>
      <i/>
      <u/>
      <sz val="12"/>
      <color theme="1"/>
      <name val="Calibri"/>
      <family val="2"/>
      <scheme val="minor"/>
    </font>
    <font>
      <u/>
      <sz val="12"/>
      <color theme="4"/>
      <name val="Calibri"/>
      <family val="2"/>
      <scheme val="minor"/>
    </font>
    <font>
      <i/>
      <u/>
      <sz val="12"/>
      <name val="Calibri"/>
      <family val="2"/>
      <scheme val="minor"/>
    </font>
    <font>
      <sz val="12"/>
      <color rgb="FF00B050"/>
      <name val="Calibri"/>
      <family val="2"/>
      <scheme val="minor"/>
    </font>
    <font>
      <i/>
      <u/>
      <sz val="12"/>
      <color rgb="FF00B050"/>
      <name val="Calibri"/>
      <family val="2"/>
      <scheme val="minor"/>
    </font>
    <font>
      <sz val="12"/>
      <color theme="4"/>
      <name val="Calibri"/>
      <family val="2"/>
      <scheme val="minor"/>
    </font>
    <font>
      <i/>
      <u/>
      <sz val="12"/>
      <color theme="4"/>
      <name val="Calibri"/>
      <family val="2"/>
      <scheme val="minor"/>
    </font>
    <font>
      <b/>
      <sz val="11"/>
      <color theme="1"/>
      <name val="Calibri"/>
      <family val="2"/>
    </font>
    <font>
      <sz val="12"/>
      <color theme="1"/>
      <name val="Calibri"/>
      <family val="2"/>
    </font>
    <font>
      <sz val="11"/>
      <color theme="1"/>
      <name val="Calibri"/>
      <family val="2"/>
    </font>
    <font>
      <b/>
      <sz val="12"/>
      <color theme="1"/>
      <name val="Calibri"/>
      <family val="2"/>
    </font>
    <font>
      <u/>
      <sz val="10"/>
      <color theme="10"/>
      <name val="Calibri"/>
      <family val="2"/>
    </font>
    <font>
      <sz val="11"/>
      <color theme="1"/>
      <name val="Arial"/>
      <family val="2"/>
    </font>
    <font>
      <i/>
      <sz val="11"/>
      <color theme="1"/>
      <name val="Arial"/>
      <family val="2"/>
    </font>
    <font>
      <sz val="10"/>
      <color rgb="FF000000"/>
      <name val="Arial"/>
      <family val="2"/>
    </font>
    <font>
      <i/>
      <sz val="9"/>
      <color theme="1"/>
      <name val="Frutiger LT 45 Light"/>
      <family val="2"/>
    </font>
    <font>
      <sz val="10"/>
      <name val="Arial"/>
      <family val="2"/>
    </font>
    <font>
      <sz val="10"/>
      <color rgb="FF000000"/>
      <name val="Arial"/>
      <family val="2"/>
    </font>
    <font>
      <i/>
      <sz val="12"/>
      <color theme="1"/>
      <name val="Calibri"/>
      <family val="2"/>
      <scheme val="minor"/>
    </font>
    <font>
      <b/>
      <i/>
      <sz val="12"/>
      <color theme="1"/>
      <name val="Calibri"/>
      <family val="2"/>
      <scheme val="minor"/>
    </font>
    <font>
      <b/>
      <sz val="14"/>
      <color theme="0"/>
      <name val="Calibri"/>
      <family val="2"/>
      <scheme val="minor"/>
    </font>
    <font>
      <b/>
      <sz val="14"/>
      <color rgb="FF000000"/>
      <name val="Calibri"/>
      <family val="2"/>
      <scheme val="minor"/>
    </font>
    <font>
      <sz val="6"/>
      <color rgb="FF000000"/>
      <name val="Calibri"/>
      <family val="2"/>
      <scheme val="minor"/>
    </font>
    <font>
      <sz val="10"/>
      <color rgb="FF000000"/>
      <name val="Calibri"/>
      <family val="2"/>
      <scheme val="minor"/>
    </font>
    <font>
      <sz val="11"/>
      <color rgb="FF000000"/>
      <name val="Calibri"/>
      <family val="2"/>
      <scheme val="minor"/>
    </font>
    <font>
      <i/>
      <sz val="11"/>
      <color rgb="FF000000"/>
      <name val="Calibri"/>
      <family val="2"/>
      <scheme val="minor"/>
    </font>
    <font>
      <b/>
      <sz val="11"/>
      <color rgb="FF000000"/>
      <name val="Calibri"/>
      <family val="2"/>
      <scheme val="minor"/>
    </font>
    <font>
      <b/>
      <sz val="11"/>
      <color rgb="FFFFFFFF"/>
      <name val="Calibri"/>
      <family val="2"/>
      <scheme val="minor"/>
    </font>
    <font>
      <b/>
      <i/>
      <sz val="11"/>
      <color rgb="FFFFFFFF"/>
      <name val="Calibri"/>
      <family val="2"/>
      <scheme val="minor"/>
    </font>
    <font>
      <b/>
      <sz val="12"/>
      <color rgb="FF000000"/>
      <name val="Calibri"/>
      <family val="2"/>
      <scheme val="minor"/>
    </font>
    <font>
      <sz val="14"/>
      <color rgb="FF000000"/>
      <name val="Calibri"/>
      <family val="2"/>
      <scheme val="minor"/>
    </font>
    <font>
      <i/>
      <sz val="10"/>
      <color rgb="FF000000"/>
      <name val="Calibri"/>
      <family val="2"/>
      <scheme val="minor"/>
    </font>
    <font>
      <sz val="14"/>
      <color rgb="FFFFFFFF"/>
      <name val="Calibri"/>
      <family val="2"/>
      <scheme val="minor"/>
    </font>
    <font>
      <sz val="9"/>
      <color rgb="FFFFFFFF"/>
      <name val="Calibri"/>
      <family val="2"/>
      <scheme val="minor"/>
    </font>
    <font>
      <sz val="9"/>
      <color rgb="FF000000"/>
      <name val="Calibri"/>
      <family val="2"/>
      <scheme val="minor"/>
    </font>
    <font>
      <sz val="12"/>
      <color rgb="FF000000"/>
      <name val="Calibri"/>
      <family val="2"/>
      <scheme val="minor"/>
    </font>
    <font>
      <b/>
      <sz val="12"/>
      <color rgb="FFFFFFFF"/>
      <name val="Calibri"/>
      <family val="2"/>
      <scheme val="minor"/>
    </font>
    <font>
      <b/>
      <i/>
      <sz val="12"/>
      <color rgb="FFFFFFFF"/>
      <name val="Calibri"/>
      <family val="2"/>
      <scheme val="minor"/>
    </font>
    <font>
      <b/>
      <i/>
      <sz val="14"/>
      <color rgb="FFFFFFFF"/>
      <name val="Calibri"/>
      <family val="2"/>
      <scheme val="minor"/>
    </font>
    <font>
      <i/>
      <sz val="12"/>
      <color rgb="FF000000"/>
      <name val="Calibri"/>
      <family val="2"/>
      <scheme val="minor"/>
    </font>
    <font>
      <b/>
      <i/>
      <sz val="12"/>
      <color rgb="FF000000"/>
      <name val="Calibri"/>
      <family val="2"/>
      <scheme val="minor"/>
    </font>
    <font>
      <b/>
      <sz val="14"/>
      <color rgb="FFFFFFFF"/>
      <name val="Calibri"/>
      <family val="2"/>
      <scheme val="minor"/>
    </font>
    <font>
      <b/>
      <sz val="14"/>
      <name val="Calibri"/>
      <family val="2"/>
      <scheme val="minor"/>
    </font>
    <font>
      <sz val="10"/>
      <color rgb="FF000000"/>
      <name val="Arial"/>
      <family val="2"/>
    </font>
    <font>
      <sz val="6"/>
      <color rgb="FF000000"/>
      <name val="Arial"/>
      <family val="2"/>
    </font>
    <font>
      <b/>
      <sz val="11"/>
      <color rgb="FFFFFFFF"/>
      <name val="Calibri"/>
      <family val="2"/>
    </font>
    <font>
      <b/>
      <i/>
      <sz val="11"/>
      <color rgb="FFFFFFFF"/>
      <name val="Calibri"/>
      <family val="2"/>
    </font>
    <font>
      <sz val="11"/>
      <color rgb="FF000000"/>
      <name val="Calibri"/>
      <family val="2"/>
    </font>
    <font>
      <i/>
      <sz val="11"/>
      <color rgb="FF000000"/>
      <name val="Calibri"/>
      <family val="2"/>
    </font>
    <font>
      <b/>
      <sz val="11"/>
      <color rgb="FF000000"/>
      <name val="Calibri"/>
      <family val="2"/>
    </font>
    <font>
      <b/>
      <i/>
      <sz val="11"/>
      <color rgb="FF000000"/>
      <name val="Calibri"/>
      <family val="2"/>
    </font>
    <font>
      <b/>
      <sz val="14"/>
      <color rgb="FF000000"/>
      <name val="Calibri"/>
      <family val="2"/>
    </font>
    <font>
      <vertAlign val="superscript"/>
      <sz val="11"/>
      <color rgb="FF000000"/>
      <name val="Calibri"/>
      <family val="2"/>
    </font>
    <font>
      <sz val="14"/>
      <color rgb="FF00B050"/>
      <name val="Calibri"/>
      <family val="2"/>
      <scheme val="minor"/>
    </font>
    <font>
      <b/>
      <i/>
      <sz val="11"/>
      <name val="Calibri"/>
      <family val="2"/>
      <scheme val="minor"/>
    </font>
    <font>
      <u/>
      <sz val="12"/>
      <color rgb="FF0070C0"/>
      <name val="Calibri"/>
      <family val="2"/>
      <scheme val="minor"/>
    </font>
    <font>
      <sz val="10"/>
      <name val="Arial"/>
      <family val="2"/>
    </font>
    <font>
      <b/>
      <i/>
      <sz val="10"/>
      <name val="Arial"/>
      <family val="2"/>
    </font>
    <font>
      <b/>
      <sz val="11"/>
      <color theme="0"/>
      <name val="Calibri"/>
      <family val="2"/>
      <scheme val="minor"/>
    </font>
    <font>
      <b/>
      <vertAlign val="superscript"/>
      <sz val="11"/>
      <color rgb="FFFFFFFF"/>
      <name val="Calibri"/>
      <family val="2"/>
      <scheme val="minor"/>
    </font>
    <font>
      <b/>
      <sz val="10"/>
      <color theme="0"/>
      <name val="Arial"/>
      <family val="2"/>
    </font>
    <font>
      <sz val="12"/>
      <color rgb="FF0070C0"/>
      <name val="Calibri"/>
      <family val="2"/>
      <scheme val="minor"/>
    </font>
    <font>
      <sz val="14"/>
      <color indexed="40"/>
      <name val="Calibri"/>
      <family val="2"/>
    </font>
    <font>
      <u/>
      <sz val="14"/>
      <color indexed="62"/>
      <name val="Calibri"/>
      <family val="2"/>
    </font>
    <font>
      <b/>
      <u/>
      <sz val="14"/>
      <color indexed="49"/>
      <name val="Calibri"/>
      <family val="2"/>
    </font>
    <font>
      <i/>
      <sz val="12"/>
      <name val="Calibri"/>
      <family val="2"/>
      <scheme val="minor"/>
    </font>
    <font>
      <i/>
      <sz val="10"/>
      <name val="Calibri"/>
      <family val="2"/>
      <scheme val="minor"/>
    </font>
    <font>
      <b/>
      <i/>
      <sz val="10"/>
      <name val="Calibri"/>
      <family val="2"/>
      <scheme val="minor"/>
    </font>
    <font>
      <b/>
      <sz val="12"/>
      <color theme="8" tint="-0.249977111117893"/>
      <name val="Calibri"/>
      <family val="2"/>
      <scheme val="minor"/>
    </font>
    <font>
      <b/>
      <i/>
      <u/>
      <sz val="11"/>
      <color theme="1"/>
      <name val="Calibri"/>
      <family val="2"/>
      <scheme val="minor"/>
    </font>
    <font>
      <u/>
      <sz val="11"/>
      <color rgb="FF0070C0"/>
      <name val="Calibri"/>
      <family val="2"/>
      <scheme val="minor"/>
    </font>
    <font>
      <i/>
      <u/>
      <sz val="11"/>
      <color theme="1"/>
      <name val="Calibri"/>
      <family val="2"/>
      <scheme val="minor"/>
    </font>
    <font>
      <b/>
      <sz val="11"/>
      <color rgb="FF00B050"/>
      <name val="Calibri"/>
      <family val="2"/>
      <scheme val="minor"/>
    </font>
    <font>
      <b/>
      <i/>
      <u/>
      <sz val="11"/>
      <color rgb="FF00B050"/>
      <name val="Calibri"/>
      <family val="2"/>
      <scheme val="minor"/>
    </font>
    <font>
      <b/>
      <u/>
      <sz val="11"/>
      <color theme="8" tint="-0.249977111117893"/>
      <name val="Calibri"/>
      <family val="2"/>
      <scheme val="minor"/>
    </font>
    <font>
      <sz val="10"/>
      <color theme="1"/>
      <name val="Calibri"/>
      <family val="2"/>
      <scheme val="minor"/>
    </font>
    <font>
      <sz val="9"/>
      <color theme="1"/>
      <name val="Calibri"/>
      <family val="2"/>
      <scheme val="minor"/>
    </font>
    <font>
      <b/>
      <vertAlign val="superscript"/>
      <sz val="13"/>
      <color rgb="FFFFFFFF"/>
      <name val="Calibri"/>
      <family val="2"/>
      <scheme val="minor"/>
    </font>
    <font>
      <b/>
      <sz val="11"/>
      <name val="Calibri"/>
      <family val="2"/>
      <scheme val="minor"/>
    </font>
    <font>
      <b/>
      <i/>
      <u/>
      <sz val="11"/>
      <name val="Calibri"/>
      <family val="2"/>
      <scheme val="minor"/>
    </font>
    <font>
      <i/>
      <sz val="11"/>
      <color rgb="FF00B050"/>
      <name val="Calibri"/>
      <family val="2"/>
      <scheme val="minor"/>
    </font>
    <font>
      <b/>
      <u/>
      <sz val="11"/>
      <color rgb="FF0070C0"/>
      <name val="Calibri"/>
      <family val="2"/>
      <scheme val="minor"/>
    </font>
    <font>
      <b/>
      <i/>
      <u/>
      <sz val="12"/>
      <name val="Calibri"/>
      <family val="2"/>
      <scheme val="minor"/>
    </font>
    <font>
      <u/>
      <sz val="14"/>
      <color theme="4"/>
      <name val="Calibri"/>
      <family val="2"/>
      <scheme val="minor"/>
    </font>
    <font>
      <u/>
      <sz val="10"/>
      <color theme="10"/>
      <name val="Arial"/>
      <family val="2"/>
    </font>
    <font>
      <sz val="8"/>
      <color rgb="FF000000"/>
      <name val="Frutiger LT 45 Light"/>
      <family val="2"/>
    </font>
    <font>
      <sz val="11"/>
      <color rgb="FFFF0000"/>
      <name val="Calibri"/>
      <family val="2"/>
      <scheme val="minor"/>
    </font>
    <font>
      <sz val="11"/>
      <color theme="4"/>
      <name val="Calibri"/>
      <family val="2"/>
      <scheme val="minor"/>
    </font>
    <font>
      <b/>
      <sz val="10"/>
      <color rgb="FF000000"/>
      <name val="Calibri"/>
      <family val="2"/>
    </font>
    <font>
      <sz val="10"/>
      <color rgb="FF000000"/>
      <name val="Calibri"/>
      <family val="2"/>
    </font>
    <font>
      <b/>
      <sz val="12"/>
      <color theme="0"/>
      <name val="Calibri"/>
      <family val="2"/>
      <scheme val="minor"/>
    </font>
    <font>
      <sz val="10"/>
      <color rgb="FF000000"/>
      <name val="Arial"/>
    </font>
  </fonts>
  <fills count="18">
    <fill>
      <patternFill patternType="none"/>
    </fill>
    <fill>
      <patternFill patternType="gray125"/>
    </fill>
    <fill>
      <patternFill patternType="solid">
        <fgColor theme="3" tint="0.399975585192419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bgColor theme="4" tint="0.79998168889431442"/>
      </patternFill>
    </fill>
    <fill>
      <patternFill patternType="solid">
        <fgColor theme="4" tint="0.79998168889431442"/>
        <bgColor theme="4" tint="0.79998168889431442"/>
      </patternFill>
    </fill>
    <fill>
      <patternFill patternType="solid">
        <fgColor rgb="FFFFFFFF"/>
        <bgColor rgb="FFFFFFFF"/>
      </patternFill>
    </fill>
    <fill>
      <patternFill patternType="solid">
        <fgColor rgb="FF4F81BD"/>
        <bgColor rgb="FFFFFFFF"/>
      </patternFill>
    </fill>
    <fill>
      <patternFill patternType="solid">
        <fgColor rgb="FFDBE5F1"/>
        <bgColor rgb="FFFFFFFF"/>
      </patternFill>
    </fill>
    <fill>
      <patternFill patternType="solid">
        <fgColor theme="0" tint="-0.14999847407452621"/>
        <bgColor rgb="FFFFFFFF"/>
      </patternFill>
    </fill>
    <fill>
      <patternFill patternType="solid">
        <fgColor rgb="FFD8D8D8"/>
        <bgColor rgb="FFFFFFFF"/>
      </patternFill>
    </fill>
    <fill>
      <patternFill patternType="solid">
        <fgColor rgb="FFC5D9F1"/>
        <bgColor rgb="FFFFFFFF"/>
      </patternFill>
    </fill>
    <fill>
      <patternFill patternType="solid">
        <fgColor theme="4" tint="0.79998168889431442"/>
        <bgColor indexed="64"/>
      </patternFill>
    </fill>
    <fill>
      <patternFill patternType="solid">
        <fgColor theme="4" tint="0.59999389629810485"/>
        <bgColor indexed="64"/>
      </patternFill>
    </fill>
    <fill>
      <patternFill patternType="solid">
        <fgColor rgb="FF0070C0"/>
        <bgColor theme="4" tint="0.79998168889431442"/>
      </patternFill>
    </fill>
    <fill>
      <patternFill patternType="solid">
        <fgColor rgb="FF4F81BD"/>
        <bgColor indexed="64"/>
      </patternFill>
    </fill>
    <fill>
      <patternFill patternType="solid">
        <fgColor rgb="FF92D050"/>
        <bgColor rgb="FFFFFFFF"/>
      </patternFill>
    </fill>
  </fills>
  <borders count="350">
    <border>
      <left/>
      <right/>
      <top/>
      <bottom/>
      <diagonal/>
    </border>
    <border>
      <left/>
      <right/>
      <top style="hair">
        <color indexed="64"/>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hair">
        <color indexed="64"/>
      </bottom>
      <diagonal/>
    </border>
    <border>
      <left style="thick">
        <color theme="3" tint="0.39991454817346722"/>
      </left>
      <right style="thick">
        <color theme="3" tint="0.39994506668294322"/>
      </right>
      <top style="thick">
        <color theme="3" tint="0.39991454817346722"/>
      </top>
      <bottom style="thick">
        <color theme="3" tint="0.39994506668294322"/>
      </bottom>
      <diagonal/>
    </border>
    <border>
      <left style="thick">
        <color theme="3" tint="0.39991454817346722"/>
      </left>
      <right style="thick">
        <color theme="3" tint="0.39988402966399123"/>
      </right>
      <top/>
      <bottom style="hair">
        <color theme="3" tint="0.39988402966399123"/>
      </bottom>
      <diagonal/>
    </border>
    <border>
      <left style="thick">
        <color theme="3" tint="0.39991454817346722"/>
      </left>
      <right style="thick">
        <color theme="3" tint="0.39988402966399123"/>
      </right>
      <top style="hair">
        <color theme="3" tint="0.39988402966399123"/>
      </top>
      <bottom style="hair">
        <color theme="3" tint="0.39988402966399123"/>
      </bottom>
      <diagonal/>
    </border>
    <border>
      <left style="thick">
        <color theme="3" tint="0.39991454817346722"/>
      </left>
      <right/>
      <top style="hair">
        <color theme="3" tint="0.39988402966399123"/>
      </top>
      <bottom style="hair">
        <color theme="3" tint="0.39988402966399123"/>
      </bottom>
      <diagonal/>
    </border>
    <border>
      <left/>
      <right style="thick">
        <color theme="3" tint="0.39991454817346722"/>
      </right>
      <top style="hair">
        <color theme="3" tint="0.39988402966399123"/>
      </top>
      <bottom style="hair">
        <color theme="3" tint="0.39988402966399123"/>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style="thick">
        <color theme="3" tint="0.39991454817346722"/>
      </right>
      <top/>
      <bottom style="thick">
        <color theme="3" tint="0.39991454817346722"/>
      </bottom>
      <diagonal/>
    </border>
    <border>
      <left style="thick">
        <color theme="3" tint="0.39991454817346722"/>
      </left>
      <right style="thick">
        <color theme="3" tint="0.39988402966399123"/>
      </right>
      <top style="thick">
        <color theme="3" tint="0.39991454817346722"/>
      </top>
      <bottom style="hair">
        <color theme="3" tint="0.39988402966399123"/>
      </bottom>
      <diagonal/>
    </border>
    <border>
      <left style="thick">
        <color theme="3" tint="0.39991454817346722"/>
      </left>
      <right style="thick">
        <color theme="3" tint="0.39988402966399123"/>
      </right>
      <top style="hair">
        <color theme="3" tint="0.39988402966399123"/>
      </top>
      <bottom style="hair">
        <color theme="3" tint="0.39991454817346722"/>
      </bottom>
      <diagonal/>
    </border>
    <border>
      <left style="thick">
        <color theme="3" tint="0.39994506668294322"/>
      </left>
      <right/>
      <top style="hair">
        <color theme="3" tint="0.39988402966399123"/>
      </top>
      <bottom style="hair">
        <color theme="3" tint="0.39991454817346722"/>
      </bottom>
      <diagonal/>
    </border>
    <border>
      <left/>
      <right style="thick">
        <color theme="3" tint="0.39991454817346722"/>
      </right>
      <top style="hair">
        <color theme="3" tint="0.39988402966399123"/>
      </top>
      <bottom style="hair">
        <color theme="3" tint="0.39991454817346722"/>
      </bottom>
      <diagonal/>
    </border>
    <border>
      <left style="thick">
        <color theme="3" tint="0.39994506668294322"/>
      </left>
      <right/>
      <top style="hair">
        <color theme="3" tint="0.39991454817346722"/>
      </top>
      <bottom style="hair">
        <color theme="3" tint="0.39991454817346722"/>
      </bottom>
      <diagonal/>
    </border>
    <border>
      <left/>
      <right style="thick">
        <color theme="3" tint="0.39991454817346722"/>
      </right>
      <top style="hair">
        <color theme="3" tint="0.39991454817346722"/>
      </top>
      <bottom style="hair">
        <color theme="3" tint="0.39991454817346722"/>
      </bottom>
      <diagonal/>
    </border>
    <border>
      <left style="thick">
        <color theme="3" tint="0.39994506668294322"/>
      </left>
      <right/>
      <top/>
      <bottom/>
      <diagonal/>
    </border>
    <border>
      <left/>
      <right style="thick">
        <color theme="3" tint="0.39982299264503923"/>
      </right>
      <top/>
      <bottom style="thick">
        <color theme="3" tint="0.39982299264503923"/>
      </bottom>
      <diagonal/>
    </border>
    <border>
      <left style="thick">
        <color theme="3" tint="0.39979247413556324"/>
      </left>
      <right style="thick">
        <color theme="3" tint="0.39976195562608724"/>
      </right>
      <top/>
      <bottom/>
      <diagonal/>
    </border>
    <border>
      <left style="thick">
        <color theme="3" tint="0.39976195562608724"/>
      </left>
      <right/>
      <top style="thick">
        <color theme="3" tint="0.39976195562608724"/>
      </top>
      <bottom style="hair">
        <color indexed="64"/>
      </bottom>
      <diagonal/>
    </border>
    <border>
      <left/>
      <right/>
      <top style="thick">
        <color theme="3" tint="0.39976195562608724"/>
      </top>
      <bottom style="hair">
        <color indexed="64"/>
      </bottom>
      <diagonal/>
    </border>
    <border>
      <left style="thick">
        <color theme="3" tint="0.39979247413556324"/>
      </left>
      <right style="thick">
        <color theme="3" tint="0.39976195562608724"/>
      </right>
      <top style="thick">
        <color theme="3" tint="0.39979247413556324"/>
      </top>
      <bottom/>
      <diagonal/>
    </border>
    <border>
      <left style="thick">
        <color theme="3" tint="0.39976195562608724"/>
      </left>
      <right/>
      <top style="hair">
        <color indexed="64"/>
      </top>
      <bottom style="hair">
        <color indexed="64"/>
      </bottom>
      <diagonal/>
    </border>
    <border>
      <left style="thick">
        <color theme="3" tint="0.39979247413556324"/>
      </left>
      <right/>
      <top style="thick">
        <color theme="3" tint="0.39979247413556324"/>
      </top>
      <bottom style="thick">
        <color theme="3" tint="0.39979247413556324"/>
      </bottom>
      <diagonal/>
    </border>
    <border>
      <left style="thick">
        <color theme="3" tint="0.39976195562608724"/>
      </left>
      <right/>
      <top style="hair">
        <color indexed="64"/>
      </top>
      <bottom/>
      <diagonal/>
    </border>
    <border>
      <left style="thick">
        <color theme="3" tint="0.39979247413556324"/>
      </left>
      <right/>
      <top style="thick">
        <color theme="3" tint="0.39979247413556324"/>
      </top>
      <bottom/>
      <diagonal/>
    </border>
    <border>
      <left style="thick">
        <color theme="3" tint="0.39973143711661124"/>
      </left>
      <right/>
      <top style="thick">
        <color theme="3" tint="0.39973143711661124"/>
      </top>
      <bottom style="thick">
        <color theme="3" tint="0.39973143711661124"/>
      </bottom>
      <diagonal/>
    </border>
    <border>
      <left style="thick">
        <color theme="3" tint="0.39976195562608724"/>
      </left>
      <right/>
      <top/>
      <bottom/>
      <diagonal/>
    </border>
    <border>
      <left style="thick">
        <color theme="3" tint="0.39973143711661124"/>
      </left>
      <right/>
      <top style="thick">
        <color theme="3" tint="0.39973143711661124"/>
      </top>
      <bottom style="hair">
        <color indexed="64"/>
      </bottom>
      <diagonal/>
    </border>
    <border>
      <left style="thick">
        <color theme="3" tint="0.39973143711661124"/>
      </left>
      <right/>
      <top/>
      <bottom style="thick">
        <color theme="3" tint="0.39973143711661124"/>
      </bottom>
      <diagonal/>
    </border>
    <border>
      <left style="thick">
        <color theme="3" tint="0.39991454817346722"/>
      </left>
      <right/>
      <top style="thick">
        <color theme="3" tint="0.39991454817346722"/>
      </top>
      <bottom style="thick">
        <color theme="3" tint="0.39991454817346722"/>
      </bottom>
      <diagonal/>
    </border>
    <border>
      <left/>
      <right/>
      <top style="thick">
        <color theme="3" tint="0.39991454817346722"/>
      </top>
      <bottom style="thick">
        <color theme="3" tint="0.39991454817346722"/>
      </bottom>
      <diagonal/>
    </border>
    <border>
      <left/>
      <right style="thick">
        <color theme="3" tint="0.39991454817346722"/>
      </right>
      <top style="thick">
        <color theme="3" tint="0.39991454817346722"/>
      </top>
      <bottom style="thick">
        <color theme="3" tint="0.39991454817346722"/>
      </bottom>
      <diagonal/>
    </border>
    <border>
      <left style="thick">
        <color theme="3" tint="0.39982299264503923"/>
      </left>
      <right style="thick">
        <color theme="3" tint="0.39976195562608724"/>
      </right>
      <top/>
      <bottom/>
      <diagonal/>
    </border>
    <border>
      <left style="thick">
        <color theme="3" tint="0.39982299264503923"/>
      </left>
      <right style="thick">
        <color theme="3" tint="0.39976195562608724"/>
      </right>
      <top style="thick">
        <color theme="3" tint="0.39982299264503923"/>
      </top>
      <bottom/>
      <diagonal/>
    </border>
    <border>
      <left style="thick">
        <color theme="3" tint="0.39982299264503923"/>
      </left>
      <right/>
      <top style="thick">
        <color theme="3" tint="0.39982299264503923"/>
      </top>
      <bottom style="thick">
        <color theme="3" tint="0.39982299264503923"/>
      </bottom>
      <diagonal/>
    </border>
    <border>
      <left style="thick">
        <color theme="3" tint="0.39976195562608724"/>
      </left>
      <right/>
      <top/>
      <bottom style="thick">
        <color theme="3" tint="0.39976195562608724"/>
      </bottom>
      <diagonal/>
    </border>
    <border>
      <left/>
      <right/>
      <top/>
      <bottom style="thick">
        <color theme="3" tint="0.39976195562608724"/>
      </bottom>
      <diagonal/>
    </border>
    <border>
      <left style="thick">
        <color theme="3" tint="0.39976195562608724"/>
      </left>
      <right/>
      <top style="thick">
        <color theme="3" tint="0.39976195562608724"/>
      </top>
      <bottom style="thick">
        <color theme="3" tint="0.39976195562608724"/>
      </bottom>
      <diagonal/>
    </border>
    <border>
      <left style="thick">
        <color theme="3" tint="0.39976195562608724"/>
      </left>
      <right/>
      <top style="thick">
        <color theme="3" tint="0.39976195562608724"/>
      </top>
      <bottom/>
      <diagonal/>
    </border>
    <border>
      <left/>
      <right/>
      <top style="thick">
        <color theme="3" tint="0.39976195562608724"/>
      </top>
      <bottom/>
      <diagonal/>
    </border>
    <border>
      <left style="thick">
        <color theme="3" tint="0.39979247413556324"/>
      </left>
      <right style="thick">
        <color theme="3" tint="0.39976195562608724"/>
      </right>
      <top style="thick">
        <color theme="3" tint="0.39982299264503923"/>
      </top>
      <bottom/>
      <diagonal/>
    </border>
    <border>
      <left/>
      <right/>
      <top style="thick">
        <color theme="3" tint="0.39982299264503923"/>
      </top>
      <bottom style="thick">
        <color theme="3" tint="0.39982299264503923"/>
      </bottom>
      <diagonal/>
    </border>
    <border>
      <left style="thick">
        <color theme="3" tint="0.39979247413556324"/>
      </left>
      <right/>
      <top style="thick">
        <color theme="3" tint="0.39982299264503923"/>
      </top>
      <bottom style="thick">
        <color theme="3" tint="0.39976195562608724"/>
      </bottom>
      <diagonal/>
    </border>
    <border>
      <left style="thick">
        <color theme="3" tint="0.39976195562608724"/>
      </left>
      <right/>
      <top style="hair">
        <color indexed="64"/>
      </top>
      <bottom style="thick">
        <color theme="3" tint="0.39976195562608724"/>
      </bottom>
      <diagonal/>
    </border>
    <border>
      <left/>
      <right/>
      <top style="hair">
        <color indexed="64"/>
      </top>
      <bottom style="thick">
        <color theme="3" tint="0.39976195562608724"/>
      </bottom>
      <diagonal/>
    </border>
    <border>
      <left style="thick">
        <color theme="3" tint="0.39988402966399123"/>
      </left>
      <right/>
      <top style="thick">
        <color theme="3" tint="0.39988402966399123"/>
      </top>
      <bottom style="thick">
        <color theme="3" tint="0.39988402966399123"/>
      </bottom>
      <diagonal/>
    </border>
    <border>
      <left/>
      <right style="thick">
        <color theme="3" tint="0.39988402966399123"/>
      </right>
      <top style="thick">
        <color theme="3" tint="0.39988402966399123"/>
      </top>
      <bottom style="thick">
        <color theme="3" tint="0.39988402966399123"/>
      </bottom>
      <diagonal/>
    </border>
    <border>
      <left style="thick">
        <color theme="3" tint="0.39991454817346722"/>
      </left>
      <right style="thin">
        <color indexed="64"/>
      </right>
      <top/>
      <bottom style="thick">
        <color theme="3" tint="0.39991454817346722"/>
      </bottom>
      <diagonal/>
    </border>
    <border>
      <left style="thin">
        <color indexed="64"/>
      </left>
      <right/>
      <top/>
      <bottom style="thick">
        <color theme="3" tint="0.39991454817346722"/>
      </bottom>
      <diagonal/>
    </border>
    <border>
      <left style="thin">
        <color indexed="64"/>
      </left>
      <right style="thick">
        <color theme="3" tint="0.39991454817346722"/>
      </right>
      <top style="thick">
        <color theme="3" tint="0.39988402966399123"/>
      </top>
      <bottom style="thick">
        <color theme="3" tint="0.39991454817346722"/>
      </bottom>
      <diagonal/>
    </border>
    <border>
      <left style="thick">
        <color theme="3" tint="0.39991454817346722"/>
      </left>
      <right style="thin">
        <color indexed="64"/>
      </right>
      <top style="thick">
        <color theme="3" tint="0.39991454817346722"/>
      </top>
      <bottom style="thin">
        <color indexed="64"/>
      </bottom>
      <diagonal/>
    </border>
    <border>
      <left style="thick">
        <color theme="3" tint="0.39991454817346722"/>
      </left>
      <right style="thin">
        <color indexed="64"/>
      </right>
      <top/>
      <bottom style="thin">
        <color indexed="64"/>
      </bottom>
      <diagonal/>
    </border>
    <border>
      <left style="thin">
        <color indexed="64"/>
      </left>
      <right style="thick">
        <color theme="3" tint="0.39994506668294322"/>
      </right>
      <top/>
      <bottom style="thick">
        <color theme="3" tint="0.39991454817346722"/>
      </bottom>
      <diagonal/>
    </border>
    <border>
      <left style="thick">
        <color theme="3" tint="0.39991454817346722"/>
      </left>
      <right style="thin">
        <color indexed="64"/>
      </right>
      <top style="thick">
        <color theme="3" tint="0.39991454817346722"/>
      </top>
      <bottom style="thick">
        <color theme="3" tint="0.39991454817346722"/>
      </bottom>
      <diagonal/>
    </border>
    <border>
      <left style="thin">
        <color indexed="64"/>
      </left>
      <right/>
      <top style="thick">
        <color theme="3" tint="0.39991454817346722"/>
      </top>
      <bottom style="thick">
        <color theme="3" tint="0.39991454817346722"/>
      </bottom>
      <diagonal/>
    </border>
    <border>
      <left style="thin">
        <color indexed="64"/>
      </left>
      <right style="thick">
        <color theme="3" tint="0.39991454817346722"/>
      </right>
      <top style="thick">
        <color theme="3" tint="0.39991454817346722"/>
      </top>
      <bottom style="thick">
        <color theme="3" tint="0.39991454817346722"/>
      </bottom>
      <diagonal/>
    </border>
    <border>
      <left style="thin">
        <color indexed="64"/>
      </left>
      <right style="thick">
        <color theme="3" tint="0.39991454817346722"/>
      </right>
      <top style="thick">
        <color theme="3" tint="0.39991454817346722"/>
      </top>
      <bottom/>
      <diagonal/>
    </border>
    <border>
      <left style="thin">
        <color indexed="64"/>
      </left>
      <right style="thick">
        <color theme="3" tint="0.39991454817346722"/>
      </right>
      <top/>
      <bottom style="thick">
        <color theme="3" tint="0.39991454817346722"/>
      </bottom>
      <diagonal/>
    </border>
    <border>
      <left style="thin">
        <color indexed="64"/>
      </left>
      <right/>
      <top style="thick">
        <color theme="3" tint="0.39991454817346722"/>
      </top>
      <bottom/>
      <diagonal/>
    </border>
    <border>
      <left style="thin">
        <color indexed="64"/>
      </left>
      <right style="thick">
        <color theme="3" tint="0.39994506668294322"/>
      </right>
      <top style="thick">
        <color theme="3" tint="0.39991454817346722"/>
      </top>
      <bottom/>
      <diagonal/>
    </border>
    <border>
      <left style="thin">
        <color indexed="64"/>
      </left>
      <right style="thick">
        <color theme="3" tint="0.39994506668294322"/>
      </right>
      <top/>
      <bottom style="thin">
        <color indexed="64"/>
      </bottom>
      <diagonal/>
    </border>
    <border>
      <left style="thin">
        <color indexed="64"/>
      </left>
      <right style="thick">
        <color theme="3" tint="0.39991454817346722"/>
      </right>
      <top/>
      <bottom/>
      <diagonal/>
    </border>
    <border>
      <left style="thick">
        <color theme="3" tint="0.39991454817346722"/>
      </left>
      <right style="thick">
        <color theme="3" tint="0.39988402966399123"/>
      </right>
      <top style="hair">
        <color theme="3" tint="0.39991454817346722"/>
      </top>
      <bottom/>
      <diagonal/>
    </border>
    <border>
      <left style="thick">
        <color theme="3" tint="0.39991454817346722"/>
      </left>
      <right style="thick">
        <color theme="3" tint="0.39988402966399123"/>
      </right>
      <top/>
      <bottom style="thick">
        <color theme="3" tint="0.39991454817346722"/>
      </bottom>
      <diagonal/>
    </border>
    <border>
      <left style="thick">
        <color theme="3" tint="0.39991454817346722"/>
      </left>
      <right style="thick">
        <color theme="3" tint="0.39988402966399123"/>
      </right>
      <top style="thick">
        <color theme="3" tint="0.39991454817346722"/>
      </top>
      <bottom/>
      <diagonal/>
    </border>
    <border>
      <left style="thick">
        <color theme="3" tint="0.39991454817346722"/>
      </left>
      <right/>
      <top style="thick">
        <color theme="3" tint="0.39991454817346722"/>
      </top>
      <bottom style="hair">
        <color theme="3" tint="0.39988402966399123"/>
      </bottom>
      <diagonal/>
    </border>
    <border>
      <left/>
      <right style="thick">
        <color theme="3" tint="0.39991454817346722"/>
      </right>
      <top style="thick">
        <color theme="3" tint="0.39991454817346722"/>
      </top>
      <bottom style="hair">
        <color theme="3" tint="0.39988402966399123"/>
      </bottom>
      <diagonal/>
    </border>
    <border>
      <left style="thick">
        <color theme="3" tint="0.39994506668294322"/>
      </left>
      <right/>
      <top style="thick">
        <color theme="3" tint="0.39991454817346722"/>
      </top>
      <bottom style="thick">
        <color theme="3" tint="0.39994506668294322"/>
      </bottom>
      <diagonal/>
    </border>
    <border>
      <left/>
      <right style="thick">
        <color theme="3" tint="0.39991454817346722"/>
      </right>
      <top style="thick">
        <color theme="3" tint="0.39991454817346722"/>
      </top>
      <bottom style="thick">
        <color theme="3" tint="0.39994506668294322"/>
      </bottom>
      <diagonal/>
    </border>
    <border>
      <left style="thick">
        <color theme="3" tint="0.39991454817346722"/>
      </left>
      <right/>
      <top style="thick">
        <color theme="3" tint="0.39994506668294322"/>
      </top>
      <bottom style="hair">
        <color theme="3" tint="0.39988402966399123"/>
      </bottom>
      <diagonal/>
    </border>
    <border>
      <left/>
      <right style="thick">
        <color theme="3" tint="0.39991454817346722"/>
      </right>
      <top style="thick">
        <color theme="3" tint="0.39994506668294322"/>
      </top>
      <bottom style="hair">
        <color theme="3" tint="0.39988402966399123"/>
      </bottom>
      <diagonal/>
    </border>
    <border>
      <left style="thick">
        <color theme="3" tint="0.39991454817346722"/>
      </left>
      <right style="thick">
        <color theme="3" tint="0.39988402966399123"/>
      </right>
      <top style="hair">
        <color theme="3" tint="0.39988402966399123"/>
      </top>
      <bottom/>
      <diagonal/>
    </border>
    <border>
      <left style="thick">
        <color theme="3" tint="0.39991454817346722"/>
      </left>
      <right style="thick">
        <color theme="3" tint="0.39988402966399123"/>
      </right>
      <top/>
      <bottom/>
      <diagonal/>
    </border>
    <border>
      <left style="thick">
        <color theme="3" tint="0.39991454817346722"/>
      </left>
      <right style="thick">
        <color theme="3" tint="0.39988402966399123"/>
      </right>
      <top/>
      <bottom style="hair">
        <color theme="3" tint="0.39991454817346722"/>
      </bottom>
      <diagonal/>
    </border>
    <border>
      <left/>
      <right style="thick">
        <color theme="3" tint="0.39985351115451523"/>
      </right>
      <top/>
      <bottom/>
      <diagonal/>
    </border>
    <border>
      <left style="thick">
        <color theme="3" tint="0.39994506668294322"/>
      </left>
      <right style="thick">
        <color theme="3" tint="0.39994506668294322"/>
      </right>
      <top/>
      <bottom/>
      <diagonal/>
    </border>
    <border>
      <left style="thick">
        <color theme="3" tint="0.39994506668294322"/>
      </left>
      <right style="thick">
        <color theme="3" tint="0.39994506668294322"/>
      </right>
      <top/>
      <bottom style="thick">
        <color theme="3" tint="0.39994506668294322"/>
      </bottom>
      <diagonal/>
    </border>
    <border>
      <left/>
      <right style="thick">
        <color theme="3" tint="0.39982299264503923"/>
      </right>
      <top/>
      <bottom/>
      <diagonal/>
    </border>
    <border>
      <left/>
      <right style="thick">
        <color theme="3" tint="0.39976195562608724"/>
      </right>
      <top style="thick">
        <color theme="3" tint="0.39976195562608724"/>
      </top>
      <bottom style="hair">
        <color indexed="64"/>
      </bottom>
      <diagonal/>
    </border>
    <border>
      <left/>
      <right style="thick">
        <color theme="3" tint="0.39976195562608724"/>
      </right>
      <top style="hair">
        <color indexed="64"/>
      </top>
      <bottom style="hair">
        <color indexed="64"/>
      </bottom>
      <diagonal/>
    </border>
    <border>
      <left/>
      <right style="thick">
        <color theme="3" tint="0.39976195562608724"/>
      </right>
      <top/>
      <bottom style="thick">
        <color theme="3" tint="0.39976195562608724"/>
      </bottom>
      <diagonal/>
    </border>
    <border>
      <left/>
      <right/>
      <top style="thick">
        <color theme="3" tint="0.39976195562608724"/>
      </top>
      <bottom style="thick">
        <color theme="3" tint="0.39976195562608724"/>
      </bottom>
      <diagonal/>
    </border>
    <border>
      <left/>
      <right style="thick">
        <color theme="3" tint="0.39976195562608724"/>
      </right>
      <top style="thick">
        <color theme="3" tint="0.39976195562608724"/>
      </top>
      <bottom style="thick">
        <color theme="3" tint="0.39976195562608724"/>
      </bottom>
      <diagonal/>
    </border>
    <border>
      <left/>
      <right style="thick">
        <color theme="3" tint="0.39976195562608724"/>
      </right>
      <top style="thick">
        <color theme="3" tint="0.39976195562608724"/>
      </top>
      <bottom/>
      <diagonal/>
    </border>
    <border>
      <left/>
      <right style="thick">
        <color theme="3" tint="0.39979247413556324"/>
      </right>
      <top/>
      <bottom/>
      <diagonal/>
    </border>
    <border>
      <left/>
      <right style="thick">
        <color theme="3" tint="0.39979247413556324"/>
      </right>
      <top/>
      <bottom style="thick">
        <color theme="3" tint="0.39976195562608724"/>
      </bottom>
      <diagonal/>
    </border>
    <border>
      <left/>
      <right style="thick">
        <color theme="3" tint="0.39976195562608724"/>
      </right>
      <top style="hair">
        <color indexed="64"/>
      </top>
      <bottom style="thick">
        <color theme="3" tint="0.39976195562608724"/>
      </bottom>
      <diagonal/>
    </border>
    <border>
      <left/>
      <right style="thick">
        <color theme="3" tint="0.39976195562608724"/>
      </right>
      <top style="hair">
        <color indexed="64"/>
      </top>
      <bottom/>
      <diagonal/>
    </border>
    <border>
      <left/>
      <right/>
      <top style="thick">
        <color theme="3" tint="0.39973143711661124"/>
      </top>
      <bottom style="thick">
        <color theme="3" tint="0.39973143711661124"/>
      </bottom>
      <diagonal/>
    </border>
    <border>
      <left/>
      <right style="thick">
        <color theme="3" tint="0.39973143711661124"/>
      </right>
      <top style="thick">
        <color theme="3" tint="0.39973143711661124"/>
      </top>
      <bottom style="thick">
        <color theme="3" tint="0.39973143711661124"/>
      </bottom>
      <diagonal/>
    </border>
    <border>
      <left/>
      <right style="thick">
        <color theme="3" tint="0.39976195562608724"/>
      </right>
      <top/>
      <bottom/>
      <diagonal/>
    </border>
    <border>
      <left style="thick">
        <color theme="3" tint="0.39979247413556324"/>
      </left>
      <right/>
      <top/>
      <bottom/>
      <diagonal/>
    </border>
    <border>
      <left/>
      <right/>
      <top style="thick">
        <color theme="3" tint="0.39973143711661124"/>
      </top>
      <bottom style="hair">
        <color indexed="64"/>
      </bottom>
      <diagonal/>
    </border>
    <border>
      <left/>
      <right style="thick">
        <color theme="3" tint="0.39973143711661124"/>
      </right>
      <top style="thick">
        <color theme="3" tint="0.39973143711661124"/>
      </top>
      <bottom style="hair">
        <color indexed="64"/>
      </bottom>
      <diagonal/>
    </border>
    <border>
      <left/>
      <right/>
      <top/>
      <bottom style="thick">
        <color theme="3" tint="0.39973143711661124"/>
      </bottom>
      <diagonal/>
    </border>
    <border>
      <left/>
      <right style="thick">
        <color theme="3" tint="0.39973143711661124"/>
      </right>
      <top/>
      <bottom style="thick">
        <color theme="3" tint="0.39973143711661124"/>
      </bottom>
      <diagonal/>
    </border>
    <border>
      <left/>
      <right/>
      <top style="thick">
        <color theme="3" tint="0.39979247413556324"/>
      </top>
      <bottom style="thick">
        <color theme="3" tint="0.39979247413556324"/>
      </bottom>
      <diagonal/>
    </border>
    <border>
      <left style="thick">
        <color theme="4" tint="0.39994506668294322"/>
      </left>
      <right/>
      <top style="thick">
        <color theme="3" tint="0.39979247413556324"/>
      </top>
      <bottom style="thick">
        <color theme="3" tint="0.39979247413556324"/>
      </bottom>
      <diagonal/>
    </border>
    <border>
      <left/>
      <right style="thick">
        <color theme="3" tint="0.39979247413556324"/>
      </right>
      <top style="thick">
        <color theme="3" tint="0.39979247413556324"/>
      </top>
      <bottom style="thick">
        <color theme="3" tint="0.39979247413556324"/>
      </bottom>
      <diagonal/>
    </border>
    <border>
      <left style="thick">
        <color theme="3" tint="0.39982299264503923"/>
      </left>
      <right/>
      <top/>
      <bottom style="thick">
        <color theme="3" tint="0.39982299264503923"/>
      </bottom>
      <diagonal/>
    </border>
    <border>
      <left/>
      <right/>
      <top/>
      <bottom style="thick">
        <color theme="3" tint="0.39982299264503923"/>
      </bottom>
      <diagonal/>
    </border>
    <border>
      <left/>
      <right/>
      <top/>
      <bottom style="thick">
        <color theme="3" tint="0.39991454817346722"/>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85351115451523"/>
      </left>
      <right/>
      <top style="thick">
        <color theme="3" tint="0.39985351115451523"/>
      </top>
      <bottom style="hair">
        <color theme="3" tint="0.39985351115451523"/>
      </bottom>
      <diagonal/>
    </border>
    <border>
      <left/>
      <right style="thick">
        <color theme="3" tint="0.39985351115451523"/>
      </right>
      <top style="thick">
        <color theme="3" tint="0.39985351115451523"/>
      </top>
      <bottom style="hair">
        <color theme="3" tint="0.39985351115451523"/>
      </bottom>
      <diagonal/>
    </border>
    <border>
      <left style="thick">
        <color theme="3" tint="0.39985351115451523"/>
      </left>
      <right/>
      <top style="thick">
        <color theme="3" tint="0.39991454817346722"/>
      </top>
      <bottom style="hair">
        <color theme="3" tint="0.39985351115451523"/>
      </bottom>
      <diagonal/>
    </border>
    <border>
      <left/>
      <right style="thick">
        <color theme="3" tint="0.39985351115451523"/>
      </right>
      <top style="thick">
        <color theme="3" tint="0.39991454817346722"/>
      </top>
      <bottom style="hair">
        <color theme="3" tint="0.39985351115451523"/>
      </bottom>
      <diagonal/>
    </border>
    <border>
      <left/>
      <right style="thick">
        <color theme="3" tint="0.39991454817346722"/>
      </right>
      <top style="thick">
        <color theme="3" tint="0.39991454817346722"/>
      </top>
      <bottom style="hair">
        <color theme="3" tint="0.39985351115451523"/>
      </bottom>
      <diagonal/>
    </border>
    <border>
      <left style="thick">
        <color theme="3" tint="0.39991454817346722"/>
      </left>
      <right/>
      <top style="thick">
        <color theme="3" tint="0.39991454817346722"/>
      </top>
      <bottom style="hair">
        <color theme="3" tint="0.39985351115451523"/>
      </bottom>
      <diagonal/>
    </border>
    <border>
      <left style="thick">
        <color theme="3" tint="0.39985351115451523"/>
      </left>
      <right/>
      <top style="hair">
        <color theme="3" tint="0.39985351115451523"/>
      </top>
      <bottom style="hair">
        <color indexed="64"/>
      </bottom>
      <diagonal/>
    </border>
    <border>
      <left/>
      <right style="thick">
        <color theme="3" tint="0.39985351115451523"/>
      </right>
      <top style="hair">
        <color theme="3" tint="0.39985351115451523"/>
      </top>
      <bottom style="hair">
        <color indexed="64"/>
      </bottom>
      <diagonal/>
    </border>
    <border>
      <left/>
      <right/>
      <top style="hair">
        <color theme="3" tint="0.39985351115451523"/>
      </top>
      <bottom style="hair">
        <color indexed="64"/>
      </bottom>
      <diagonal/>
    </border>
    <border>
      <left/>
      <right style="thick">
        <color theme="3" tint="0.39988402966399123"/>
      </right>
      <top style="hair">
        <color theme="3" tint="0.39985351115451523"/>
      </top>
      <bottom style="hair">
        <color indexed="64"/>
      </bottom>
      <diagonal/>
    </border>
    <border>
      <left style="thick">
        <color theme="3" tint="0.39985351115451523"/>
      </left>
      <right/>
      <top style="hair">
        <color indexed="64"/>
      </top>
      <bottom style="hair">
        <color indexed="64"/>
      </bottom>
      <diagonal/>
    </border>
    <border>
      <left/>
      <right style="thick">
        <color theme="3" tint="0.39985351115451523"/>
      </right>
      <top style="hair">
        <color indexed="64"/>
      </top>
      <bottom style="hair">
        <color indexed="64"/>
      </bottom>
      <diagonal/>
    </border>
    <border>
      <left/>
      <right style="thick">
        <color theme="3" tint="0.39988402966399123"/>
      </right>
      <top style="hair">
        <color indexed="64"/>
      </top>
      <bottom style="hair">
        <color indexed="64"/>
      </bottom>
      <diagonal/>
    </border>
    <border>
      <left style="thick">
        <color theme="3" tint="0.39985351115451523"/>
      </left>
      <right/>
      <top/>
      <bottom style="thick">
        <color theme="3" tint="0.39991454817346722"/>
      </bottom>
      <diagonal/>
    </border>
    <border>
      <left/>
      <right style="thick">
        <color theme="3" tint="0.39985351115451523"/>
      </right>
      <top/>
      <bottom style="thick">
        <color theme="3" tint="0.39991454817346722"/>
      </bottom>
      <diagonal/>
    </border>
    <border>
      <left style="thick">
        <color theme="3" tint="0.39985351115451523"/>
      </left>
      <right/>
      <top style="thick">
        <color theme="3" tint="0.39991454817346722"/>
      </top>
      <bottom style="hair">
        <color indexed="64"/>
      </bottom>
      <diagonal/>
    </border>
    <border>
      <left/>
      <right style="thick">
        <color theme="3" tint="0.39985351115451523"/>
      </right>
      <top style="thick">
        <color theme="3" tint="0.39991454817346722"/>
      </top>
      <bottom style="hair">
        <color indexed="64"/>
      </bottom>
      <diagonal/>
    </border>
    <border>
      <left style="thick">
        <color theme="3" tint="0.39991454817346722"/>
      </left>
      <right/>
      <top style="hair">
        <color theme="3" tint="0.39985351115451523"/>
      </top>
      <bottom style="hair">
        <color indexed="64"/>
      </bottom>
      <diagonal/>
    </border>
    <border>
      <left/>
      <right style="thick">
        <color theme="3" tint="0.39991454817346722"/>
      </right>
      <top style="hair">
        <color theme="3" tint="0.39985351115451523"/>
      </top>
      <bottom style="hair">
        <color indexed="64"/>
      </bottom>
      <diagonal/>
    </border>
    <border>
      <left style="thick">
        <color theme="3" tint="0.39985351115451523"/>
      </left>
      <right/>
      <top/>
      <bottom/>
      <diagonal/>
    </border>
    <border>
      <left style="thick">
        <color theme="3" tint="0.39988402966399123"/>
      </left>
      <right/>
      <top style="hair">
        <color theme="3" tint="0.39985351115451523"/>
      </top>
      <bottom/>
      <diagonal/>
    </border>
    <border>
      <left/>
      <right style="thick">
        <color theme="3" tint="0.39988402966399123"/>
      </right>
      <top style="hair">
        <color theme="3" tint="0.39985351115451523"/>
      </top>
      <bottom/>
      <diagonal/>
    </border>
    <border>
      <left style="thick">
        <color theme="3" tint="0.39988402966399123"/>
      </left>
      <right/>
      <top/>
      <bottom style="hair">
        <color indexed="64"/>
      </bottom>
      <diagonal/>
    </border>
    <border>
      <left/>
      <right style="thick">
        <color theme="3" tint="0.39988402966399123"/>
      </right>
      <top/>
      <bottom style="hair">
        <color indexed="64"/>
      </bottom>
      <diagonal/>
    </border>
    <border>
      <left/>
      <right/>
      <top style="thick">
        <color theme="3" tint="0.39991454817346722"/>
      </top>
      <bottom style="hair">
        <color theme="3" tint="0.39985351115451523"/>
      </bottom>
      <diagonal/>
    </border>
    <border>
      <left style="thick">
        <color theme="3" tint="0.39988402966399123"/>
      </left>
      <right/>
      <top style="hair">
        <color indexed="64"/>
      </top>
      <bottom/>
      <diagonal/>
    </border>
    <border>
      <left/>
      <right style="thick">
        <color theme="3" tint="0.39988402966399123"/>
      </right>
      <top style="hair">
        <color indexed="64"/>
      </top>
      <bottom/>
      <diagonal/>
    </border>
    <border>
      <left style="thick">
        <color theme="3" tint="0.39988402966399123"/>
      </left>
      <right/>
      <top style="hair">
        <color indexed="64"/>
      </top>
      <bottom style="hair">
        <color indexed="64"/>
      </bottom>
      <diagonal/>
    </border>
    <border>
      <left/>
      <right style="thick">
        <color theme="3" tint="0.39991454817346722"/>
      </right>
      <top style="thick">
        <color theme="3" tint="0.39991454817346722"/>
      </top>
      <bottom style="hair">
        <color indexed="64"/>
      </bottom>
      <diagonal/>
    </border>
    <border>
      <left style="thick">
        <color theme="3" tint="0.39991454817346722"/>
      </left>
      <right/>
      <top style="thick">
        <color theme="3" tint="0.39991454817346722"/>
      </top>
      <bottom style="hair">
        <color indexed="64"/>
      </bottom>
      <diagonal/>
    </border>
    <border>
      <left/>
      <right/>
      <top style="thick">
        <color theme="3" tint="0.39991454817346722"/>
      </top>
      <bottom style="hair">
        <color theme="3" tint="0.39982299264503923"/>
      </bottom>
      <diagonal/>
    </border>
    <border>
      <left/>
      <right style="thick">
        <color theme="3" tint="0.39991454817346722"/>
      </right>
      <top style="thick">
        <color theme="3" tint="0.39991454817346722"/>
      </top>
      <bottom style="hair">
        <color theme="3" tint="0.39982299264503923"/>
      </bottom>
      <diagonal/>
    </border>
    <border>
      <left style="thick">
        <color theme="3" tint="0.39985351115451523"/>
      </left>
      <right/>
      <top/>
      <bottom style="hair">
        <color indexed="64"/>
      </bottom>
      <diagonal/>
    </border>
    <border>
      <left/>
      <right style="thick">
        <color theme="3" tint="0.39985351115451523"/>
      </right>
      <top/>
      <bottom style="hair">
        <color indexed="64"/>
      </bottom>
      <diagonal/>
    </border>
    <border>
      <left style="thick">
        <color theme="3" tint="0.39985351115451523"/>
      </left>
      <right/>
      <top style="thick">
        <color theme="3" tint="0.39991454817346722"/>
      </top>
      <bottom style="hair">
        <color theme="3" tint="0.39982299264503923"/>
      </bottom>
      <diagonal/>
    </border>
    <border>
      <left style="thick">
        <color theme="3" tint="0.39991454817346722"/>
      </left>
      <right/>
      <top style="thick">
        <color theme="3" tint="0.39991454817346722"/>
      </top>
      <bottom style="hair">
        <color theme="3" tint="0.39982299264503923"/>
      </bottom>
      <diagonal/>
    </border>
    <border>
      <left/>
      <right style="thick">
        <color theme="3" tint="0.39991454817346722"/>
      </right>
      <top style="hair">
        <color indexed="64"/>
      </top>
      <bottom style="hair">
        <color indexed="64"/>
      </bottom>
      <diagonal/>
    </border>
    <border>
      <left style="thick">
        <color theme="3" tint="0.39988402966399123"/>
      </left>
      <right/>
      <top/>
      <bottom/>
      <diagonal/>
    </border>
    <border>
      <left/>
      <right style="thick">
        <color theme="3" tint="0.39988402966399123"/>
      </right>
      <top/>
      <bottom/>
      <diagonal/>
    </border>
    <border>
      <left style="thick">
        <color theme="3" tint="0.39985351115451523"/>
      </left>
      <right/>
      <top style="hair">
        <color indexed="64"/>
      </top>
      <bottom/>
      <diagonal/>
    </border>
    <border>
      <left style="thick">
        <color theme="3" tint="0.39985351115451523"/>
      </left>
      <right/>
      <top style="hair">
        <color theme="3" tint="0.39985351115451523"/>
      </top>
      <bottom/>
      <diagonal/>
    </border>
    <border>
      <left/>
      <right style="thick">
        <color theme="3" tint="0.39985351115451523"/>
      </right>
      <top style="hair">
        <color theme="3" tint="0.39985351115451523"/>
      </top>
      <bottom/>
      <diagonal/>
    </border>
    <border>
      <left/>
      <right style="thick">
        <color theme="3" tint="0.39991454817346722"/>
      </right>
      <top style="hair">
        <color theme="3" tint="0.39985351115451523"/>
      </top>
      <bottom/>
      <diagonal/>
    </border>
    <border>
      <left style="thick">
        <color theme="3" tint="0.39991454817346722"/>
      </left>
      <right/>
      <top style="hair">
        <color theme="3" tint="0.39985351115451523"/>
      </top>
      <bottom/>
      <diagonal/>
    </border>
    <border>
      <left style="thick">
        <color theme="3" tint="0.39985351115451523"/>
      </left>
      <right/>
      <top style="thick">
        <color theme="3" tint="0.39991454817346722"/>
      </top>
      <bottom/>
      <diagonal/>
    </border>
    <border>
      <left/>
      <right style="thick">
        <color theme="3" tint="0.39985351115451523"/>
      </right>
      <top style="thick">
        <color theme="3" tint="0.39991454817346722"/>
      </top>
      <bottom/>
      <diagonal/>
    </border>
    <border>
      <left style="thick">
        <color theme="4"/>
      </left>
      <right/>
      <top/>
      <bottom style="hair">
        <color indexed="64"/>
      </bottom>
      <diagonal/>
    </border>
    <border>
      <left/>
      <right style="thick">
        <color theme="4"/>
      </right>
      <top/>
      <bottom style="hair">
        <color indexed="64"/>
      </bottom>
      <diagonal/>
    </border>
    <border>
      <left style="thick">
        <color theme="4"/>
      </left>
      <right/>
      <top style="hair">
        <color indexed="64"/>
      </top>
      <bottom style="hair">
        <color indexed="64"/>
      </bottom>
      <diagonal/>
    </border>
    <border>
      <left/>
      <right style="thick">
        <color theme="4"/>
      </right>
      <top style="hair">
        <color indexed="64"/>
      </top>
      <bottom style="hair">
        <color indexed="64"/>
      </bottom>
      <diagonal/>
    </border>
    <border>
      <left/>
      <right style="thick">
        <color theme="3" tint="0.39985351115451523"/>
      </right>
      <top style="hair">
        <color indexed="64"/>
      </top>
      <bottom/>
      <diagonal/>
    </border>
    <border>
      <left/>
      <right style="thick">
        <color theme="3" tint="0.39985351115451523"/>
      </right>
      <top style="thick">
        <color theme="3" tint="0.39991454817346722"/>
      </top>
      <bottom style="hair">
        <color theme="3" tint="0.39982299264503923"/>
      </bottom>
      <diagonal/>
    </border>
    <border>
      <left/>
      <right style="thick">
        <color theme="3" tint="0.39991454817346722"/>
      </right>
      <top style="hair">
        <color indexed="64"/>
      </top>
      <bottom/>
      <diagonal/>
    </border>
    <border>
      <left style="thick">
        <color theme="3" tint="0.39991454817346722"/>
      </left>
      <right/>
      <top style="hair">
        <color indexed="64"/>
      </top>
      <bottom style="hair">
        <color indexed="64"/>
      </bottom>
      <diagonal/>
    </border>
    <border>
      <left style="thick">
        <color theme="3" tint="0.39991454817346722"/>
      </left>
      <right/>
      <top style="hair">
        <color indexed="64"/>
      </top>
      <bottom/>
      <diagonal/>
    </border>
    <border>
      <left/>
      <right style="thick">
        <color theme="3" tint="0.39991454817346722"/>
      </right>
      <top/>
      <bottom style="hair">
        <color indexed="64"/>
      </bottom>
      <diagonal/>
    </border>
    <border>
      <left style="thick">
        <color theme="3" tint="0.39991454817346722"/>
      </left>
      <right/>
      <top/>
      <bottom style="hair">
        <color indexed="64"/>
      </bottom>
      <diagonal/>
    </border>
    <border>
      <left/>
      <right style="thick">
        <color theme="3" tint="0.39994506668294322"/>
      </right>
      <top/>
      <bottom/>
      <diagonal/>
    </border>
    <border>
      <left/>
      <right/>
      <top style="hair">
        <color theme="3" tint="0.39985351115451523"/>
      </top>
      <bottom/>
      <diagonal/>
    </border>
    <border>
      <left style="thick">
        <color theme="3" tint="0.39991454817346722"/>
      </left>
      <right/>
      <top/>
      <bottom style="hair">
        <color theme="3" tint="0.39985351115451523"/>
      </bottom>
      <diagonal/>
    </border>
    <border>
      <left/>
      <right style="thick">
        <color theme="3" tint="0.39991454817346722"/>
      </right>
      <top/>
      <bottom style="hair">
        <color theme="3" tint="0.39985351115451523"/>
      </bottom>
      <diagonal/>
    </border>
    <border>
      <left/>
      <right style="thick">
        <color theme="3" tint="0.39982299264503923"/>
      </right>
      <top style="thick">
        <color theme="3" tint="0.39991454817346722"/>
      </top>
      <bottom style="hair">
        <color theme="3" tint="0.39985351115451523"/>
      </bottom>
      <diagonal/>
    </border>
    <border>
      <left style="thick">
        <color theme="3" tint="0.39982299264503923"/>
      </left>
      <right/>
      <top style="thick">
        <color theme="3" tint="0.39991454817346722"/>
      </top>
      <bottom style="hair">
        <color theme="3" tint="0.39985351115451523"/>
      </bottom>
      <diagonal/>
    </border>
    <border>
      <left/>
      <right style="thick">
        <color theme="3" tint="0.39988402966399123"/>
      </right>
      <top style="thick">
        <color theme="3" tint="0.39991454817346722"/>
      </top>
      <bottom style="hair">
        <color theme="3" tint="0.39985351115451523"/>
      </bottom>
      <diagonal/>
    </border>
    <border>
      <left style="thick">
        <color theme="3" tint="0.39988402966399123"/>
      </left>
      <right/>
      <top style="thick">
        <color theme="3" tint="0.39991454817346722"/>
      </top>
      <bottom style="hair">
        <color theme="3" tint="0.39985351115451523"/>
      </bottom>
      <diagonal/>
    </border>
    <border>
      <left style="thick">
        <color theme="3" tint="0.39982299264503923"/>
      </left>
      <right/>
      <top style="hair">
        <color theme="3" tint="0.39985351115451523"/>
      </top>
      <bottom/>
      <diagonal/>
    </border>
    <border>
      <left style="thick">
        <color theme="3" tint="0.39982299264503923"/>
      </left>
      <right/>
      <top/>
      <bottom style="hair">
        <color indexed="64"/>
      </bottom>
      <diagonal/>
    </border>
    <border>
      <left style="thick">
        <color theme="3" tint="0.39982299264503923"/>
      </left>
      <right/>
      <top style="hair">
        <color indexed="64"/>
      </top>
      <bottom style="hair">
        <color indexed="64"/>
      </bottom>
      <diagonal/>
    </border>
    <border>
      <left style="thick">
        <color theme="3" tint="0.39985351115451523"/>
      </left>
      <right/>
      <top/>
      <bottom style="thick">
        <color theme="3" tint="0.39985351115451523"/>
      </bottom>
      <diagonal/>
    </border>
    <border>
      <left/>
      <right style="thick">
        <color theme="3" tint="0.39985351115451523"/>
      </right>
      <top/>
      <bottom style="thick">
        <color theme="3" tint="0.39985351115451523"/>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hair">
        <color indexed="64"/>
      </top>
      <bottom style="hair">
        <color indexed="64"/>
      </bottom>
      <diagonal/>
    </border>
    <border>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medium">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right/>
      <top/>
      <bottom style="thin">
        <color rgb="FF000000"/>
      </bottom>
      <diagonal/>
    </border>
    <border>
      <left style="medium">
        <color indexed="64"/>
      </left>
      <right/>
      <top style="thin">
        <color rgb="FF000000"/>
      </top>
      <bottom style="medium">
        <color indexed="64"/>
      </bottom>
      <diagonal/>
    </border>
    <border>
      <left/>
      <right style="medium">
        <color indexed="64"/>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thin">
        <color rgb="FF000000"/>
      </top>
      <bottom style="hair">
        <color indexed="64"/>
      </bottom>
      <diagonal/>
    </border>
    <border>
      <left style="medium">
        <color indexed="64"/>
      </left>
      <right style="thin">
        <color rgb="FF000000"/>
      </right>
      <top style="thin">
        <color rgb="FF000000"/>
      </top>
      <bottom style="hair">
        <color indexed="64"/>
      </bottom>
      <diagonal/>
    </border>
    <border>
      <left style="thin">
        <color rgb="FF000000"/>
      </left>
      <right style="thin">
        <color rgb="FF000000"/>
      </right>
      <top style="thin">
        <color rgb="FF000000"/>
      </top>
      <bottom style="hair">
        <color indexed="64"/>
      </bottom>
      <diagonal/>
    </border>
    <border>
      <left style="thin">
        <color rgb="FF000000"/>
      </left>
      <right style="medium">
        <color indexed="64"/>
      </right>
      <top style="thin">
        <color rgb="FF000000"/>
      </top>
      <bottom style="hair">
        <color indexed="64"/>
      </bottom>
      <diagonal/>
    </border>
    <border>
      <left style="medium">
        <color indexed="64"/>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medium">
        <color indexed="64"/>
      </right>
      <top style="hair">
        <color indexed="64"/>
      </top>
      <bottom style="hair">
        <color indexed="64"/>
      </bottom>
      <diagonal/>
    </border>
    <border>
      <left style="medium">
        <color indexed="64"/>
      </left>
      <right style="medium">
        <color indexed="64"/>
      </right>
      <top style="hair">
        <color indexed="64"/>
      </top>
      <bottom style="thin">
        <color rgb="FF000000"/>
      </bottom>
      <diagonal/>
    </border>
    <border>
      <left style="medium">
        <color indexed="64"/>
      </left>
      <right style="thin">
        <color rgb="FF000000"/>
      </right>
      <top style="hair">
        <color indexed="64"/>
      </top>
      <bottom style="thin">
        <color rgb="FF000000"/>
      </bottom>
      <diagonal/>
    </border>
    <border>
      <left style="thin">
        <color rgb="FF000000"/>
      </left>
      <right style="thin">
        <color rgb="FF000000"/>
      </right>
      <top style="hair">
        <color indexed="64"/>
      </top>
      <bottom style="thin">
        <color rgb="FF000000"/>
      </bottom>
      <diagonal/>
    </border>
    <border>
      <left style="thin">
        <color rgb="FF000000"/>
      </left>
      <right style="medium">
        <color indexed="64"/>
      </right>
      <top style="hair">
        <color indexed="64"/>
      </top>
      <bottom style="thin">
        <color rgb="FF000000"/>
      </bottom>
      <diagonal/>
    </border>
    <border>
      <left/>
      <right style="thin">
        <color rgb="FF000000"/>
      </right>
      <top style="thin">
        <color rgb="FF000000"/>
      </top>
      <bottom style="hair">
        <color indexed="64"/>
      </bottom>
      <diagonal/>
    </border>
    <border>
      <left style="thin">
        <color rgb="FF000000"/>
      </left>
      <right/>
      <top style="thin">
        <color rgb="FF000000"/>
      </top>
      <bottom style="hair">
        <color indexed="64"/>
      </bottom>
      <diagonal/>
    </border>
    <border>
      <left/>
      <right style="thin">
        <color rgb="FF000000"/>
      </right>
      <top style="hair">
        <color indexed="64"/>
      </top>
      <bottom style="hair">
        <color indexed="64"/>
      </bottom>
      <diagonal/>
    </border>
    <border>
      <left style="thin">
        <color rgb="FF000000"/>
      </left>
      <right/>
      <top style="hair">
        <color indexed="64"/>
      </top>
      <bottom style="hair">
        <color indexed="64"/>
      </bottom>
      <diagonal/>
    </border>
    <border>
      <left/>
      <right style="thin">
        <color rgb="FF000000"/>
      </right>
      <top style="hair">
        <color indexed="64"/>
      </top>
      <bottom style="thin">
        <color rgb="FF000000"/>
      </bottom>
      <diagonal/>
    </border>
    <border>
      <left style="thin">
        <color rgb="FF000000"/>
      </left>
      <right/>
      <top style="hair">
        <color indexed="64"/>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hair">
        <color indexed="64"/>
      </top>
      <bottom style="thin">
        <color indexed="64"/>
      </bottom>
      <diagonal/>
    </border>
    <border>
      <left style="medium">
        <color indexed="64"/>
      </left>
      <right/>
      <top style="thin">
        <color rgb="FF000000"/>
      </top>
      <bottom style="hair">
        <color indexed="64"/>
      </bottom>
      <diagonal/>
    </border>
    <border>
      <left style="medium">
        <color indexed="64"/>
      </left>
      <right/>
      <top style="hair">
        <color indexed="64"/>
      </top>
      <bottom style="thin">
        <color rgb="FF000000"/>
      </bottom>
      <diagonal/>
    </border>
    <border>
      <left style="medium">
        <color indexed="64"/>
      </left>
      <right style="thin">
        <color rgb="FF000000"/>
      </right>
      <top style="hair">
        <color indexed="64"/>
      </top>
      <bottom style="medium">
        <color indexed="64"/>
      </bottom>
      <diagonal/>
    </border>
    <border>
      <left style="thin">
        <color rgb="FF000000"/>
      </left>
      <right style="thin">
        <color rgb="FF000000"/>
      </right>
      <top style="hair">
        <color indexed="64"/>
      </top>
      <bottom style="medium">
        <color indexed="64"/>
      </bottom>
      <diagonal/>
    </border>
    <border>
      <left style="thick">
        <color theme="3" tint="0.39991454817346722"/>
      </left>
      <right/>
      <top style="hair">
        <color indexed="64"/>
      </top>
      <bottom style="hair">
        <color theme="3" tint="0.39988402966399123"/>
      </bottom>
      <diagonal/>
    </border>
    <border>
      <left/>
      <right style="thick">
        <color theme="3" tint="0.39991454817346722"/>
      </right>
      <top style="hair">
        <color indexed="64"/>
      </top>
      <bottom style="hair">
        <color theme="3" tint="0.39988402966399123"/>
      </bottom>
      <diagonal/>
    </border>
    <border>
      <left/>
      <right/>
      <top style="hair">
        <color indexed="64"/>
      </top>
      <bottom style="hair">
        <color theme="3" tint="0.3998840296639912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ck">
        <color theme="3" tint="0.39988402966399123"/>
      </left>
      <right/>
      <top style="hair">
        <color indexed="64"/>
      </top>
      <bottom style="thick">
        <color theme="3" tint="0.39988402966399123"/>
      </bottom>
      <diagonal/>
    </border>
    <border>
      <left/>
      <right style="thick">
        <color theme="3" tint="0.39988402966399123"/>
      </right>
      <top style="hair">
        <color indexed="64"/>
      </top>
      <bottom style="thick">
        <color theme="3" tint="0.39988402966399123"/>
      </bottom>
      <diagonal/>
    </border>
    <border>
      <left style="thick">
        <color theme="3" tint="0.39988402966399123"/>
      </left>
      <right/>
      <top style="thick">
        <color theme="3" tint="0.39988402966399123"/>
      </top>
      <bottom style="hair">
        <color indexed="64"/>
      </bottom>
      <diagonal/>
    </border>
    <border>
      <left/>
      <right style="thick">
        <color theme="3" tint="0.39988402966399123"/>
      </right>
      <top style="thick">
        <color theme="3" tint="0.39988402966399123"/>
      </top>
      <bottom style="hair">
        <color indexed="64"/>
      </bottom>
      <diagonal/>
    </border>
    <border>
      <left style="thick">
        <color theme="3" tint="0.39988402966399123"/>
      </left>
      <right/>
      <top style="hair">
        <color indexed="64"/>
      </top>
      <bottom style="thick">
        <color theme="3" tint="0.39985351115451523"/>
      </bottom>
      <diagonal/>
    </border>
    <border>
      <left/>
      <right style="thick">
        <color theme="3" tint="0.39988402966399123"/>
      </right>
      <top style="hair">
        <color indexed="64"/>
      </top>
      <bottom style="thick">
        <color theme="3" tint="0.39985351115451523"/>
      </bottom>
      <diagonal/>
    </border>
    <border>
      <left style="thick">
        <color theme="3" tint="0.39991454817346722"/>
      </left>
      <right/>
      <top style="hair">
        <color indexed="64"/>
      </top>
      <bottom style="thick">
        <color theme="3" tint="0.39988402966399123"/>
      </bottom>
      <diagonal/>
    </border>
    <border>
      <left style="thick">
        <color theme="3" tint="0.39985351115451523"/>
      </left>
      <right/>
      <top style="hair">
        <color indexed="64"/>
      </top>
      <bottom style="thick">
        <color theme="3" tint="0.39985351115451523"/>
      </bottom>
      <diagonal/>
    </border>
    <border>
      <left style="thick">
        <color theme="3" tint="0.39988402966399123"/>
      </left>
      <right/>
      <top style="hair">
        <color auto="1"/>
      </top>
      <bottom style="thick">
        <color theme="3" tint="0.39991454817346722"/>
      </bottom>
      <diagonal/>
    </border>
    <border>
      <left/>
      <right style="thick">
        <color theme="3" tint="0.39988402966399123"/>
      </right>
      <top style="hair">
        <color auto="1"/>
      </top>
      <bottom style="thick">
        <color theme="3" tint="0.39991454817346722"/>
      </bottom>
      <diagonal/>
    </border>
    <border>
      <left/>
      <right/>
      <top style="thick">
        <color theme="3" tint="0.39973143711661124"/>
      </top>
      <bottom style="thick">
        <color theme="3" tint="0.39976195562608724"/>
      </bottom>
      <diagonal/>
    </border>
    <border>
      <left/>
      <right style="thick">
        <color theme="3" tint="0.39985351115451523"/>
      </right>
      <top style="thick">
        <color theme="3" tint="0.39973143711661124"/>
      </top>
      <bottom style="thick">
        <color theme="3" tint="0.39976195562608724"/>
      </bottom>
      <diagonal/>
    </border>
    <border>
      <left style="thick">
        <color theme="3" tint="0.39988402966399123"/>
      </left>
      <right/>
      <top/>
      <bottom style="thick">
        <color theme="3" tint="0.39985351115451523"/>
      </bottom>
      <diagonal/>
    </border>
    <border>
      <left/>
      <right style="thick">
        <color theme="3" tint="0.39988402966399123"/>
      </right>
      <top/>
      <bottom style="thick">
        <color theme="3" tint="0.39985351115451523"/>
      </bottom>
      <diagonal/>
    </border>
    <border>
      <left/>
      <right/>
      <top/>
      <bottom style="thin">
        <color auto="1"/>
      </bottom>
      <diagonal/>
    </border>
    <border>
      <left style="thin">
        <color auto="1"/>
      </left>
      <right/>
      <top style="hair">
        <color indexed="64"/>
      </top>
      <bottom style="hair">
        <color indexed="64"/>
      </bottom>
      <diagonal/>
    </border>
    <border>
      <left/>
      <right/>
      <top style="thin">
        <color rgb="FF000000"/>
      </top>
      <bottom/>
      <diagonal/>
    </border>
    <border>
      <left style="thin">
        <color rgb="FF000000"/>
      </left>
      <right style="medium">
        <color indexed="64"/>
      </right>
      <top style="thin">
        <color rgb="FF000000"/>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style="thick">
        <color theme="3" tint="0.39994506668294322"/>
      </right>
      <top style="hair">
        <color indexed="64"/>
      </top>
      <bottom style="hair">
        <color auto="1"/>
      </bottom>
      <diagonal/>
    </border>
    <border>
      <left style="thick">
        <color theme="3" tint="0.39991454817346722"/>
      </left>
      <right style="thick">
        <color theme="3" tint="0.39988402966399123"/>
      </right>
      <top style="thick">
        <color theme="3" tint="0.39991454817346722"/>
      </top>
      <bottom style="thin">
        <color indexed="64"/>
      </bottom>
      <diagonal/>
    </border>
    <border>
      <left/>
      <right/>
      <top/>
      <bottom style="thin">
        <color theme="4" tint="0.39997558519241921"/>
      </bottom>
      <diagonal/>
    </border>
    <border>
      <left/>
      <right style="medium">
        <color indexed="64"/>
      </right>
      <top style="thin">
        <color rgb="FF000000"/>
      </top>
      <bottom style="hair">
        <color indexed="64"/>
      </bottom>
      <diagonal/>
    </border>
    <border>
      <left/>
      <right style="medium">
        <color indexed="64"/>
      </right>
      <top style="hair">
        <color indexed="64"/>
      </top>
      <bottom style="thin">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rgb="FF000000"/>
      </right>
      <top style="thin">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rgb="FF000000"/>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bottom style="medium">
        <color indexed="64"/>
      </bottom>
      <diagonal/>
    </border>
    <border>
      <left style="thin">
        <color rgb="FF000000"/>
      </left>
      <right style="medium">
        <color indexed="64"/>
      </right>
      <top style="hair">
        <color rgb="FF000000"/>
      </top>
      <bottom style="hair">
        <color rgb="FF000000"/>
      </bottom>
      <diagonal/>
    </border>
    <border>
      <left/>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39988402966399123"/>
      </left>
      <right/>
      <top style="thin">
        <color auto="1"/>
      </top>
      <bottom style="thick">
        <color theme="3" tint="0.39991454817346722"/>
      </bottom>
      <diagonal/>
    </border>
    <border>
      <left/>
      <right style="thin">
        <color auto="1"/>
      </right>
      <top style="thin">
        <color auto="1"/>
      </top>
      <bottom style="thick">
        <color theme="3" tint="0.39991454817346722"/>
      </bottom>
      <diagonal/>
    </border>
    <border>
      <left style="thick">
        <color theme="3" tint="0.39985351115451523"/>
      </left>
      <right/>
      <top style="hair">
        <color indexed="64"/>
      </top>
      <bottom style="dotted">
        <color auto="1"/>
      </bottom>
      <diagonal/>
    </border>
    <border>
      <left/>
      <right style="thick">
        <color theme="3" tint="0.39985351115451523"/>
      </right>
      <top style="hair">
        <color indexed="64"/>
      </top>
      <bottom style="dotted">
        <color auto="1"/>
      </bottom>
      <diagonal/>
    </border>
    <border>
      <left/>
      <right/>
      <top style="hair">
        <color indexed="64"/>
      </top>
      <bottom style="dotted">
        <color auto="1"/>
      </bottom>
      <diagonal/>
    </border>
    <border>
      <left style="thick">
        <color theme="3" tint="0.39988402966399123"/>
      </left>
      <right/>
      <top style="hair">
        <color indexed="64"/>
      </top>
      <bottom style="dotted">
        <color auto="1"/>
      </bottom>
      <diagonal/>
    </border>
    <border>
      <left/>
      <right style="thick">
        <color theme="3" tint="0.39988402966399123"/>
      </right>
      <top style="hair">
        <color indexed="64"/>
      </top>
      <bottom style="dotted">
        <color auto="1"/>
      </bottom>
      <diagonal/>
    </border>
    <border>
      <left style="thick">
        <color theme="3" tint="0.39991454817346722"/>
      </left>
      <right style="thin">
        <color indexed="64"/>
      </right>
      <top style="thick">
        <color theme="3" tint="0.39991454817346722"/>
      </top>
      <bottom/>
      <diagonal/>
    </border>
    <border>
      <left style="thin">
        <color rgb="FF000000"/>
      </left>
      <right style="thin">
        <color rgb="FF000000"/>
      </right>
      <top style="thin">
        <color rgb="FF000000"/>
      </top>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indexed="64"/>
      </right>
      <top style="thin">
        <color rgb="FF000000"/>
      </top>
      <bottom/>
      <diagonal/>
    </border>
  </borders>
  <cellStyleXfs count="132">
    <xf numFmtId="0" fontId="0" fillId="0" borderId="0"/>
    <xf numFmtId="0" fontId="34"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33" fillId="0" borderId="0" applyFont="0" applyFill="0" applyBorder="0" applyAlignment="0" applyProtection="0"/>
    <xf numFmtId="0" fontId="33" fillId="0" borderId="0"/>
    <xf numFmtId="0" fontId="16" fillId="0" borderId="0"/>
    <xf numFmtId="0" fontId="15" fillId="0" borderId="0"/>
    <xf numFmtId="0" fontId="33"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5" fillId="0" borderId="0"/>
    <xf numFmtId="0" fontId="16" fillId="0" borderId="0"/>
    <xf numFmtId="0" fontId="33" fillId="0" borderId="0"/>
    <xf numFmtId="0" fontId="14" fillId="0" borderId="0"/>
    <xf numFmtId="43" fontId="14" fillId="0" borderId="0" applyFont="0" applyFill="0" applyBorder="0" applyAlignment="0" applyProtection="0"/>
    <xf numFmtId="0" fontId="79" fillId="0" borderId="0"/>
    <xf numFmtId="43" fontId="81" fillId="0" borderId="0" applyFont="0" applyFill="0" applyBorder="0" applyAlignment="0" applyProtection="0"/>
    <xf numFmtId="0" fontId="13" fillId="0" borderId="0"/>
    <xf numFmtId="43" fontId="13" fillId="0" borderId="0" applyFont="0" applyFill="0" applyBorder="0" applyAlignment="0" applyProtection="0"/>
    <xf numFmtId="0" fontId="82" fillId="0" borderId="0"/>
    <xf numFmtId="43" fontId="82" fillId="0" borderId="0" applyFont="0" applyFill="0" applyBorder="0" applyAlignment="0" applyProtection="0"/>
    <xf numFmtId="0" fontId="79" fillId="0" borderId="0"/>
    <xf numFmtId="0" fontId="16" fillId="0" borderId="0"/>
    <xf numFmtId="43" fontId="79" fillId="0" borderId="0" applyFont="0" applyFill="0" applyBorder="0" applyAlignment="0" applyProtection="0"/>
    <xf numFmtId="0" fontId="108" fillId="0" borderId="0"/>
    <xf numFmtId="0" fontId="11" fillId="0" borderId="0"/>
    <xf numFmtId="0" fontId="11" fillId="0" borderId="0"/>
    <xf numFmtId="43" fontId="10"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121" fillId="0" borderId="0"/>
    <xf numFmtId="167" fontId="122" fillId="0" borderId="0" applyFont="0" applyFill="0" applyBorder="0" applyAlignment="0" applyProtection="0"/>
    <xf numFmtId="0" fontId="16" fillId="0" borderId="0"/>
    <xf numFmtId="167" fontId="122" fillId="0" borderId="0" applyFont="0" applyFill="0" applyBorder="0" applyAlignment="0" applyProtection="0"/>
    <xf numFmtId="0" fontId="8" fillId="0" borderId="0"/>
    <xf numFmtId="0" fontId="8" fillId="0" borderId="0"/>
    <xf numFmtId="167" fontId="16" fillId="0" borderId="0" applyFont="0" applyFill="0" applyBorder="0" applyAlignment="0" applyProtection="0"/>
    <xf numFmtId="0" fontId="7" fillId="0" borderId="0"/>
    <xf numFmtId="0" fontId="6" fillId="0" borderId="0"/>
    <xf numFmtId="0" fontId="6" fillId="0" borderId="0"/>
    <xf numFmtId="0" fontId="5" fillId="0" borderId="0"/>
    <xf numFmtId="0" fontId="149" fillId="0" borderId="0" applyNumberFormat="0" applyFill="0" applyBorder="0" applyAlignment="0" applyProtection="0"/>
    <xf numFmtId="0" fontId="4" fillId="0" borderId="0"/>
    <xf numFmtId="0" fontId="3" fillId="0" borderId="0"/>
    <xf numFmtId="0" fontId="89" fillId="0" borderId="0"/>
    <xf numFmtId="0" fontId="2" fillId="0" borderId="0"/>
    <xf numFmtId="0" fontId="15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6" fillId="0" borderId="0"/>
    <xf numFmtId="43" fontId="122" fillId="0" borderId="0" applyFont="0" applyFill="0" applyBorder="0" applyAlignment="0" applyProtection="0"/>
    <xf numFmtId="43" fontId="122" fillId="0" borderId="0" applyFont="0" applyFill="0" applyBorder="0" applyAlignment="0" applyProtection="0"/>
    <xf numFmtId="0" fontId="1" fillId="0" borderId="0"/>
    <xf numFmtId="0" fontId="1" fillId="0" borderId="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cellStyleXfs>
  <cellXfs count="1510">
    <xf numFmtId="0" fontId="0" fillId="0" borderId="0" xfId="0"/>
    <xf numFmtId="0" fontId="17" fillId="0" borderId="0" xfId="16" applyFont="1"/>
    <xf numFmtId="0" fontId="15" fillId="0" borderId="0" xfId="16"/>
    <xf numFmtId="0" fontId="19" fillId="0" borderId="0" xfId="16" applyFont="1" applyAlignment="1">
      <alignment horizontal="center" vertical="top" wrapText="1"/>
    </xf>
    <xf numFmtId="0" fontId="20" fillId="0" borderId="0" xfId="16" applyFont="1" applyAlignment="1">
      <alignment horizontal="justify" wrapText="1"/>
    </xf>
    <xf numFmtId="0" fontId="35" fillId="0" borderId="0" xfId="16" applyFont="1" applyAlignment="1">
      <alignment horizontal="justify" vertical="top" wrapText="1"/>
    </xf>
    <xf numFmtId="0" fontId="17" fillId="0" borderId="0" xfId="16" applyFont="1" applyAlignment="1">
      <alignment horizontal="justify" wrapText="1"/>
    </xf>
    <xf numFmtId="0" fontId="20" fillId="0" borderId="0" xfId="16" applyFont="1" applyAlignment="1">
      <alignment horizontal="justify" vertical="top" wrapText="1"/>
    </xf>
    <xf numFmtId="0" fontId="37" fillId="0" borderId="0" xfId="33" applyFont="1" applyAlignment="1"/>
    <xf numFmtId="0" fontId="38" fillId="0" borderId="0" xfId="33" applyFont="1" applyAlignment="1">
      <alignment horizontal="justify" wrapText="1"/>
    </xf>
    <xf numFmtId="0" fontId="38" fillId="0" borderId="0" xfId="33" applyFont="1" applyAlignment="1">
      <alignment horizontal="justify" vertical="top" wrapText="1"/>
    </xf>
    <xf numFmtId="0" fontId="39" fillId="0" borderId="0" xfId="1" applyFont="1" applyAlignment="1" applyProtection="1">
      <alignment wrapText="1"/>
    </xf>
    <xf numFmtId="0" fontId="33" fillId="0" borderId="0" xfId="33" applyFont="1" applyAlignment="1">
      <alignment horizontal="left"/>
    </xf>
    <xf numFmtId="0" fontId="33" fillId="0" borderId="0" xfId="33" applyFont="1" applyAlignment="1">
      <alignment horizontal="left" wrapText="1"/>
    </xf>
    <xf numFmtId="0" fontId="18" fillId="0" borderId="0" xfId="16" applyFont="1" applyAlignment="1">
      <alignment wrapText="1"/>
    </xf>
    <xf numFmtId="0" fontId="17" fillId="0" borderId="0" xfId="16" applyFont="1" applyAlignment="1">
      <alignment horizontal="justify" vertical="top" wrapText="1"/>
    </xf>
    <xf numFmtId="0" fontId="19" fillId="0" borderId="0" xfId="16" applyFont="1" applyAlignment="1"/>
    <xf numFmtId="0" fontId="15" fillId="0" borderId="0" xfId="16" applyAlignment="1">
      <alignment wrapText="1"/>
    </xf>
    <xf numFmtId="0" fontId="19" fillId="0" borderId="0" xfId="16" applyFont="1"/>
    <xf numFmtId="0" fontId="21" fillId="0" borderId="0" xfId="16" applyFont="1"/>
    <xf numFmtId="0" fontId="42" fillId="2" borderId="6" xfId="16" applyFont="1" applyFill="1" applyBorder="1" applyAlignment="1">
      <alignment horizontal="center" vertical="center" wrapText="1"/>
    </xf>
    <xf numFmtId="0" fontId="43" fillId="0" borderId="7" xfId="16" applyFont="1" applyBorder="1" applyAlignment="1">
      <alignment horizontal="left" vertical="center" wrapText="1"/>
    </xf>
    <xf numFmtId="0" fontId="44" fillId="0" borderId="8" xfId="16" applyFont="1" applyBorder="1" applyAlignment="1">
      <alignment horizontal="left" vertical="center" wrapText="1"/>
    </xf>
    <xf numFmtId="0" fontId="44" fillId="0" borderId="9" xfId="16" applyFont="1" applyBorder="1" applyAlignment="1">
      <alignment horizontal="left" vertical="center"/>
    </xf>
    <xf numFmtId="0" fontId="44" fillId="0" borderId="10" xfId="16" applyFont="1" applyBorder="1" applyAlignment="1">
      <alignment horizontal="left" vertical="center" wrapText="1"/>
    </xf>
    <xf numFmtId="0" fontId="44" fillId="0" borderId="11" xfId="16" applyFont="1" applyBorder="1" applyAlignment="1">
      <alignment horizontal="left" vertical="center"/>
    </xf>
    <xf numFmtId="0" fontId="44" fillId="0" borderId="12" xfId="16" applyFont="1" applyBorder="1" applyAlignment="1">
      <alignment horizontal="left" vertical="center" wrapText="1"/>
    </xf>
    <xf numFmtId="0" fontId="44" fillId="0" borderId="13" xfId="16" applyFont="1" applyBorder="1" applyAlignment="1">
      <alignment horizontal="left" vertical="center"/>
    </xf>
    <xf numFmtId="0" fontId="44" fillId="0" borderId="14" xfId="16" applyFont="1" applyBorder="1" applyAlignment="1">
      <alignment horizontal="left" vertical="center" wrapText="1"/>
    </xf>
    <xf numFmtId="0" fontId="43" fillId="0" borderId="15" xfId="16" applyFont="1" applyBorder="1" applyAlignment="1">
      <alignment horizontal="left" vertical="center" wrapText="1"/>
    </xf>
    <xf numFmtId="0" fontId="44" fillId="0" borderId="16" xfId="16" applyFont="1" applyBorder="1" applyAlignment="1">
      <alignment horizontal="left" vertical="center" wrapText="1"/>
    </xf>
    <xf numFmtId="0" fontId="44" fillId="0" borderId="17" xfId="16" applyFont="1" applyBorder="1" applyAlignment="1">
      <alignment horizontal="left" vertical="center"/>
    </xf>
    <xf numFmtId="0" fontId="44" fillId="0" borderId="18" xfId="16" applyFont="1" applyBorder="1" applyAlignment="1">
      <alignment horizontal="left" vertical="center" wrapText="1"/>
    </xf>
    <xf numFmtId="0" fontId="44" fillId="0" borderId="19" xfId="16" applyFont="1" applyBorder="1" applyAlignment="1">
      <alignment horizontal="left" vertical="center"/>
    </xf>
    <xf numFmtId="0" fontId="44" fillId="0" borderId="20" xfId="16" applyFont="1" applyBorder="1" applyAlignment="1">
      <alignment horizontal="left" vertical="center" wrapText="1"/>
    </xf>
    <xf numFmtId="0" fontId="44" fillId="0" borderId="21" xfId="16" applyFont="1" applyBorder="1" applyAlignment="1">
      <alignment horizontal="left" vertical="center"/>
    </xf>
    <xf numFmtId="0" fontId="45" fillId="0" borderId="0" xfId="16" applyFont="1"/>
    <xf numFmtId="0" fontId="45" fillId="0" borderId="0" xfId="16" applyFont="1" applyAlignment="1">
      <alignment wrapText="1"/>
    </xf>
    <xf numFmtId="0" fontId="46" fillId="3" borderId="22" xfId="16" applyFont="1" applyFill="1" applyBorder="1" applyAlignment="1">
      <alignment wrapText="1"/>
    </xf>
    <xf numFmtId="1" fontId="47" fillId="0" borderId="0" xfId="16" applyNumberFormat="1" applyFont="1" applyBorder="1" applyAlignment="1">
      <alignment horizontal="left" indent="1"/>
    </xf>
    <xf numFmtId="0" fontId="44" fillId="0" borderId="23" xfId="16" applyFont="1" applyBorder="1" applyAlignment="1">
      <alignment vertical="center" wrapText="1"/>
    </xf>
    <xf numFmtId="0" fontId="44" fillId="0" borderId="24" xfId="16" applyFont="1" applyBorder="1"/>
    <xf numFmtId="0" fontId="44" fillId="0" borderId="25" xfId="16" applyFont="1" applyBorder="1" applyAlignment="1">
      <alignment horizontal="left" indent="1"/>
    </xf>
    <xf numFmtId="0" fontId="44" fillId="0" borderId="26" xfId="16" applyFont="1" applyBorder="1" applyAlignment="1">
      <alignment vertical="center" wrapText="1"/>
    </xf>
    <xf numFmtId="0" fontId="44" fillId="0" borderId="27" xfId="16" applyFont="1" applyBorder="1"/>
    <xf numFmtId="0" fontId="44" fillId="0" borderId="1" xfId="16" applyFont="1" applyBorder="1" applyAlignment="1">
      <alignment horizontal="left" indent="1"/>
    </xf>
    <xf numFmtId="0" fontId="44" fillId="0" borderId="28" xfId="16" applyFont="1" applyBorder="1" applyAlignment="1">
      <alignment horizontal="left" wrapText="1"/>
    </xf>
    <xf numFmtId="0" fontId="44" fillId="0" borderId="29" xfId="16" applyFont="1" applyBorder="1"/>
    <xf numFmtId="0" fontId="44" fillId="0" borderId="2" xfId="16" applyFont="1" applyBorder="1" applyAlignment="1">
      <alignment horizontal="left" indent="1"/>
    </xf>
    <xf numFmtId="0" fontId="44" fillId="0" borderId="30" xfId="16" applyFont="1" applyBorder="1" applyAlignment="1">
      <alignment vertical="center" wrapText="1"/>
    </xf>
    <xf numFmtId="1" fontId="47" fillId="0" borderId="31" xfId="16" applyNumberFormat="1" applyFont="1" applyBorder="1" applyAlignment="1">
      <alignment horizontal="left" indent="1"/>
    </xf>
    <xf numFmtId="1" fontId="47" fillId="0" borderId="32" xfId="16" applyNumberFormat="1" applyFont="1" applyBorder="1" applyAlignment="1">
      <alignment horizontal="left" indent="1"/>
    </xf>
    <xf numFmtId="1" fontId="47" fillId="0" borderId="33" xfId="16" applyNumberFormat="1" applyFont="1" applyBorder="1" applyAlignment="1">
      <alignment horizontal="left" indent="1"/>
    </xf>
    <xf numFmtId="1" fontId="47" fillId="0" borderId="34" xfId="16" applyNumberFormat="1" applyFont="1" applyBorder="1" applyAlignment="1">
      <alignment horizontal="left" indent="1"/>
    </xf>
    <xf numFmtId="0" fontId="15" fillId="3" borderId="35" xfId="16" applyFill="1" applyBorder="1" applyAlignment="1">
      <alignment textRotation="90"/>
    </xf>
    <xf numFmtId="0" fontId="15" fillId="3" borderId="36" xfId="16" applyFill="1" applyBorder="1" applyAlignment="1">
      <alignment textRotation="90"/>
    </xf>
    <xf numFmtId="0" fontId="44" fillId="3" borderId="37" xfId="16" applyFont="1" applyFill="1" applyBorder="1" applyAlignment="1">
      <alignment wrapText="1"/>
    </xf>
    <xf numFmtId="0" fontId="44" fillId="0" borderId="38" xfId="16" applyFont="1" applyBorder="1" applyAlignment="1">
      <alignment vertical="center" wrapText="1"/>
    </xf>
    <xf numFmtId="0" fontId="44" fillId="0" borderId="39" xfId="16" applyFont="1" applyBorder="1" applyAlignment="1">
      <alignment vertical="center" wrapText="1"/>
    </xf>
    <xf numFmtId="0" fontId="47" fillId="0" borderId="27" xfId="16" applyFont="1" applyBorder="1"/>
    <xf numFmtId="0" fontId="44" fillId="0" borderId="40" xfId="16" applyFont="1" applyBorder="1" applyAlignment="1">
      <alignment horizontal="left" vertical="center" wrapText="1"/>
    </xf>
    <xf numFmtId="0" fontId="44" fillId="0" borderId="41" xfId="16" applyFont="1" applyBorder="1"/>
    <xf numFmtId="0" fontId="44" fillId="0" borderId="42" xfId="16" applyFont="1" applyBorder="1" applyAlignment="1">
      <alignment horizontal="left" vertical="center" indent="1"/>
    </xf>
    <xf numFmtId="1" fontId="47" fillId="0" borderId="24" xfId="16" applyNumberFormat="1" applyFont="1" applyBorder="1" applyAlignment="1">
      <alignment horizontal="left" indent="1"/>
    </xf>
    <xf numFmtId="1" fontId="47" fillId="0" borderId="43" xfId="16" applyNumberFormat="1" applyFont="1" applyBorder="1" applyAlignment="1">
      <alignment horizontal="left" indent="1"/>
    </xf>
    <xf numFmtId="1" fontId="47" fillId="0" borderId="44" xfId="16" applyNumberFormat="1" applyFont="1" applyBorder="1" applyAlignment="1">
      <alignment horizontal="left" indent="1"/>
    </xf>
    <xf numFmtId="1" fontId="47" fillId="0" borderId="45" xfId="16" applyNumberFormat="1" applyFont="1" applyBorder="1" applyAlignment="1">
      <alignment horizontal="left" indent="1"/>
    </xf>
    <xf numFmtId="0" fontId="44" fillId="0" borderId="46" xfId="16" applyFont="1" applyBorder="1" applyAlignment="1">
      <alignment vertical="center" wrapText="1"/>
    </xf>
    <xf numFmtId="0" fontId="44" fillId="0" borderId="47" xfId="16" applyFont="1" applyBorder="1" applyAlignment="1">
      <alignment horizontal="left" wrapText="1"/>
    </xf>
    <xf numFmtId="0" fontId="44" fillId="0" borderId="1" xfId="16" applyFont="1" applyBorder="1" applyAlignment="1">
      <alignment horizontal="left" vertical="center" indent="1"/>
    </xf>
    <xf numFmtId="0" fontId="44" fillId="0" borderId="48" xfId="16" applyFont="1" applyBorder="1" applyAlignment="1">
      <alignment vertical="center" wrapText="1"/>
    </xf>
    <xf numFmtId="0" fontId="44" fillId="0" borderId="49" xfId="16" applyFont="1" applyBorder="1"/>
    <xf numFmtId="0" fontId="44" fillId="0" borderId="50" xfId="16" applyFont="1" applyBorder="1" applyAlignment="1">
      <alignment horizontal="left" indent="1"/>
    </xf>
    <xf numFmtId="0" fontId="48" fillId="2" borderId="51" xfId="16" applyFont="1" applyFill="1" applyBorder="1" applyAlignment="1">
      <alignment horizontal="center" vertical="center"/>
    </xf>
    <xf numFmtId="0" fontId="48" fillId="2" borderId="52" xfId="16" applyFont="1" applyFill="1" applyBorder="1" applyAlignment="1">
      <alignment horizontal="center"/>
    </xf>
    <xf numFmtId="0" fontId="22" fillId="0" borderId="59" xfId="16" applyFont="1" applyBorder="1" applyAlignment="1">
      <alignment vertical="center" wrapText="1"/>
    </xf>
    <xf numFmtId="0" fontId="22" fillId="0" borderId="60" xfId="16" applyFont="1" applyBorder="1" applyAlignment="1">
      <alignment vertical="center" wrapText="1"/>
    </xf>
    <xf numFmtId="0" fontId="22" fillId="0" borderId="61" xfId="16" applyFont="1" applyBorder="1" applyAlignment="1">
      <alignment vertical="center" wrapText="1"/>
    </xf>
    <xf numFmtId="0" fontId="35" fillId="0" borderId="0" xfId="16" applyFont="1"/>
    <xf numFmtId="0" fontId="54" fillId="0" borderId="0" xfId="16" applyFont="1"/>
    <xf numFmtId="0" fontId="25" fillId="0" borderId="0" xfId="16" applyFont="1" applyAlignment="1">
      <alignment horizontal="justify" vertical="top"/>
    </xf>
    <xf numFmtId="0" fontId="25" fillId="0" borderId="0" xfId="16" applyFont="1" applyAlignment="1">
      <alignment horizontal="justify" vertical="top" wrapText="1"/>
    </xf>
    <xf numFmtId="49" fontId="26" fillId="0" borderId="0" xfId="16" applyNumberFormat="1" applyFont="1" applyAlignment="1">
      <alignment vertical="top" wrapText="1"/>
    </xf>
    <xf numFmtId="0" fontId="27" fillId="0" borderId="0" xfId="16" applyFont="1"/>
    <xf numFmtId="0" fontId="76" fillId="0" borderId="0" xfId="1" applyFont="1" applyAlignment="1" applyProtection="1"/>
    <xf numFmtId="0" fontId="25" fillId="0" borderId="0" xfId="16" applyFont="1" applyAlignment="1">
      <alignment horizontal="justify" wrapText="1"/>
    </xf>
    <xf numFmtId="0" fontId="26" fillId="0" borderId="0" xfId="16" applyFont="1" applyAlignment="1">
      <alignment vertical="top" wrapText="1"/>
    </xf>
    <xf numFmtId="0" fontId="31" fillId="0" borderId="0" xfId="16" applyFont="1" applyAlignment="1">
      <alignment wrapText="1"/>
    </xf>
    <xf numFmtId="0" fontId="25" fillId="0" borderId="0" xfId="16" applyFont="1" applyFill="1" applyAlignment="1">
      <alignment horizontal="justify" vertical="top" wrapText="1"/>
    </xf>
    <xf numFmtId="0" fontId="77" fillId="0" borderId="0" xfId="39" applyFont="1"/>
    <xf numFmtId="0" fontId="77" fillId="0" borderId="0" xfId="39" applyFont="1" applyAlignment="1">
      <alignment vertical="center"/>
    </xf>
    <xf numFmtId="0" fontId="78" fillId="0" borderId="0" xfId="39" applyFont="1" applyAlignment="1">
      <alignment vertical="center"/>
    </xf>
    <xf numFmtId="0" fontId="78" fillId="0" borderId="0" xfId="39" applyFont="1"/>
    <xf numFmtId="0" fontId="77" fillId="0" borderId="0" xfId="39" applyFont="1" applyAlignment="1">
      <alignment horizontal="left"/>
    </xf>
    <xf numFmtId="0" fontId="80" fillId="0" borderId="0" xfId="39" applyFont="1" applyAlignment="1">
      <alignment horizontal="left"/>
    </xf>
    <xf numFmtId="49" fontId="39" fillId="0" borderId="0" xfId="1" applyNumberFormat="1" applyFont="1" applyAlignment="1" applyProtection="1">
      <alignment wrapText="1"/>
    </xf>
    <xf numFmtId="0" fontId="38" fillId="6" borderId="185" xfId="39" applyFont="1" applyFill="1" applyBorder="1" applyAlignment="1">
      <alignment horizontal="left" vertical="center" wrapText="1"/>
    </xf>
    <xf numFmtId="165" fontId="38" fillId="0" borderId="185" xfId="40" applyNumberFormat="1" applyFont="1" applyBorder="1" applyAlignment="1">
      <alignment vertical="center"/>
    </xf>
    <xf numFmtId="165" fontId="49" fillId="0" borderId="185" xfId="40" applyNumberFormat="1" applyFont="1" applyBorder="1" applyAlignment="1">
      <alignment vertical="center"/>
    </xf>
    <xf numFmtId="165" fontId="49" fillId="0" borderId="186" xfId="40" applyNumberFormat="1" applyFont="1" applyBorder="1" applyAlignment="1">
      <alignment vertical="center"/>
    </xf>
    <xf numFmtId="0" fontId="38" fillId="6" borderId="3" xfId="39" applyFont="1" applyFill="1" applyBorder="1" applyAlignment="1">
      <alignment horizontal="left" vertical="center" wrapText="1"/>
    </xf>
    <xf numFmtId="165" fontId="38" fillId="0" borderId="3" xfId="40" applyNumberFormat="1" applyFont="1" applyBorder="1" applyAlignment="1">
      <alignment vertical="center"/>
    </xf>
    <xf numFmtId="165" fontId="49" fillId="0" borderId="3" xfId="40" applyNumberFormat="1" applyFont="1" applyBorder="1" applyAlignment="1">
      <alignment vertical="center"/>
    </xf>
    <xf numFmtId="165" fontId="49" fillId="0" borderId="188" xfId="40" applyNumberFormat="1" applyFont="1" applyBorder="1" applyAlignment="1">
      <alignment vertical="center"/>
    </xf>
    <xf numFmtId="0" fontId="38" fillId="6" borderId="189" xfId="39" applyFont="1" applyFill="1" applyBorder="1" applyAlignment="1">
      <alignment horizontal="left" vertical="center" wrapText="1"/>
    </xf>
    <xf numFmtId="165" fontId="38" fillId="0" borderId="189" xfId="40" applyNumberFormat="1" applyFont="1" applyBorder="1" applyAlignment="1">
      <alignment vertical="center"/>
    </xf>
    <xf numFmtId="165" fontId="49" fillId="0" borderId="189" xfId="40" applyNumberFormat="1" applyFont="1" applyBorder="1" applyAlignment="1">
      <alignment vertical="center"/>
    </xf>
    <xf numFmtId="165" fontId="49" fillId="0" borderId="190" xfId="40" applyNumberFormat="1" applyFont="1" applyBorder="1" applyAlignment="1">
      <alignment vertical="center"/>
    </xf>
    <xf numFmtId="0" fontId="38" fillId="6" borderId="191" xfId="39" applyFont="1" applyFill="1" applyBorder="1" applyAlignment="1">
      <alignment horizontal="left" vertical="center" wrapText="1"/>
    </xf>
    <xf numFmtId="165" fontId="38" fillId="0" borderId="191" xfId="40" applyNumberFormat="1" applyFont="1" applyBorder="1" applyAlignment="1">
      <alignment vertical="center"/>
    </xf>
    <xf numFmtId="165" fontId="49" fillId="0" borderId="191" xfId="40" applyNumberFormat="1" applyFont="1" applyBorder="1" applyAlignment="1">
      <alignment vertical="center"/>
    </xf>
    <xf numFmtId="165" fontId="49" fillId="0" borderId="192" xfId="40" applyNumberFormat="1" applyFont="1" applyBorder="1" applyAlignment="1">
      <alignment vertical="center"/>
    </xf>
    <xf numFmtId="0" fontId="83" fillId="6" borderId="194" xfId="39" applyFont="1" applyFill="1" applyBorder="1" applyAlignment="1">
      <alignment horizontal="left" vertical="center" wrapText="1"/>
    </xf>
    <xf numFmtId="165" fontId="83" fillId="0" borderId="194" xfId="40" applyNumberFormat="1" applyFont="1" applyBorder="1" applyAlignment="1">
      <alignment vertical="center"/>
    </xf>
    <xf numFmtId="165" fontId="84" fillId="0" borderId="194" xfId="40" applyNumberFormat="1" applyFont="1" applyBorder="1" applyAlignment="1">
      <alignment vertical="center"/>
    </xf>
    <xf numFmtId="165" fontId="84" fillId="0" borderId="195" xfId="40" applyNumberFormat="1" applyFont="1" applyBorder="1" applyAlignment="1">
      <alignment vertical="center"/>
    </xf>
    <xf numFmtId="0" fontId="12" fillId="0" borderId="0" xfId="39" applyFont="1"/>
    <xf numFmtId="164" fontId="85" fillId="5" borderId="181" xfId="16" applyNumberFormat="1" applyFont="1" applyFill="1" applyBorder="1" applyAlignment="1">
      <alignment horizontal="center" vertical="center" wrapText="1"/>
    </xf>
    <xf numFmtId="164" fontId="85" fillId="5" borderId="182" xfId="16" applyNumberFormat="1" applyFont="1" applyFill="1" applyBorder="1" applyAlignment="1">
      <alignment horizontal="center" vertical="center" wrapText="1"/>
    </xf>
    <xf numFmtId="164" fontId="85" fillId="5" borderId="182" xfId="16" quotePrefix="1" applyNumberFormat="1" applyFont="1" applyFill="1" applyBorder="1" applyAlignment="1">
      <alignment horizontal="center" vertical="center" wrapText="1"/>
    </xf>
    <xf numFmtId="164" fontId="85" fillId="5" borderId="183" xfId="16" applyNumberFormat="1" applyFont="1" applyFill="1" applyBorder="1" applyAlignment="1">
      <alignment horizontal="center" vertical="center" wrapText="1"/>
    </xf>
    <xf numFmtId="0" fontId="87" fillId="7" borderId="0" xfId="41" applyFont="1" applyFill="1" applyAlignment="1">
      <alignment horizontal="left"/>
    </xf>
    <xf numFmtId="0" fontId="88" fillId="0" borderId="0" xfId="41" applyFont="1"/>
    <xf numFmtId="49" fontId="92" fillId="8" borderId="202" xfId="41" applyNumberFormat="1" applyFont="1" applyFill="1" applyBorder="1" applyAlignment="1">
      <alignment horizontal="center" vertical="center" wrapText="1"/>
    </xf>
    <xf numFmtId="49" fontId="92" fillId="8" borderId="196" xfId="41" applyNumberFormat="1" applyFont="1" applyFill="1" applyBorder="1" applyAlignment="1">
      <alignment horizontal="center" vertical="center" wrapText="1"/>
    </xf>
    <xf numFmtId="0" fontId="87" fillId="7" borderId="0" xfId="45" applyFont="1" applyFill="1" applyAlignment="1">
      <alignment horizontal="left"/>
    </xf>
    <xf numFmtId="0" fontId="88" fillId="0" borderId="0" xfId="45" applyFont="1"/>
    <xf numFmtId="49" fontId="94" fillId="7" borderId="0" xfId="41" applyNumberFormat="1" applyFont="1" applyFill="1" applyAlignment="1">
      <alignment vertical="center" wrapText="1"/>
    </xf>
    <xf numFmtId="49" fontId="94" fillId="7" borderId="180" xfId="41" applyNumberFormat="1" applyFont="1" applyFill="1" applyBorder="1" applyAlignment="1">
      <alignment vertical="center"/>
    </xf>
    <xf numFmtId="0" fontId="89" fillId="7" borderId="0" xfId="45" applyFont="1" applyFill="1" applyAlignment="1">
      <alignment horizontal="left"/>
    </xf>
    <xf numFmtId="49" fontId="92" fillId="8" borderId="213" xfId="45" applyNumberFormat="1" applyFont="1" applyFill="1" applyBorder="1" applyAlignment="1">
      <alignment horizontal="center" vertical="center" wrapText="1"/>
    </xf>
    <xf numFmtId="49" fontId="93" fillId="8" borderId="196" xfId="45" applyNumberFormat="1" applyFont="1" applyFill="1" applyBorder="1" applyAlignment="1">
      <alignment horizontal="center" vertical="center" wrapText="1"/>
    </xf>
    <xf numFmtId="49" fontId="93" fillId="8" borderId="203" xfId="45" applyNumberFormat="1" applyFont="1" applyFill="1" applyBorder="1" applyAlignment="1">
      <alignment horizontal="center" vertical="center" wrapText="1"/>
    </xf>
    <xf numFmtId="49" fontId="86" fillId="7" borderId="0" xfId="45" applyNumberFormat="1" applyFont="1" applyFill="1" applyAlignment="1">
      <alignment vertical="center" wrapText="1"/>
    </xf>
    <xf numFmtId="0" fontId="95" fillId="7" borderId="0" xfId="45" applyFont="1" applyFill="1" applyAlignment="1">
      <alignment horizontal="left"/>
    </xf>
    <xf numFmtId="49" fontId="91" fillId="7" borderId="0" xfId="45" applyNumberFormat="1" applyFont="1" applyFill="1" applyAlignment="1">
      <alignment horizontal="left" vertical="center"/>
    </xf>
    <xf numFmtId="2" fontId="91" fillId="12" borderId="206" xfId="41" applyNumberFormat="1" applyFont="1" applyFill="1" applyBorder="1" applyAlignment="1">
      <alignment horizontal="right" vertical="center"/>
    </xf>
    <xf numFmtId="49" fontId="86" fillId="7" borderId="0" xfId="45" applyNumberFormat="1" applyFont="1" applyFill="1" applyAlignment="1">
      <alignment horizontal="center" vertical="center" wrapText="1"/>
    </xf>
    <xf numFmtId="49" fontId="86" fillId="7" borderId="0" xfId="45" applyNumberFormat="1" applyFont="1" applyFill="1" applyAlignment="1">
      <alignment horizontal="left" vertical="center" wrapText="1"/>
    </xf>
    <xf numFmtId="49" fontId="86" fillId="7" borderId="0" xfId="45" applyNumberFormat="1" applyFont="1" applyFill="1" applyAlignment="1">
      <alignment vertical="center"/>
    </xf>
    <xf numFmtId="49" fontId="92" fillId="8" borderId="214" xfId="45" applyNumberFormat="1" applyFont="1" applyFill="1" applyBorder="1" applyAlignment="1">
      <alignment horizontal="center" vertical="center" wrapText="1"/>
    </xf>
    <xf numFmtId="49" fontId="92" fillId="8" borderId="203" xfId="45" applyNumberFormat="1" applyFont="1" applyFill="1" applyBorder="1" applyAlignment="1">
      <alignment horizontal="center" vertical="center" wrapText="1"/>
    </xf>
    <xf numFmtId="49" fontId="86" fillId="7" borderId="0" xfId="45" applyNumberFormat="1" applyFont="1" applyFill="1" applyBorder="1" applyAlignment="1">
      <alignment horizontal="left"/>
    </xf>
    <xf numFmtId="49" fontId="97" fillId="7" borderId="0" xfId="45" applyNumberFormat="1" applyFont="1" applyFill="1" applyAlignment="1">
      <alignment horizontal="left"/>
    </xf>
    <xf numFmtId="49" fontId="95" fillId="7" borderId="0" xfId="45" applyNumberFormat="1" applyFont="1" applyFill="1" applyAlignment="1">
      <alignment horizontal="left"/>
    </xf>
    <xf numFmtId="49" fontId="92" fillId="8" borderId="216" xfId="45" applyNumberFormat="1" applyFont="1" applyFill="1" applyBorder="1" applyAlignment="1">
      <alignment horizontal="center" vertical="center" wrapText="1"/>
    </xf>
    <xf numFmtId="49" fontId="91" fillId="9" borderId="196" xfId="45" applyNumberFormat="1" applyFont="1" applyFill="1" applyBorder="1" applyAlignment="1">
      <alignment horizontal="left" vertical="center" wrapText="1"/>
    </xf>
    <xf numFmtId="49" fontId="92" fillId="8" borderId="213" xfId="45" applyNumberFormat="1" applyFont="1" applyFill="1" applyBorder="1" applyAlignment="1">
      <alignment horizontal="center" vertical="center" wrapText="1"/>
    </xf>
    <xf numFmtId="49" fontId="92" fillId="8" borderId="216" xfId="45" applyNumberFormat="1" applyFont="1" applyFill="1" applyBorder="1" applyAlignment="1">
      <alignment horizontal="center" vertical="center" wrapText="1"/>
    </xf>
    <xf numFmtId="49" fontId="92" fillId="8" borderId="203" xfId="45" applyNumberFormat="1" applyFont="1" applyFill="1" applyBorder="1" applyAlignment="1">
      <alignment horizontal="center" vertical="center" wrapText="1"/>
    </xf>
    <xf numFmtId="49" fontId="86" fillId="7" borderId="0" xfId="45" applyNumberFormat="1" applyFont="1" applyFill="1" applyBorder="1" applyAlignment="1">
      <alignment horizontal="left"/>
    </xf>
    <xf numFmtId="49" fontId="98" fillId="7" borderId="0" xfId="45" applyNumberFormat="1" applyFont="1" applyFill="1" applyAlignment="1">
      <alignment horizontal="left"/>
    </xf>
    <xf numFmtId="49" fontId="99" fillId="7" borderId="0" xfId="45" applyNumberFormat="1" applyFont="1" applyFill="1" applyAlignment="1">
      <alignment horizontal="left"/>
    </xf>
    <xf numFmtId="49" fontId="87" fillId="7" borderId="0" xfId="45" applyNumberFormat="1" applyFont="1" applyFill="1" applyAlignment="1">
      <alignment horizontal="left"/>
    </xf>
    <xf numFmtId="49" fontId="93" fillId="8" borderId="216" xfId="45" applyNumberFormat="1" applyFont="1" applyFill="1" applyBorder="1" applyAlignment="1">
      <alignment horizontal="center" vertical="center" wrapText="1"/>
    </xf>
    <xf numFmtId="0" fontId="98" fillId="7" borderId="0" xfId="45" applyFont="1" applyFill="1" applyAlignment="1">
      <alignment horizontal="right"/>
    </xf>
    <xf numFmtId="49" fontId="98" fillId="7" borderId="0" xfId="45" applyNumberFormat="1" applyFont="1" applyFill="1" applyAlignment="1">
      <alignment horizontal="right"/>
    </xf>
    <xf numFmtId="0" fontId="87" fillId="7" borderId="0" xfId="45" applyFont="1" applyFill="1" applyAlignment="1">
      <alignment horizontal="right"/>
    </xf>
    <xf numFmtId="0" fontId="89" fillId="0" borderId="0" xfId="45" applyFont="1"/>
    <xf numFmtId="165" fontId="94" fillId="9" borderId="196" xfId="42" applyNumberFormat="1" applyFont="1" applyFill="1" applyBorder="1" applyAlignment="1">
      <alignment horizontal="right" vertical="center"/>
    </xf>
    <xf numFmtId="0" fontId="97" fillId="7" borderId="0" xfId="45" applyFont="1" applyFill="1" applyBorder="1" applyAlignment="1">
      <alignment horizontal="right"/>
    </xf>
    <xf numFmtId="49" fontId="95" fillId="7" borderId="0" xfId="45" applyNumberFormat="1" applyFont="1" applyFill="1" applyBorder="1" applyAlignment="1">
      <alignment horizontal="left"/>
    </xf>
    <xf numFmtId="49" fontId="97" fillId="7" borderId="0" xfId="45" applyNumberFormat="1" applyFont="1" applyFill="1" applyBorder="1" applyAlignment="1">
      <alignment horizontal="right"/>
    </xf>
    <xf numFmtId="0" fontId="95" fillId="7" borderId="0" xfId="45" applyFont="1" applyFill="1" applyBorder="1" applyAlignment="1">
      <alignment horizontal="right"/>
    </xf>
    <xf numFmtId="0" fontId="95" fillId="7" borderId="0" xfId="45" applyFont="1" applyFill="1" applyBorder="1" applyAlignment="1">
      <alignment horizontal="left"/>
    </xf>
    <xf numFmtId="49" fontId="92" fillId="8" borderId="227" xfId="45" applyNumberFormat="1" applyFont="1" applyFill="1" applyBorder="1" applyAlignment="1">
      <alignment horizontal="center" vertical="center" wrapText="1"/>
    </xf>
    <xf numFmtId="49" fontId="93" fillId="8" borderId="227" xfId="45" applyNumberFormat="1" applyFont="1" applyFill="1" applyBorder="1" applyAlignment="1">
      <alignment horizontal="center" vertical="center" wrapText="1"/>
    </xf>
    <xf numFmtId="165" fontId="91" fillId="9" borderId="227" xfId="42" applyNumberFormat="1" applyFont="1" applyFill="1" applyBorder="1" applyAlignment="1">
      <alignment horizontal="right" vertical="center"/>
    </xf>
    <xf numFmtId="0" fontId="100" fillId="7" borderId="0" xfId="45" applyFont="1" applyFill="1" applyAlignment="1">
      <alignment horizontal="left"/>
    </xf>
    <xf numFmtId="49" fontId="101" fillId="8" borderId="216" xfId="45" applyNumberFormat="1" applyFont="1" applyFill="1" applyBorder="1" applyAlignment="1">
      <alignment horizontal="center" vertical="center" wrapText="1"/>
    </xf>
    <xf numFmtId="49" fontId="94" fillId="9" borderId="196" xfId="45" applyNumberFormat="1" applyFont="1" applyFill="1" applyBorder="1" applyAlignment="1">
      <alignment horizontal="left" vertical="center" wrapText="1"/>
    </xf>
    <xf numFmtId="43" fontId="94" fillId="9" borderId="196" xfId="42" applyFont="1" applyFill="1" applyBorder="1" applyAlignment="1">
      <alignment horizontal="right" vertical="center"/>
    </xf>
    <xf numFmtId="49" fontId="102" fillId="8" borderId="216" xfId="45" applyNumberFormat="1" applyFont="1" applyFill="1" applyBorder="1" applyAlignment="1">
      <alignment horizontal="center" vertical="center" wrapText="1"/>
    </xf>
    <xf numFmtId="49" fontId="101" fillId="8" borderId="196" xfId="45" applyNumberFormat="1" applyFont="1" applyFill="1" applyBorder="1" applyAlignment="1">
      <alignment horizontal="center" vertical="center" wrapText="1"/>
    </xf>
    <xf numFmtId="43" fontId="105" fillId="9" borderId="196" xfId="42" applyFont="1" applyFill="1" applyBorder="1" applyAlignment="1">
      <alignment horizontal="right" vertical="center"/>
    </xf>
    <xf numFmtId="49" fontId="101" fillId="8" borderId="227" xfId="45" applyNumberFormat="1" applyFont="1" applyFill="1" applyBorder="1" applyAlignment="1">
      <alignment horizontal="center" vertical="center" wrapText="1"/>
    </xf>
    <xf numFmtId="49" fontId="102" fillId="8" borderId="227" xfId="45" applyNumberFormat="1" applyFont="1" applyFill="1" applyBorder="1" applyAlignment="1">
      <alignment horizontal="center" vertical="center" wrapText="1"/>
    </xf>
    <xf numFmtId="49" fontId="94" fillId="9" borderId="227" xfId="45" applyNumberFormat="1" applyFont="1" applyFill="1" applyBorder="1" applyAlignment="1">
      <alignment horizontal="left" vertical="center" wrapText="1"/>
    </xf>
    <xf numFmtId="165" fontId="94" fillId="9" borderId="227" xfId="42" applyNumberFormat="1" applyFont="1" applyFill="1" applyBorder="1" applyAlignment="1">
      <alignment horizontal="right" vertical="center"/>
    </xf>
    <xf numFmtId="165" fontId="105" fillId="9" borderId="227" xfId="42" applyNumberFormat="1" applyFont="1" applyFill="1" applyBorder="1" applyAlignment="1">
      <alignment horizontal="right" vertical="center"/>
    </xf>
    <xf numFmtId="49" fontId="86" fillId="7" borderId="0" xfId="45" applyNumberFormat="1" applyFont="1" applyFill="1" applyAlignment="1">
      <alignment horizontal="left"/>
    </xf>
    <xf numFmtId="49" fontId="91" fillId="9" borderId="221" xfId="45" applyNumberFormat="1" applyFont="1" applyFill="1" applyBorder="1" applyAlignment="1">
      <alignment horizontal="left" vertical="center" wrapText="1"/>
    </xf>
    <xf numFmtId="165" fontId="94" fillId="9" borderId="205" xfId="42" applyNumberFormat="1" applyFont="1" applyFill="1" applyBorder="1" applyAlignment="1">
      <alignment horizontal="right" vertical="center"/>
    </xf>
    <xf numFmtId="165" fontId="94" fillId="9" borderId="206" xfId="42" applyNumberFormat="1" applyFont="1" applyFill="1" applyBorder="1" applyAlignment="1">
      <alignment horizontal="right" vertical="center"/>
    </xf>
    <xf numFmtId="165" fontId="94" fillId="9" borderId="219" xfId="42" applyNumberFormat="1" applyFont="1" applyFill="1" applyBorder="1" applyAlignment="1">
      <alignment horizontal="right" vertical="center"/>
    </xf>
    <xf numFmtId="165" fontId="94" fillId="9" borderId="226" xfId="42" applyNumberFormat="1" applyFont="1" applyFill="1" applyBorder="1" applyAlignment="1">
      <alignment horizontal="right" vertical="center"/>
    </xf>
    <xf numFmtId="49" fontId="94" fillId="7" borderId="0" xfId="45" applyNumberFormat="1" applyFont="1" applyFill="1" applyAlignment="1">
      <alignment horizontal="left"/>
    </xf>
    <xf numFmtId="49" fontId="101" fillId="7" borderId="0" xfId="45" applyNumberFormat="1" applyFont="1" applyFill="1" applyAlignment="1">
      <alignment horizontal="left"/>
    </xf>
    <xf numFmtId="49" fontId="94" fillId="7" borderId="0" xfId="45" applyNumberFormat="1" applyFont="1" applyFill="1" applyBorder="1" applyAlignment="1">
      <alignment horizontal="left"/>
    </xf>
    <xf numFmtId="43" fontId="94" fillId="9" borderId="225" xfId="42" applyNumberFormat="1" applyFont="1" applyFill="1" applyBorder="1" applyAlignment="1">
      <alignment horizontal="right" vertical="center"/>
    </xf>
    <xf numFmtId="0" fontId="97" fillId="7" borderId="0" xfId="45" applyFont="1" applyFill="1" applyAlignment="1">
      <alignment horizontal="right"/>
    </xf>
    <xf numFmtId="49" fontId="97" fillId="7" borderId="0" xfId="45" applyNumberFormat="1" applyFont="1" applyFill="1" applyAlignment="1">
      <alignment horizontal="right"/>
    </xf>
    <xf numFmtId="166" fontId="87" fillId="7" borderId="0" xfId="47" applyNumberFormat="1" applyFont="1" applyFill="1" applyAlignment="1">
      <alignment horizontal="left"/>
    </xf>
    <xf numFmtId="166" fontId="86" fillId="7" borderId="0" xfId="47" applyNumberFormat="1" applyFont="1" applyFill="1" applyAlignment="1"/>
    <xf numFmtId="166" fontId="94" fillId="7" borderId="0" xfId="47" applyNumberFormat="1" applyFont="1" applyFill="1" applyAlignment="1"/>
    <xf numFmtId="166" fontId="89" fillId="7" borderId="0" xfId="47" applyNumberFormat="1" applyFont="1" applyFill="1" applyAlignment="1">
      <alignment horizontal="left"/>
    </xf>
    <xf numFmtId="49" fontId="92" fillId="8" borderId="202" xfId="47" applyNumberFormat="1" applyFont="1" applyFill="1" applyBorder="1" applyAlignment="1">
      <alignment horizontal="center" vertical="center" wrapText="1"/>
    </xf>
    <xf numFmtId="49" fontId="92" fillId="8" borderId="196" xfId="47" applyNumberFormat="1" applyFont="1" applyFill="1" applyBorder="1" applyAlignment="1">
      <alignment horizontal="center" vertical="center" wrapText="1"/>
    </xf>
    <xf numFmtId="49" fontId="93" fillId="8" borderId="203" xfId="47" applyNumberFormat="1" applyFont="1" applyFill="1" applyBorder="1" applyAlignment="1">
      <alignment horizontal="center" vertical="center" wrapText="1"/>
    </xf>
    <xf numFmtId="49" fontId="91" fillId="10" borderId="208" xfId="47" applyNumberFormat="1" applyFont="1" applyFill="1" applyBorder="1" applyAlignment="1">
      <alignment horizontal="left" vertical="center"/>
    </xf>
    <xf numFmtId="165" fontId="91" fillId="10" borderId="202" xfId="10" applyNumberFormat="1" applyFont="1" applyFill="1" applyBorder="1" applyAlignment="1">
      <alignment horizontal="right" vertical="center"/>
    </xf>
    <xf numFmtId="165" fontId="91" fillId="10" borderId="196" xfId="10" applyNumberFormat="1" applyFont="1" applyFill="1" applyBorder="1" applyAlignment="1">
      <alignment horizontal="right" vertical="center"/>
    </xf>
    <xf numFmtId="165" fontId="91" fillId="10" borderId="203" xfId="10" applyNumberFormat="1" applyFont="1" applyFill="1" applyBorder="1" applyAlignment="1">
      <alignment horizontal="right" vertical="center"/>
    </xf>
    <xf numFmtId="166" fontId="88" fillId="7" borderId="0" xfId="47" applyNumberFormat="1" applyFont="1" applyFill="1" applyAlignment="1">
      <alignment horizontal="left"/>
    </xf>
    <xf numFmtId="49" fontId="91" fillId="9" borderId="208" xfId="47" applyNumberFormat="1" applyFont="1" applyFill="1" applyBorder="1" applyAlignment="1">
      <alignment horizontal="left" vertical="center" wrapText="1"/>
    </xf>
    <xf numFmtId="165" fontId="91" fillId="9" borderId="202" xfId="10" applyNumberFormat="1" applyFont="1" applyFill="1" applyBorder="1" applyAlignment="1">
      <alignment horizontal="right" vertical="center"/>
    </xf>
    <xf numFmtId="165" fontId="91" fillId="9" borderId="196" xfId="10" applyNumberFormat="1" applyFont="1" applyFill="1" applyBorder="1" applyAlignment="1">
      <alignment horizontal="right" vertical="center"/>
    </xf>
    <xf numFmtId="165" fontId="91" fillId="9" borderId="203" xfId="10" applyNumberFormat="1" applyFont="1" applyFill="1" applyBorder="1" applyAlignment="1">
      <alignment horizontal="right" vertical="center"/>
    </xf>
    <xf numFmtId="49" fontId="91" fillId="10" borderId="208" xfId="47" applyNumberFormat="1" applyFont="1" applyFill="1" applyBorder="1" applyAlignment="1">
      <alignment horizontal="left" vertical="center" wrapText="1"/>
    </xf>
    <xf numFmtId="49" fontId="91" fillId="9" borderId="209" xfId="47" applyNumberFormat="1" applyFont="1" applyFill="1" applyBorder="1" applyAlignment="1">
      <alignment horizontal="left" vertical="center" wrapText="1"/>
    </xf>
    <xf numFmtId="165" fontId="91" fillId="9" borderId="204" xfId="10" applyNumberFormat="1" applyFont="1" applyFill="1" applyBorder="1" applyAlignment="1">
      <alignment horizontal="right" vertical="center"/>
    </xf>
    <xf numFmtId="165" fontId="91" fillId="9" borderId="205" xfId="10" applyNumberFormat="1" applyFont="1" applyFill="1" applyBorder="1" applyAlignment="1">
      <alignment horizontal="right" vertical="center"/>
    </xf>
    <xf numFmtId="165" fontId="91" fillId="9" borderId="206" xfId="10" applyNumberFormat="1" applyFont="1" applyFill="1" applyBorder="1" applyAlignment="1">
      <alignment horizontal="right" vertical="center"/>
    </xf>
    <xf numFmtId="0" fontId="79" fillId="0" borderId="0" xfId="47"/>
    <xf numFmtId="0" fontId="88" fillId="0" borderId="0" xfId="47" applyFont="1"/>
    <xf numFmtId="4" fontId="89" fillId="7" borderId="0" xfId="47" applyNumberFormat="1" applyFont="1" applyFill="1" applyAlignment="1">
      <alignment horizontal="left"/>
    </xf>
    <xf numFmtId="43" fontId="91" fillId="9" borderId="206" xfId="49" applyFont="1" applyFill="1" applyBorder="1" applyAlignment="1">
      <alignment horizontal="right" vertical="center"/>
    </xf>
    <xf numFmtId="43" fontId="91" fillId="9" borderId="205" xfId="49" applyFont="1" applyFill="1" applyBorder="1" applyAlignment="1">
      <alignment horizontal="right" vertical="center"/>
    </xf>
    <xf numFmtId="43" fontId="91" fillId="9" borderId="204" xfId="49" applyFont="1" applyFill="1" applyBorder="1" applyAlignment="1">
      <alignment horizontal="right" vertical="center"/>
    </xf>
    <xf numFmtId="43" fontId="91" fillId="11" borderId="203" xfId="49" applyFont="1" applyFill="1" applyBorder="1" applyAlignment="1">
      <alignment horizontal="right" vertical="center"/>
    </xf>
    <xf numFmtId="43" fontId="91" fillId="11" borderId="196" xfId="49" applyFont="1" applyFill="1" applyBorder="1" applyAlignment="1">
      <alignment horizontal="right" vertical="center"/>
    </xf>
    <xf numFmtId="43" fontId="91" fillId="11" borderId="202" xfId="49" applyFont="1" applyFill="1" applyBorder="1" applyAlignment="1">
      <alignment horizontal="right" vertical="center"/>
    </xf>
    <xf numFmtId="49" fontId="91" fillId="11" borderId="208" xfId="47" applyNumberFormat="1" applyFont="1" applyFill="1" applyBorder="1" applyAlignment="1">
      <alignment horizontal="left" vertical="center" wrapText="1"/>
    </xf>
    <xf numFmtId="43" fontId="91" fillId="9" borderId="203" xfId="49" applyFont="1" applyFill="1" applyBorder="1" applyAlignment="1">
      <alignment horizontal="right" vertical="center"/>
    </xf>
    <xf numFmtId="43" fontId="91" fillId="9" borderId="196" xfId="49" applyFont="1" applyFill="1" applyBorder="1" applyAlignment="1">
      <alignment horizontal="right" vertical="center"/>
    </xf>
    <xf numFmtId="43" fontId="91" fillId="9" borderId="202" xfId="49" applyFont="1" applyFill="1" applyBorder="1" applyAlignment="1">
      <alignment horizontal="right" vertical="center"/>
    </xf>
    <xf numFmtId="4" fontId="88" fillId="7" borderId="0" xfId="47" applyNumberFormat="1" applyFont="1" applyFill="1" applyAlignment="1">
      <alignment horizontal="left"/>
    </xf>
    <xf numFmtId="49" fontId="91" fillId="11" borderId="208" xfId="47" applyNumberFormat="1" applyFont="1" applyFill="1" applyBorder="1" applyAlignment="1">
      <alignment horizontal="left" vertical="center"/>
    </xf>
    <xf numFmtId="49" fontId="92" fillId="8" borderId="203" xfId="47" applyNumberFormat="1" applyFont="1" applyFill="1" applyBorder="1" applyAlignment="1">
      <alignment horizontal="center" vertical="center" wrapText="1"/>
    </xf>
    <xf numFmtId="4" fontId="95" fillId="7" borderId="0" xfId="47" applyNumberFormat="1" applyFont="1" applyFill="1" applyAlignment="1">
      <alignment horizontal="left"/>
    </xf>
    <xf numFmtId="0" fontId="109" fillId="7" borderId="0" xfId="50" applyFont="1" applyFill="1" applyAlignment="1">
      <alignment horizontal="left"/>
    </xf>
    <xf numFmtId="0" fontId="108" fillId="0" borderId="0" xfId="50"/>
    <xf numFmtId="49" fontId="110" fillId="8" borderId="196" xfId="50" applyNumberFormat="1" applyFont="1" applyFill="1" applyBorder="1" applyAlignment="1">
      <alignment horizontal="center" vertical="center" wrapText="1"/>
    </xf>
    <xf numFmtId="49" fontId="111" fillId="8" borderId="196" xfId="50" applyNumberFormat="1" applyFont="1" applyFill="1" applyBorder="1" applyAlignment="1">
      <alignment horizontal="center" vertical="center" wrapText="1"/>
    </xf>
    <xf numFmtId="49" fontId="110" fillId="8" borderId="218" xfId="50" applyNumberFormat="1" applyFont="1" applyFill="1" applyBorder="1" applyAlignment="1">
      <alignment horizontal="center" vertical="center" wrapText="1"/>
    </xf>
    <xf numFmtId="49" fontId="114" fillId="12" borderId="209" xfId="50" applyNumberFormat="1" applyFont="1" applyFill="1" applyBorder="1" applyAlignment="1">
      <alignment horizontal="left" vertical="center" wrapText="1"/>
    </xf>
    <xf numFmtId="49" fontId="110" fillId="8" borderId="202" xfId="50" applyNumberFormat="1" applyFont="1" applyFill="1" applyBorder="1" applyAlignment="1">
      <alignment horizontal="center" vertical="center" wrapText="1"/>
    </xf>
    <xf numFmtId="49" fontId="111" fillId="8" borderId="203" xfId="50" applyNumberFormat="1" applyFont="1" applyFill="1" applyBorder="1" applyAlignment="1">
      <alignment horizontal="center" vertical="center" wrapText="1"/>
    </xf>
    <xf numFmtId="4" fontId="114" fillId="12" borderId="204" xfId="50" applyNumberFormat="1" applyFont="1" applyFill="1" applyBorder="1" applyAlignment="1">
      <alignment horizontal="right" vertical="center"/>
    </xf>
    <xf numFmtId="4" fontId="115" fillId="12" borderId="205" xfId="50" applyNumberFormat="1" applyFont="1" applyFill="1" applyBorder="1" applyAlignment="1">
      <alignment horizontal="right" vertical="center"/>
    </xf>
    <xf numFmtId="4" fontId="114" fillId="12" borderId="205" xfId="50" applyNumberFormat="1" applyFont="1" applyFill="1" applyBorder="1" applyAlignment="1">
      <alignment horizontal="right" vertical="center"/>
    </xf>
    <xf numFmtId="4" fontId="114" fillId="12" borderId="209" xfId="50" applyNumberFormat="1" applyFont="1" applyFill="1" applyBorder="1" applyAlignment="1">
      <alignment horizontal="right" vertical="center"/>
    </xf>
    <xf numFmtId="49" fontId="116" fillId="7" borderId="180" xfId="50" applyNumberFormat="1" applyFont="1" applyFill="1" applyBorder="1" applyAlignment="1">
      <alignment vertical="center" wrapText="1"/>
    </xf>
    <xf numFmtId="49" fontId="111" fillId="8" borderId="216" xfId="50" applyNumberFormat="1" applyFont="1" applyFill="1" applyBorder="1" applyAlignment="1">
      <alignment horizontal="center" vertical="center" wrapText="1"/>
    </xf>
    <xf numFmtId="49" fontId="94" fillId="7" borderId="0" xfId="41" applyNumberFormat="1" applyFont="1" applyFill="1" applyBorder="1" applyAlignment="1">
      <alignment vertical="center"/>
    </xf>
    <xf numFmtId="0" fontId="108" fillId="0" borderId="0" xfId="50" applyBorder="1"/>
    <xf numFmtId="4" fontId="108" fillId="0" borderId="0" xfId="50" applyNumberFormat="1"/>
    <xf numFmtId="49" fontId="112" fillId="7" borderId="230" xfId="50" applyNumberFormat="1" applyFont="1" applyFill="1" applyBorder="1" applyAlignment="1">
      <alignment horizontal="left" vertical="center" wrapText="1"/>
    </xf>
    <xf numFmtId="4" fontId="112" fillId="7" borderId="231" xfId="50" applyNumberFormat="1" applyFont="1" applyFill="1" applyBorder="1" applyAlignment="1">
      <alignment horizontal="right" vertical="center"/>
    </xf>
    <xf numFmtId="4" fontId="113" fillId="7" borderId="232" xfId="50" applyNumberFormat="1" applyFont="1" applyFill="1" applyBorder="1" applyAlignment="1">
      <alignment horizontal="right" vertical="center"/>
    </xf>
    <xf numFmtId="4" fontId="112" fillId="7" borderId="232" xfId="50" applyNumberFormat="1" applyFont="1" applyFill="1" applyBorder="1" applyAlignment="1">
      <alignment horizontal="right" vertical="center"/>
    </xf>
    <xf numFmtId="4" fontId="112" fillId="7" borderId="230" xfId="50" applyNumberFormat="1" applyFont="1" applyFill="1" applyBorder="1" applyAlignment="1">
      <alignment horizontal="right" vertical="center"/>
    </xf>
    <xf numFmtId="49" fontId="112" fillId="7" borderId="197" xfId="50" applyNumberFormat="1" applyFont="1" applyFill="1" applyBorder="1" applyAlignment="1">
      <alignment horizontal="left" vertical="center" wrapText="1"/>
    </xf>
    <xf numFmtId="4" fontId="112" fillId="7" borderId="234" xfId="50" applyNumberFormat="1" applyFont="1" applyFill="1" applyBorder="1" applyAlignment="1">
      <alignment horizontal="right" vertical="center"/>
    </xf>
    <xf numFmtId="4" fontId="113" fillId="7" borderId="235" xfId="50" applyNumberFormat="1" applyFont="1" applyFill="1" applyBorder="1" applyAlignment="1">
      <alignment horizontal="right" vertical="center"/>
    </xf>
    <xf numFmtId="4" fontId="112" fillId="7" borderId="235" xfId="50" applyNumberFormat="1" applyFont="1" applyFill="1" applyBorder="1" applyAlignment="1">
      <alignment horizontal="right" vertical="center"/>
    </xf>
    <xf numFmtId="4" fontId="112" fillId="7" borderId="197" xfId="50" applyNumberFormat="1" applyFont="1" applyFill="1" applyBorder="1" applyAlignment="1">
      <alignment horizontal="right" vertical="center"/>
    </xf>
    <xf numFmtId="49" fontId="112" fillId="0" borderId="197" xfId="50" applyNumberFormat="1" applyFont="1" applyFill="1" applyBorder="1" applyAlignment="1">
      <alignment horizontal="left" vertical="center" wrapText="1"/>
    </xf>
    <xf numFmtId="49" fontId="112" fillId="7" borderId="237" xfId="50" applyNumberFormat="1" applyFont="1" applyFill="1" applyBorder="1" applyAlignment="1">
      <alignment horizontal="left" vertical="center" wrapText="1"/>
    </xf>
    <xf numFmtId="4" fontId="112" fillId="7" borderId="238" xfId="50" applyNumberFormat="1" applyFont="1" applyFill="1" applyBorder="1" applyAlignment="1">
      <alignment horizontal="right" vertical="center"/>
    </xf>
    <xf numFmtId="4" fontId="113" fillId="7" borderId="239" xfId="50" applyNumberFormat="1" applyFont="1" applyFill="1" applyBorder="1" applyAlignment="1">
      <alignment horizontal="right" vertical="center"/>
    </xf>
    <xf numFmtId="4" fontId="112" fillId="7" borderId="239" xfId="50" applyNumberFormat="1" applyFont="1" applyFill="1" applyBorder="1" applyAlignment="1">
      <alignment horizontal="right" vertical="center"/>
    </xf>
    <xf numFmtId="4" fontId="112" fillId="7" borderId="237" xfId="50" applyNumberFormat="1" applyFont="1" applyFill="1" applyBorder="1" applyAlignment="1">
      <alignment horizontal="right" vertical="center"/>
    </xf>
    <xf numFmtId="4" fontId="113" fillId="7" borderId="242" xfId="50" applyNumberFormat="1" applyFont="1" applyFill="1" applyBorder="1" applyAlignment="1">
      <alignment horizontal="right" vertical="center"/>
    </xf>
    <xf numFmtId="4" fontId="113" fillId="7" borderId="244" xfId="50" applyNumberFormat="1" applyFont="1" applyFill="1" applyBorder="1" applyAlignment="1">
      <alignment horizontal="right" vertical="center"/>
    </xf>
    <xf numFmtId="4" fontId="113" fillId="7" borderId="246" xfId="50" applyNumberFormat="1" applyFont="1" applyFill="1" applyBorder="1" applyAlignment="1">
      <alignment horizontal="right" vertical="center"/>
    </xf>
    <xf numFmtId="49" fontId="92" fillId="8" borderId="196" xfId="50" applyNumberFormat="1" applyFont="1" applyFill="1" applyBorder="1" applyAlignment="1">
      <alignment horizontal="center" vertical="center" wrapText="1"/>
    </xf>
    <xf numFmtId="49" fontId="92" fillId="8" borderId="216" xfId="41" applyNumberFormat="1" applyFont="1" applyFill="1" applyBorder="1" applyAlignment="1">
      <alignment horizontal="center" vertical="center" wrapText="1"/>
    </xf>
    <xf numFmtId="49" fontId="89" fillId="7" borderId="230" xfId="47" applyNumberFormat="1" applyFont="1" applyFill="1" applyBorder="1" applyAlignment="1">
      <alignment horizontal="left" vertical="center" wrapText="1"/>
    </xf>
    <xf numFmtId="165" fontId="89" fillId="7" borderId="231" xfId="10" applyNumberFormat="1" applyFont="1" applyFill="1" applyBorder="1" applyAlignment="1">
      <alignment horizontal="right" vertical="center"/>
    </xf>
    <xf numFmtId="165" fontId="89" fillId="7" borderId="232" xfId="10" applyNumberFormat="1" applyFont="1" applyFill="1" applyBorder="1" applyAlignment="1">
      <alignment horizontal="right" vertical="center"/>
    </xf>
    <xf numFmtId="165" fontId="89" fillId="7" borderId="233" xfId="10" applyNumberFormat="1" applyFont="1" applyFill="1" applyBorder="1" applyAlignment="1">
      <alignment horizontal="right" vertical="center"/>
    </xf>
    <xf numFmtId="49" fontId="89" fillId="7" borderId="197" xfId="47" applyNumberFormat="1" applyFont="1" applyFill="1" applyBorder="1" applyAlignment="1">
      <alignment horizontal="left" vertical="center" wrapText="1"/>
    </xf>
    <xf numFmtId="165" fontId="89" fillId="7" borderId="234" xfId="10" applyNumberFormat="1" applyFont="1" applyFill="1" applyBorder="1" applyAlignment="1">
      <alignment horizontal="right" vertical="center"/>
    </xf>
    <xf numFmtId="165" fontId="89" fillId="7" borderId="235" xfId="10" applyNumberFormat="1" applyFont="1" applyFill="1" applyBorder="1" applyAlignment="1">
      <alignment horizontal="right" vertical="center"/>
    </xf>
    <xf numFmtId="165" fontId="89" fillId="7" borderId="236" xfId="10" applyNumberFormat="1" applyFont="1" applyFill="1" applyBorder="1" applyAlignment="1">
      <alignment horizontal="right" vertical="center"/>
    </xf>
    <xf numFmtId="49" fontId="90" fillId="7" borderId="197" xfId="47" applyNumberFormat="1" applyFont="1" applyFill="1" applyBorder="1" applyAlignment="1">
      <alignment horizontal="left" vertical="center" wrapText="1"/>
    </xf>
    <xf numFmtId="165" fontId="90" fillId="7" borderId="234" xfId="10" applyNumberFormat="1" applyFont="1" applyFill="1" applyBorder="1" applyAlignment="1">
      <alignment horizontal="right" vertical="center"/>
    </xf>
    <xf numFmtId="165" fontId="90" fillId="7" borderId="235" xfId="10" applyNumberFormat="1" applyFont="1" applyFill="1" applyBorder="1" applyAlignment="1">
      <alignment horizontal="right" vertical="center"/>
    </xf>
    <xf numFmtId="165" fontId="90" fillId="7" borderId="236" xfId="10" applyNumberFormat="1" applyFont="1" applyFill="1" applyBorder="1" applyAlignment="1">
      <alignment horizontal="right" vertical="center"/>
    </xf>
    <xf numFmtId="49" fontId="96" fillId="7" borderId="197" xfId="47" applyNumberFormat="1" applyFont="1" applyFill="1" applyBorder="1" applyAlignment="1">
      <alignment horizontal="left" vertical="center" wrapText="1"/>
    </xf>
    <xf numFmtId="165" fontId="96" fillId="7" borderId="234" xfId="10" applyNumberFormat="1" applyFont="1" applyFill="1" applyBorder="1" applyAlignment="1">
      <alignment horizontal="right" vertical="center"/>
    </xf>
    <xf numFmtId="165" fontId="96" fillId="7" borderId="235" xfId="10" applyNumberFormat="1" applyFont="1" applyFill="1" applyBorder="1" applyAlignment="1">
      <alignment horizontal="right" vertical="center"/>
    </xf>
    <xf numFmtId="165" fontId="96" fillId="7" borderId="236" xfId="10" applyNumberFormat="1" applyFont="1" applyFill="1" applyBorder="1" applyAlignment="1">
      <alignment horizontal="right" vertical="center"/>
    </xf>
    <xf numFmtId="49" fontId="89" fillId="7" borderId="237" xfId="47" applyNumberFormat="1" applyFont="1" applyFill="1" applyBorder="1" applyAlignment="1">
      <alignment horizontal="left" vertical="center" wrapText="1"/>
    </xf>
    <xf numFmtId="165" fontId="89" fillId="7" borderId="238" xfId="10" applyNumberFormat="1" applyFont="1" applyFill="1" applyBorder="1" applyAlignment="1">
      <alignment horizontal="right" vertical="center"/>
    </xf>
    <xf numFmtId="165" fontId="89" fillId="7" borderId="239" xfId="10" applyNumberFormat="1" applyFont="1" applyFill="1" applyBorder="1" applyAlignment="1">
      <alignment horizontal="right" vertical="center"/>
    </xf>
    <xf numFmtId="165" fontId="89" fillId="7" borderId="240" xfId="10" applyNumberFormat="1" applyFont="1" applyFill="1" applyBorder="1" applyAlignment="1">
      <alignment horizontal="right" vertical="center"/>
    </xf>
    <xf numFmtId="49" fontId="92" fillId="8" borderId="216" xfId="47" applyNumberFormat="1" applyFont="1" applyFill="1" applyBorder="1" applyAlignment="1">
      <alignment horizontal="center" vertical="center" wrapText="1"/>
    </xf>
    <xf numFmtId="43" fontId="91" fillId="11" borderId="216" xfId="49" applyFont="1" applyFill="1" applyBorder="1" applyAlignment="1">
      <alignment horizontal="right" vertical="center"/>
    </xf>
    <xf numFmtId="43" fontId="91" fillId="9" borderId="216" xfId="49" applyFont="1" applyFill="1" applyBorder="1" applyAlignment="1">
      <alignment horizontal="right" vertical="center"/>
    </xf>
    <xf numFmtId="43" fontId="91" fillId="9" borderId="226" xfId="49" applyFont="1" applyFill="1" applyBorder="1" applyAlignment="1">
      <alignment horizontal="right" vertical="center"/>
    </xf>
    <xf numFmtId="49" fontId="39" fillId="0" borderId="0" xfId="1" applyNumberFormat="1" applyFont="1" applyAlignment="1" applyProtection="1">
      <alignment vertical="center" wrapText="1"/>
    </xf>
    <xf numFmtId="43" fontId="89" fillId="7" borderId="231" xfId="49" applyFont="1" applyFill="1" applyBorder="1" applyAlignment="1">
      <alignment horizontal="right" vertical="center"/>
    </xf>
    <xf numFmtId="43" fontId="89" fillId="7" borderId="232" xfId="49" applyFont="1" applyFill="1" applyBorder="1" applyAlignment="1">
      <alignment horizontal="right" vertical="center"/>
    </xf>
    <xf numFmtId="43" fontId="89" fillId="7" borderId="242" xfId="49" applyFont="1" applyFill="1" applyBorder="1" applyAlignment="1">
      <alignment horizontal="right" vertical="center"/>
    </xf>
    <xf numFmtId="43" fontId="89" fillId="7" borderId="233" xfId="49" applyFont="1" applyFill="1" applyBorder="1" applyAlignment="1">
      <alignment horizontal="right" vertical="center"/>
    </xf>
    <xf numFmtId="43" fontId="89" fillId="7" borderId="234" xfId="49" applyFont="1" applyFill="1" applyBorder="1" applyAlignment="1">
      <alignment horizontal="right" vertical="center"/>
    </xf>
    <xf numFmtId="43" fontId="89" fillId="7" borderId="235" xfId="49" applyFont="1" applyFill="1" applyBorder="1" applyAlignment="1">
      <alignment horizontal="right" vertical="center"/>
    </xf>
    <xf numFmtId="43" fontId="89" fillId="7" borderId="244" xfId="49" applyFont="1" applyFill="1" applyBorder="1" applyAlignment="1">
      <alignment horizontal="right" vertical="center"/>
    </xf>
    <xf numFmtId="43" fontId="89" fillId="7" borderId="236" xfId="49" applyFont="1" applyFill="1" applyBorder="1" applyAlignment="1">
      <alignment horizontal="right" vertical="center"/>
    </xf>
    <xf numFmtId="43" fontId="90" fillId="7" borderId="234" xfId="49" applyFont="1" applyFill="1" applyBorder="1" applyAlignment="1">
      <alignment horizontal="right" vertical="center"/>
    </xf>
    <xf numFmtId="43" fontId="90" fillId="7" borderId="235" xfId="49" applyFont="1" applyFill="1" applyBorder="1" applyAlignment="1">
      <alignment horizontal="right" vertical="center"/>
    </xf>
    <xf numFmtId="43" fontId="90" fillId="7" borderId="244" xfId="49" applyFont="1" applyFill="1" applyBorder="1" applyAlignment="1">
      <alignment horizontal="right" vertical="center"/>
    </xf>
    <xf numFmtId="43" fontId="90" fillId="7" borderId="236" xfId="49" applyFont="1" applyFill="1" applyBorder="1" applyAlignment="1">
      <alignment horizontal="right" vertical="center"/>
    </xf>
    <xf numFmtId="43" fontId="96" fillId="7" borderId="234" xfId="49" applyFont="1" applyFill="1" applyBorder="1" applyAlignment="1">
      <alignment horizontal="right" vertical="center"/>
    </xf>
    <xf numFmtId="43" fontId="96" fillId="7" borderId="235" xfId="49" applyFont="1" applyFill="1" applyBorder="1" applyAlignment="1">
      <alignment horizontal="right" vertical="center"/>
    </xf>
    <xf numFmtId="43" fontId="96" fillId="7" borderId="244" xfId="49" applyFont="1" applyFill="1" applyBorder="1" applyAlignment="1">
      <alignment horizontal="right" vertical="center"/>
    </xf>
    <xf numFmtId="43" fontId="96" fillId="7" borderId="236" xfId="49" applyFont="1" applyFill="1" applyBorder="1" applyAlignment="1">
      <alignment horizontal="right" vertical="center"/>
    </xf>
    <xf numFmtId="43" fontId="89" fillId="7" borderId="238" xfId="49" applyFont="1" applyFill="1" applyBorder="1" applyAlignment="1">
      <alignment horizontal="right" vertical="center"/>
    </xf>
    <xf numFmtId="43" fontId="89" fillId="7" borderId="239" xfId="49" applyFont="1" applyFill="1" applyBorder="1" applyAlignment="1">
      <alignment horizontal="right" vertical="center"/>
    </xf>
    <xf numFmtId="43" fontId="89" fillId="7" borderId="246" xfId="49" applyFont="1" applyFill="1" applyBorder="1" applyAlignment="1">
      <alignment horizontal="right" vertical="center"/>
    </xf>
    <xf numFmtId="43" fontId="89" fillId="7" borderId="240" xfId="49" applyFont="1" applyFill="1" applyBorder="1" applyAlignment="1">
      <alignment horizontal="right" vertical="center"/>
    </xf>
    <xf numFmtId="49" fontId="100" fillId="7" borderId="247" xfId="45" applyNumberFormat="1" applyFont="1" applyFill="1" applyBorder="1" applyAlignment="1">
      <alignment horizontal="left" vertical="center" wrapText="1"/>
    </xf>
    <xf numFmtId="43" fontId="100" fillId="7" borderId="247" xfId="42" applyFont="1" applyFill="1" applyBorder="1" applyAlignment="1">
      <alignment horizontal="right" vertical="center"/>
    </xf>
    <xf numFmtId="49" fontId="100" fillId="7" borderId="248" xfId="45" applyNumberFormat="1" applyFont="1" applyFill="1" applyBorder="1" applyAlignment="1">
      <alignment horizontal="left" vertical="center" wrapText="1"/>
    </xf>
    <xf numFmtId="43" fontId="100" fillId="7" borderId="248" xfId="42" applyFont="1" applyFill="1" applyBorder="1" applyAlignment="1">
      <alignment horizontal="right" vertical="center"/>
    </xf>
    <xf numFmtId="49" fontId="100" fillId="7" borderId="249" xfId="45" applyNumberFormat="1" applyFont="1" applyFill="1" applyBorder="1" applyAlignment="1">
      <alignment horizontal="left" vertical="center" wrapText="1"/>
    </xf>
    <xf numFmtId="43" fontId="100" fillId="7" borderId="249" xfId="42" applyFont="1" applyFill="1" applyBorder="1" applyAlignment="1">
      <alignment horizontal="right" vertical="center"/>
    </xf>
    <xf numFmtId="43" fontId="104" fillId="7" borderId="247" xfId="42" applyFont="1" applyFill="1" applyBorder="1" applyAlignment="1">
      <alignment horizontal="right" vertical="center"/>
    </xf>
    <xf numFmtId="43" fontId="104" fillId="7" borderId="248" xfId="42" applyFont="1" applyFill="1" applyBorder="1" applyAlignment="1">
      <alignment horizontal="right" vertical="center"/>
    </xf>
    <xf numFmtId="43" fontId="104" fillId="7" borderId="249" xfId="42" applyFont="1" applyFill="1" applyBorder="1" applyAlignment="1">
      <alignment horizontal="right" vertical="center"/>
    </xf>
    <xf numFmtId="165" fontId="89" fillId="7" borderId="189" xfId="42" applyNumberFormat="1" applyFont="1" applyFill="1" applyBorder="1" applyAlignment="1">
      <alignment horizontal="right" vertical="center"/>
    </xf>
    <xf numFmtId="165" fontId="89" fillId="7" borderId="229" xfId="42" applyNumberFormat="1" applyFont="1" applyFill="1" applyBorder="1" applyAlignment="1">
      <alignment horizontal="right" vertical="center"/>
    </xf>
    <xf numFmtId="165" fontId="89" fillId="7" borderId="250" xfId="42" applyNumberFormat="1" applyFont="1" applyFill="1" applyBorder="1" applyAlignment="1">
      <alignment horizontal="right" vertical="center"/>
    </xf>
    <xf numFmtId="49" fontId="100" fillId="7" borderId="189" xfId="45" applyNumberFormat="1" applyFont="1" applyFill="1" applyBorder="1" applyAlignment="1">
      <alignment horizontal="left" vertical="center" wrapText="1"/>
    </xf>
    <xf numFmtId="165" fontId="100" fillId="7" borderId="189" xfId="42" applyNumberFormat="1" applyFont="1" applyFill="1" applyBorder="1" applyAlignment="1">
      <alignment horizontal="right" vertical="center"/>
    </xf>
    <xf numFmtId="165" fontId="104" fillId="7" borderId="189" xfId="42" applyNumberFormat="1" applyFont="1" applyFill="1" applyBorder="1" applyAlignment="1">
      <alignment horizontal="right" vertical="center"/>
    </xf>
    <xf numFmtId="49" fontId="100" fillId="7" borderId="229" xfId="45" applyNumberFormat="1" applyFont="1" applyFill="1" applyBorder="1" applyAlignment="1">
      <alignment horizontal="left" vertical="center" wrapText="1"/>
    </xf>
    <xf numFmtId="165" fontId="100" fillId="7" borderId="229" xfId="42" applyNumberFormat="1" applyFont="1" applyFill="1" applyBorder="1" applyAlignment="1">
      <alignment horizontal="right" vertical="center"/>
    </xf>
    <xf numFmtId="165" fontId="104" fillId="7" borderId="229" xfId="42" applyNumberFormat="1" applyFont="1" applyFill="1" applyBorder="1" applyAlignment="1">
      <alignment horizontal="right" vertical="center"/>
    </xf>
    <xf numFmtId="49" fontId="100" fillId="7" borderId="250" xfId="45" applyNumberFormat="1" applyFont="1" applyFill="1" applyBorder="1" applyAlignment="1">
      <alignment horizontal="left" vertical="center" wrapText="1"/>
    </xf>
    <xf numFmtId="165" fontId="100" fillId="7" borderId="250" xfId="42" applyNumberFormat="1" applyFont="1" applyFill="1" applyBorder="1" applyAlignment="1">
      <alignment horizontal="right" vertical="center"/>
    </xf>
    <xf numFmtId="165" fontId="104" fillId="7" borderId="250" xfId="42" applyNumberFormat="1" applyFont="1" applyFill="1" applyBorder="1" applyAlignment="1">
      <alignment horizontal="right" vertical="center"/>
    </xf>
    <xf numFmtId="49" fontId="89" fillId="7" borderId="247" xfId="45" applyNumberFormat="1" applyFont="1" applyFill="1" applyBorder="1" applyAlignment="1">
      <alignment horizontal="left" vertical="center" wrapText="1"/>
    </xf>
    <xf numFmtId="165" fontId="100" fillId="7" borderId="247" xfId="42" applyNumberFormat="1" applyFont="1" applyFill="1" applyBorder="1" applyAlignment="1">
      <alignment horizontal="right" vertical="center"/>
    </xf>
    <xf numFmtId="165" fontId="104" fillId="7" borderId="247" xfId="42" applyNumberFormat="1" applyFont="1" applyFill="1" applyBorder="1" applyAlignment="1">
      <alignment horizontal="right" vertical="center"/>
    </xf>
    <xf numFmtId="49" fontId="89" fillId="7" borderId="248" xfId="45" applyNumberFormat="1" applyFont="1" applyFill="1" applyBorder="1" applyAlignment="1">
      <alignment horizontal="left" vertical="center" wrapText="1"/>
    </xf>
    <xf numFmtId="165" fontId="100" fillId="7" borderId="248" xfId="42" applyNumberFormat="1" applyFont="1" applyFill="1" applyBorder="1" applyAlignment="1">
      <alignment horizontal="right" vertical="center"/>
    </xf>
    <xf numFmtId="165" fontId="104" fillId="7" borderId="248" xfId="42" applyNumberFormat="1" applyFont="1" applyFill="1" applyBorder="1" applyAlignment="1">
      <alignment horizontal="right" vertical="center"/>
    </xf>
    <xf numFmtId="49" fontId="89" fillId="7" borderId="249" xfId="45" applyNumberFormat="1" applyFont="1" applyFill="1" applyBorder="1" applyAlignment="1">
      <alignment horizontal="left" vertical="center" wrapText="1"/>
    </xf>
    <xf numFmtId="165" fontId="100" fillId="7" borderId="249" xfId="42" applyNumberFormat="1" applyFont="1" applyFill="1" applyBorder="1" applyAlignment="1">
      <alignment horizontal="right" vertical="center"/>
    </xf>
    <xf numFmtId="165" fontId="104" fillId="7" borderId="249" xfId="42" applyNumberFormat="1" applyFont="1" applyFill="1" applyBorder="1" applyAlignment="1">
      <alignment horizontal="right" vertical="center"/>
    </xf>
    <xf numFmtId="49" fontId="89" fillId="7" borderId="251" xfId="45" applyNumberFormat="1" applyFont="1" applyFill="1" applyBorder="1" applyAlignment="1">
      <alignment horizontal="left" vertical="center" wrapText="1"/>
    </xf>
    <xf numFmtId="49" fontId="89" fillId="7" borderId="228" xfId="45" applyNumberFormat="1" applyFont="1" applyFill="1" applyBorder="1" applyAlignment="1">
      <alignment horizontal="left" vertical="center" wrapText="1"/>
    </xf>
    <xf numFmtId="49" fontId="89" fillId="7" borderId="252" xfId="45" applyNumberFormat="1" applyFont="1" applyFill="1" applyBorder="1" applyAlignment="1">
      <alignment horizontal="left" vertical="center" wrapText="1"/>
    </xf>
    <xf numFmtId="165" fontId="100" fillId="7" borderId="231" xfId="42" applyNumberFormat="1" applyFont="1" applyFill="1" applyBorder="1" applyAlignment="1">
      <alignment horizontal="right" vertical="center"/>
    </xf>
    <xf numFmtId="165" fontId="100" fillId="7" borderId="232" xfId="42" applyNumberFormat="1" applyFont="1" applyFill="1" applyBorder="1" applyAlignment="1">
      <alignment horizontal="right" vertical="center"/>
    </xf>
    <xf numFmtId="165" fontId="100" fillId="7" borderId="241" xfId="42" applyNumberFormat="1" applyFont="1" applyFill="1" applyBorder="1" applyAlignment="1">
      <alignment horizontal="right" vertical="center"/>
    </xf>
    <xf numFmtId="165" fontId="100" fillId="7" borderId="234" xfId="42" applyNumberFormat="1" applyFont="1" applyFill="1" applyBorder="1" applyAlignment="1">
      <alignment horizontal="right" vertical="center"/>
    </xf>
    <xf numFmtId="165" fontId="100" fillId="7" borderId="235" xfId="42" applyNumberFormat="1" applyFont="1" applyFill="1" applyBorder="1" applyAlignment="1">
      <alignment horizontal="right" vertical="center"/>
    </xf>
    <xf numFmtId="165" fontId="100" fillId="7" borderId="243" xfId="42" applyNumberFormat="1" applyFont="1" applyFill="1" applyBorder="1" applyAlignment="1">
      <alignment horizontal="right" vertical="center"/>
    </xf>
    <xf numFmtId="165" fontId="100" fillId="7" borderId="239" xfId="42" applyNumberFormat="1" applyFont="1" applyFill="1" applyBorder="1" applyAlignment="1">
      <alignment horizontal="right" vertical="center"/>
    </xf>
    <xf numFmtId="165" fontId="100" fillId="7" borderId="245" xfId="42" applyNumberFormat="1" applyFont="1" applyFill="1" applyBorder="1" applyAlignment="1">
      <alignment horizontal="right" vertical="center"/>
    </xf>
    <xf numFmtId="43" fontId="100" fillId="7" borderId="231" xfId="42" applyNumberFormat="1" applyFont="1" applyFill="1" applyBorder="1" applyAlignment="1">
      <alignment horizontal="right" vertical="center"/>
    </xf>
    <xf numFmtId="43" fontId="100" fillId="7" borderId="232" xfId="42" applyNumberFormat="1" applyFont="1" applyFill="1" applyBorder="1" applyAlignment="1">
      <alignment horizontal="right" vertical="center"/>
    </xf>
    <xf numFmtId="43" fontId="100" fillId="7" borderId="234" xfId="42" applyNumberFormat="1" applyFont="1" applyFill="1" applyBorder="1" applyAlignment="1">
      <alignment horizontal="right" vertical="center"/>
    </xf>
    <xf numFmtId="43" fontId="100" fillId="7" borderId="235" xfId="42" applyNumberFormat="1" applyFont="1" applyFill="1" applyBorder="1" applyAlignment="1">
      <alignment horizontal="right" vertical="center"/>
    </xf>
    <xf numFmtId="43" fontId="100" fillId="7" borderId="253" xfId="42" applyNumberFormat="1" applyFont="1" applyFill="1" applyBorder="1" applyAlignment="1">
      <alignment horizontal="right" vertical="center"/>
    </xf>
    <xf numFmtId="43" fontId="100" fillId="7" borderId="254" xfId="42" applyNumberFormat="1" applyFont="1" applyFill="1" applyBorder="1" applyAlignment="1">
      <alignment horizontal="right" vertical="center"/>
    </xf>
    <xf numFmtId="0" fontId="15" fillId="0" borderId="0" xfId="16" applyFill="1"/>
    <xf numFmtId="0" fontId="52" fillId="0" borderId="0" xfId="48" applyFont="1" applyAlignment="1">
      <alignment horizontal="center" vertical="top"/>
    </xf>
    <xf numFmtId="0" fontId="23" fillId="0" borderId="0" xfId="48" applyFont="1" applyAlignment="1">
      <alignment horizontal="justify" vertical="top"/>
    </xf>
    <xf numFmtId="49" fontId="86" fillId="7" borderId="0" xfId="45" applyNumberFormat="1" applyFont="1" applyFill="1" applyAlignment="1">
      <alignment horizontal="left" vertical="center" wrapText="1"/>
    </xf>
    <xf numFmtId="0" fontId="52" fillId="0" borderId="0" xfId="15" applyFont="1" applyFill="1" applyAlignment="1"/>
    <xf numFmtId="0" fontId="53" fillId="0" borderId="0" xfId="15" applyFont="1" applyFill="1" applyAlignment="1">
      <alignment wrapText="1"/>
    </xf>
    <xf numFmtId="0" fontId="53" fillId="0" borderId="0" xfId="15" applyFont="1" applyAlignment="1">
      <alignment wrapText="1"/>
    </xf>
    <xf numFmtId="0" fontId="53" fillId="0" borderId="0" xfId="15" applyFont="1"/>
    <xf numFmtId="0" fontId="44" fillId="0" borderId="0" xfId="15" applyFont="1" applyFill="1"/>
    <xf numFmtId="0" fontId="54" fillId="0" borderId="0" xfId="15" applyFont="1" applyFill="1" applyAlignment="1"/>
    <xf numFmtId="0" fontId="53" fillId="0" borderId="0" xfId="15" applyFont="1" applyFill="1" applyAlignment="1"/>
    <xf numFmtId="0" fontId="53" fillId="0" borderId="0" xfId="15" applyFont="1" applyAlignment="1"/>
    <xf numFmtId="0" fontId="44" fillId="0" borderId="0" xfId="15" applyFont="1"/>
    <xf numFmtId="0" fontId="41" fillId="0" borderId="0" xfId="15" applyFont="1" applyFill="1" applyAlignment="1">
      <alignment wrapText="1"/>
    </xf>
    <xf numFmtId="0" fontId="41" fillId="0" borderId="0" xfId="15" applyFont="1" applyAlignment="1">
      <alignment wrapText="1"/>
    </xf>
    <xf numFmtId="0" fontId="44" fillId="0" borderId="0" xfId="15" applyFont="1" applyAlignment="1">
      <alignment wrapText="1"/>
    </xf>
    <xf numFmtId="0" fontId="56" fillId="0" borderId="0" xfId="15" applyFont="1" applyFill="1" applyAlignment="1">
      <alignment horizontal="left"/>
    </xf>
    <xf numFmtId="0" fontId="118" fillId="0" borderId="0" xfId="15" applyFont="1" applyFill="1" applyAlignment="1">
      <alignment wrapText="1"/>
    </xf>
    <xf numFmtId="0" fontId="53" fillId="0" borderId="0" xfId="15" applyFont="1" applyFill="1"/>
    <xf numFmtId="0" fontId="63" fillId="0" borderId="0" xfId="15" applyFont="1"/>
    <xf numFmtId="0" fontId="44" fillId="0" borderId="116" xfId="15" applyFont="1" applyBorder="1" applyAlignment="1">
      <alignment horizontal="left" vertical="center" wrapText="1"/>
    </xf>
    <xf numFmtId="0" fontId="44" fillId="0" borderId="117" xfId="15" applyFont="1" applyBorder="1" applyAlignment="1">
      <alignment horizontal="left" vertical="center" wrapText="1"/>
    </xf>
    <xf numFmtId="0" fontId="44" fillId="0" borderId="118" xfId="15" applyFont="1" applyBorder="1" applyAlignment="1">
      <alignment horizontal="left" vertical="center" wrapText="1"/>
    </xf>
    <xf numFmtId="0" fontId="44" fillId="0" borderId="116" xfId="15" applyFont="1" applyFill="1" applyBorder="1" applyAlignment="1">
      <alignment vertical="center" wrapText="1"/>
    </xf>
    <xf numFmtId="0" fontId="44" fillId="0" borderId="117" xfId="15" applyFont="1" applyFill="1" applyBorder="1" applyAlignment="1">
      <alignment vertical="center" wrapText="1"/>
    </xf>
    <xf numFmtId="0" fontId="44" fillId="0" borderId="118" xfId="15" applyFont="1" applyBorder="1" applyAlignment="1">
      <alignment vertical="center" wrapText="1"/>
    </xf>
    <xf numFmtId="0" fontId="44" fillId="0" borderId="119" xfId="15" applyFont="1" applyBorder="1" applyAlignment="1">
      <alignment vertical="center" wrapText="1"/>
    </xf>
    <xf numFmtId="0" fontId="44" fillId="0" borderId="118" xfId="15" applyFont="1" applyFill="1" applyBorder="1" applyAlignment="1">
      <alignment vertical="center" wrapText="1"/>
    </xf>
    <xf numFmtId="0" fontId="44" fillId="0" borderId="119" xfId="15" applyFont="1" applyFill="1" applyBorder="1" applyAlignment="1">
      <alignment vertical="center" wrapText="1"/>
    </xf>
    <xf numFmtId="0" fontId="44" fillId="0" borderId="120" xfId="15" applyFont="1" applyBorder="1" applyAlignment="1">
      <alignment horizontal="left" vertical="center" wrapText="1"/>
    </xf>
    <xf numFmtId="0" fontId="44" fillId="0" borderId="121" xfId="15" applyFont="1" applyBorder="1" applyAlignment="1">
      <alignment horizontal="left" vertical="center" wrapText="1"/>
    </xf>
    <xf numFmtId="0" fontId="44" fillId="0" borderId="1" xfId="15" applyFont="1" applyBorder="1" applyAlignment="1">
      <alignment horizontal="left" vertical="center" wrapText="1"/>
    </xf>
    <xf numFmtId="0" fontId="44" fillId="0" borderId="120" xfId="15" applyFont="1" applyFill="1" applyBorder="1" applyAlignment="1">
      <alignment vertical="center" wrapText="1"/>
    </xf>
    <xf numFmtId="0" fontId="44" fillId="0" borderId="121" xfId="15" applyFont="1" applyFill="1" applyBorder="1" applyAlignment="1">
      <alignment vertical="center" wrapText="1"/>
    </xf>
    <xf numFmtId="0" fontId="44" fillId="0" borderId="1" xfId="15" applyFont="1" applyBorder="1" applyAlignment="1">
      <alignment vertical="center" wrapText="1"/>
    </xf>
    <xf numFmtId="0" fontId="44" fillId="0" borderId="122" xfId="15" applyFont="1" applyBorder="1" applyAlignment="1">
      <alignment vertical="center" wrapText="1"/>
    </xf>
    <xf numFmtId="0" fontId="44" fillId="0" borderId="1" xfId="15" applyFont="1" applyFill="1" applyBorder="1" applyAlignment="1">
      <alignment vertical="center" wrapText="1"/>
    </xf>
    <xf numFmtId="0" fontId="44" fillId="0" borderId="122" xfId="15" applyFont="1" applyFill="1" applyBorder="1" applyAlignment="1">
      <alignment vertical="center" wrapText="1"/>
    </xf>
    <xf numFmtId="0" fontId="44" fillId="0" borderId="123" xfId="15" applyFont="1" applyBorder="1" applyAlignment="1">
      <alignment horizontal="left" vertical="center" wrapText="1"/>
    </xf>
    <xf numFmtId="0" fontId="44" fillId="0" borderId="124" xfId="15" applyFont="1" applyBorder="1" applyAlignment="1">
      <alignment horizontal="left" vertical="center" wrapText="1"/>
    </xf>
    <xf numFmtId="0" fontId="44" fillId="0" borderId="107" xfId="15" applyFont="1" applyBorder="1" applyAlignment="1">
      <alignment horizontal="left" vertical="center" wrapText="1"/>
    </xf>
    <xf numFmtId="0" fontId="44" fillId="0" borderId="123" xfId="15" applyFont="1" applyFill="1" applyBorder="1" applyAlignment="1">
      <alignment vertical="center" wrapText="1"/>
    </xf>
    <xf numFmtId="0" fontId="44" fillId="0" borderId="124" xfId="15" applyFont="1" applyFill="1" applyBorder="1" applyAlignment="1">
      <alignment vertical="center" wrapText="1"/>
    </xf>
    <xf numFmtId="0" fontId="44" fillId="0" borderId="107" xfId="15" applyFont="1" applyBorder="1" applyAlignment="1">
      <alignment vertical="center" wrapText="1"/>
    </xf>
    <xf numFmtId="0" fontId="44" fillId="0" borderId="14" xfId="15" applyFont="1" applyBorder="1" applyAlignment="1">
      <alignment vertical="center" wrapText="1"/>
    </xf>
    <xf numFmtId="0" fontId="44" fillId="0" borderId="107" xfId="15" applyFont="1" applyFill="1" applyBorder="1" applyAlignment="1">
      <alignment vertical="center" wrapText="1"/>
    </xf>
    <xf numFmtId="0" fontId="44" fillId="0" borderId="14" xfId="15" applyFont="1" applyFill="1" applyBorder="1" applyAlignment="1">
      <alignment vertical="center" wrapText="1"/>
    </xf>
    <xf numFmtId="0" fontId="67" fillId="0" borderId="107" xfId="15" applyFont="1" applyFill="1" applyBorder="1" applyAlignment="1">
      <alignment vertical="center" wrapText="1"/>
    </xf>
    <xf numFmtId="0" fontId="67" fillId="0" borderId="14" xfId="15" applyFont="1" applyFill="1" applyBorder="1" applyAlignment="1">
      <alignment vertical="center" wrapText="1"/>
    </xf>
    <xf numFmtId="0" fontId="44" fillId="0" borderId="127" xfId="15" applyFont="1" applyFill="1" applyBorder="1" applyAlignment="1">
      <alignment vertical="center" wrapText="1"/>
    </xf>
    <xf numFmtId="0" fontId="64" fillId="0" borderId="127" xfId="15" applyFont="1" applyFill="1" applyBorder="1" applyAlignment="1">
      <alignment vertical="center" wrapText="1"/>
    </xf>
    <xf numFmtId="0" fontId="65" fillId="0" borderId="128" xfId="15" applyFont="1" applyBorder="1" applyAlignment="1">
      <alignment vertical="center" wrapText="1"/>
    </xf>
    <xf numFmtId="0" fontId="44" fillId="4" borderId="118" xfId="15" applyFont="1" applyFill="1" applyBorder="1" applyAlignment="1">
      <alignment vertical="center" wrapText="1"/>
    </xf>
    <xf numFmtId="0" fontId="44" fillId="4" borderId="119" xfId="15" applyFont="1" applyFill="1" applyBorder="1" applyAlignment="1">
      <alignment vertical="center" wrapText="1"/>
    </xf>
    <xf numFmtId="0" fontId="44" fillId="0" borderId="163" xfId="15" applyFont="1" applyFill="1" applyBorder="1" applyAlignment="1">
      <alignment vertical="center" wrapText="1"/>
    </xf>
    <xf numFmtId="0" fontId="44" fillId="0" borderId="120" xfId="15" applyFont="1" applyBorder="1" applyAlignment="1">
      <alignment vertical="center" wrapText="1"/>
    </xf>
    <xf numFmtId="0" fontId="44" fillId="0" borderId="146" xfId="15" applyFont="1" applyBorder="1" applyAlignment="1">
      <alignment vertical="center" wrapText="1"/>
    </xf>
    <xf numFmtId="0" fontId="66" fillId="0" borderId="118" xfId="15" applyFont="1" applyFill="1" applyBorder="1" applyAlignment="1">
      <alignment vertical="center" wrapText="1"/>
    </xf>
    <xf numFmtId="0" fontId="66" fillId="0" borderId="119" xfId="15" applyFont="1" applyFill="1" applyBorder="1" applyAlignment="1">
      <alignment vertical="center" wrapText="1"/>
    </xf>
    <xf numFmtId="0" fontId="44" fillId="0" borderId="129" xfId="15" applyFont="1" applyBorder="1" applyAlignment="1">
      <alignment horizontal="left" vertical="center" wrapText="1"/>
    </xf>
    <xf numFmtId="0" fontId="44" fillId="0" borderId="80" xfId="15" applyFont="1" applyBorder="1" applyAlignment="1">
      <alignment horizontal="left" vertical="center" wrapText="1"/>
    </xf>
    <xf numFmtId="0" fontId="44" fillId="0" borderId="0" xfId="15" applyFont="1" applyBorder="1" applyAlignment="1">
      <alignment horizontal="left" vertical="center" wrapText="1"/>
    </xf>
    <xf numFmtId="0" fontId="44" fillId="0" borderId="13" xfId="15" applyFont="1" applyFill="1" applyBorder="1" applyAlignment="1">
      <alignment vertical="center" wrapText="1"/>
    </xf>
    <xf numFmtId="0" fontId="44" fillId="0" borderId="123" xfId="15" applyFont="1" applyBorder="1" applyAlignment="1">
      <alignment vertical="center" wrapText="1"/>
    </xf>
    <xf numFmtId="0" fontId="66" fillId="0" borderId="107" xfId="15" applyFont="1" applyFill="1" applyBorder="1" applyAlignment="1">
      <alignment vertical="center" wrapText="1"/>
    </xf>
    <xf numFmtId="0" fontId="66" fillId="0" borderId="14" xfId="15" applyFont="1" applyFill="1" applyBorder="1" applyAlignment="1">
      <alignment vertical="center" wrapText="1"/>
    </xf>
    <xf numFmtId="0" fontId="44" fillId="0" borderId="130" xfId="15" applyFont="1" applyFill="1" applyBorder="1" applyAlignment="1">
      <alignment vertical="center" wrapText="1"/>
    </xf>
    <xf numFmtId="0" fontId="44" fillId="0" borderId="131" xfId="15" applyFont="1" applyFill="1" applyBorder="1" applyAlignment="1">
      <alignment vertical="center" wrapText="1"/>
    </xf>
    <xf numFmtId="0" fontId="44" fillId="0" borderId="130" xfId="15" applyFont="1" applyBorder="1" applyAlignment="1">
      <alignment vertical="center" wrapText="1"/>
    </xf>
    <xf numFmtId="0" fontId="44" fillId="0" borderId="131" xfId="15" applyFont="1" applyBorder="1" applyAlignment="1">
      <alignment vertical="center" wrapText="1"/>
    </xf>
    <xf numFmtId="0" fontId="67" fillId="0" borderId="118" xfId="15" applyFont="1" applyFill="1" applyBorder="1" applyAlignment="1">
      <alignment vertical="center" wrapText="1"/>
    </xf>
    <xf numFmtId="0" fontId="67" fillId="0" borderId="119" xfId="15" applyFont="1" applyFill="1" applyBorder="1" applyAlignment="1">
      <alignment vertical="center" wrapText="1"/>
    </xf>
    <xf numFmtId="0" fontId="65" fillId="0" borderId="1" xfId="15" applyFont="1" applyBorder="1" applyAlignment="1">
      <alignment vertical="center" wrapText="1"/>
    </xf>
    <xf numFmtId="0" fontId="65" fillId="0" borderId="122" xfId="15" applyFont="1" applyBorder="1" applyAlignment="1">
      <alignment vertical="center" wrapText="1"/>
    </xf>
    <xf numFmtId="0" fontId="68" fillId="0" borderId="1" xfId="15" applyFont="1" applyFill="1" applyBorder="1" applyAlignment="1">
      <alignment vertical="center" wrapText="1"/>
    </xf>
    <xf numFmtId="0" fontId="68" fillId="0" borderId="122" xfId="15" applyFont="1" applyFill="1" applyBorder="1" applyAlignment="1">
      <alignment vertical="center" wrapText="1"/>
    </xf>
    <xf numFmtId="0" fontId="67" fillId="0" borderId="1" xfId="15" applyFont="1" applyFill="1" applyBorder="1" applyAlignment="1">
      <alignment vertical="center" wrapText="1"/>
    </xf>
    <xf numFmtId="0" fontId="67" fillId="0" borderId="122" xfId="15" applyFont="1" applyFill="1" applyBorder="1" applyAlignment="1">
      <alignment vertical="center" wrapText="1"/>
    </xf>
    <xf numFmtId="0" fontId="65" fillId="0" borderId="1" xfId="15" applyFont="1" applyFill="1" applyBorder="1" applyAlignment="1">
      <alignment vertical="center" wrapText="1"/>
    </xf>
    <xf numFmtId="0" fontId="65" fillId="0" borderId="122" xfId="15" applyFont="1" applyFill="1" applyBorder="1" applyAlignment="1">
      <alignment vertical="center" wrapText="1"/>
    </xf>
    <xf numFmtId="0" fontId="44" fillId="0" borderId="132" xfId="15" applyFont="1" applyFill="1" applyBorder="1" applyAlignment="1">
      <alignment vertical="center" wrapText="1"/>
    </xf>
    <xf numFmtId="0" fontId="44" fillId="0" borderId="133" xfId="15" applyFont="1" applyFill="1" applyBorder="1" applyAlignment="1">
      <alignment vertical="center" wrapText="1"/>
    </xf>
    <xf numFmtId="0" fontId="44" fillId="0" borderId="132" xfId="15" applyFont="1" applyBorder="1" applyAlignment="1">
      <alignment vertical="center" wrapText="1"/>
    </xf>
    <xf numFmtId="0" fontId="44" fillId="0" borderId="133" xfId="15" applyFont="1" applyBorder="1" applyAlignment="1">
      <alignment vertical="center" wrapText="1"/>
    </xf>
    <xf numFmtId="0" fontId="69" fillId="0" borderId="0" xfId="15" applyFont="1" applyAlignment="1">
      <alignment vertical="center"/>
    </xf>
    <xf numFmtId="0" fontId="69" fillId="0" borderId="122" xfId="15" applyFont="1" applyBorder="1" applyAlignment="1">
      <alignment vertical="center" wrapText="1"/>
    </xf>
    <xf numFmtId="0" fontId="67" fillId="0" borderId="118" xfId="15" applyFont="1" applyBorder="1" applyAlignment="1">
      <alignment vertical="center" wrapText="1"/>
    </xf>
    <xf numFmtId="0" fontId="67" fillId="0" borderId="119" xfId="15" applyFont="1" applyBorder="1" applyAlignment="1">
      <alignment vertical="center" wrapText="1"/>
    </xf>
    <xf numFmtId="0" fontId="44" fillId="0" borderId="135" xfId="15" applyFont="1" applyFill="1" applyBorder="1" applyAlignment="1">
      <alignment vertical="center" wrapText="1"/>
    </xf>
    <xf numFmtId="0" fontId="44" fillId="0" borderId="136" xfId="15" applyFont="1" applyFill="1" applyBorder="1" applyAlignment="1">
      <alignment vertical="center" wrapText="1"/>
    </xf>
    <xf numFmtId="0" fontId="65" fillId="0" borderId="135" xfId="15" applyFont="1" applyBorder="1" applyAlignment="1">
      <alignment vertical="center" wrapText="1"/>
    </xf>
    <xf numFmtId="0" fontId="65" fillId="0" borderId="136" xfId="15" applyFont="1" applyFill="1" applyBorder="1" applyAlignment="1">
      <alignment vertical="center" wrapText="1"/>
    </xf>
    <xf numFmtId="0" fontId="65" fillId="0" borderId="136" xfId="15" applyFont="1" applyBorder="1" applyAlignment="1">
      <alignment vertical="center" wrapText="1"/>
    </xf>
    <xf numFmtId="0" fontId="69" fillId="0" borderId="1" xfId="15" applyFont="1" applyBorder="1" applyAlignment="1">
      <alignment vertical="center" wrapText="1"/>
    </xf>
    <xf numFmtId="0" fontId="67" fillId="0" borderId="137" xfId="15" applyFont="1" applyBorder="1" applyAlignment="1">
      <alignment vertical="center"/>
    </xf>
    <xf numFmtId="0" fontId="67" fillId="0" borderId="122" xfId="15" applyFont="1" applyBorder="1" applyAlignment="1">
      <alignment vertical="center" wrapText="1"/>
    </xf>
    <xf numFmtId="0" fontId="69" fillId="0" borderId="137" xfId="15" applyFont="1" applyBorder="1" applyAlignment="1">
      <alignment vertical="center"/>
    </xf>
    <xf numFmtId="0" fontId="44" fillId="0" borderId="5" xfId="15" applyFont="1" applyFill="1" applyBorder="1" applyAlignment="1">
      <alignment vertical="center" wrapText="1"/>
    </xf>
    <xf numFmtId="0" fontId="67" fillId="0" borderId="0" xfId="15" applyFont="1" applyAlignment="1">
      <alignment vertical="center"/>
    </xf>
    <xf numFmtId="0" fontId="66" fillId="0" borderId="1" xfId="15" applyFont="1" applyBorder="1" applyAlignment="1">
      <alignment vertical="center" wrapText="1"/>
    </xf>
    <xf numFmtId="0" fontId="66" fillId="0" borderId="122" xfId="15" applyFont="1" applyBorder="1" applyAlignment="1">
      <alignment vertical="center" wrapText="1"/>
    </xf>
    <xf numFmtId="0" fontId="66" fillId="0" borderId="1" xfId="15" applyFont="1" applyFill="1" applyBorder="1" applyAlignment="1">
      <alignment vertical="center" wrapText="1"/>
    </xf>
    <xf numFmtId="0" fontId="66" fillId="0" borderId="122" xfId="15" applyFont="1" applyFill="1" applyBorder="1" applyAlignment="1">
      <alignment vertical="center" wrapText="1"/>
    </xf>
    <xf numFmtId="0" fontId="69" fillId="0" borderId="1" xfId="15" applyFont="1" applyFill="1" applyBorder="1" applyAlignment="1">
      <alignment vertical="center" wrapText="1"/>
    </xf>
    <xf numFmtId="0" fontId="69" fillId="0" borderId="122" xfId="15" applyFont="1" applyFill="1" applyBorder="1" applyAlignment="1">
      <alignment vertical="center" wrapText="1"/>
    </xf>
    <xf numFmtId="0" fontId="44" fillId="4" borderId="1" xfId="15" applyFont="1" applyFill="1" applyBorder="1" applyAlignment="1">
      <alignment vertical="center" wrapText="1"/>
    </xf>
    <xf numFmtId="0" fontId="44" fillId="4" borderId="122" xfId="15" applyFont="1" applyFill="1" applyBorder="1" applyAlignment="1">
      <alignment vertical="center" wrapText="1"/>
    </xf>
    <xf numFmtId="0" fontId="67" fillId="0" borderId="1" xfId="15" applyFont="1" applyBorder="1" applyAlignment="1">
      <alignment vertical="center" wrapText="1"/>
    </xf>
    <xf numFmtId="0" fontId="44" fillId="0" borderId="129" xfId="15" applyFont="1" applyFill="1" applyBorder="1" applyAlignment="1">
      <alignment vertical="center" wrapText="1"/>
    </xf>
    <xf numFmtId="0" fontId="44" fillId="0" borderId="80" xfId="15" applyFont="1" applyFill="1" applyBorder="1" applyAlignment="1">
      <alignment vertical="center" wrapText="1"/>
    </xf>
    <xf numFmtId="0" fontId="44" fillId="0" borderId="0" xfId="15" applyFont="1" applyBorder="1" applyAlignment="1">
      <alignment vertical="center" wrapText="1"/>
    </xf>
    <xf numFmtId="0" fontId="44" fillId="0" borderId="12" xfId="15" applyFont="1" applyBorder="1" applyAlignment="1">
      <alignment vertical="center" wrapText="1"/>
    </xf>
    <xf numFmtId="0" fontId="44" fillId="0" borderId="0" xfId="15" applyFont="1" applyFill="1" applyBorder="1" applyAlignment="1">
      <alignment vertical="center" wrapText="1"/>
    </xf>
    <xf numFmtId="0" fontId="44" fillId="0" borderId="12" xfId="15" applyFont="1" applyFill="1" applyBorder="1" applyAlignment="1">
      <alignment vertical="center" wrapText="1"/>
    </xf>
    <xf numFmtId="0" fontId="66" fillId="0" borderId="0" xfId="15" applyFont="1" applyFill="1" applyBorder="1" applyAlignment="1">
      <alignment vertical="center" wrapText="1"/>
    </xf>
    <xf numFmtId="0" fontId="66" fillId="0" borderId="12" xfId="15" applyFont="1" applyFill="1" applyBorder="1" applyAlignment="1">
      <alignment vertical="center" wrapText="1"/>
    </xf>
    <xf numFmtId="0" fontId="44" fillId="0" borderId="5" xfId="15" applyFont="1" applyBorder="1" applyAlignment="1">
      <alignment vertical="center" wrapText="1"/>
    </xf>
    <xf numFmtId="0" fontId="44" fillId="0" borderId="142" xfId="15" applyFont="1" applyFill="1" applyBorder="1" applyAlignment="1">
      <alignment vertical="center" wrapText="1"/>
    </xf>
    <xf numFmtId="0" fontId="44" fillId="0" borderId="143" xfId="15" applyFont="1" applyFill="1" applyBorder="1" applyAlignment="1">
      <alignment vertical="center" wrapText="1"/>
    </xf>
    <xf numFmtId="0" fontId="67" fillId="0" borderId="5" xfId="15" applyFont="1" applyBorder="1" applyAlignment="1">
      <alignment vertical="center" wrapText="1"/>
    </xf>
    <xf numFmtId="0" fontId="67" fillId="0" borderId="133" xfId="15" applyFont="1" applyBorder="1" applyAlignment="1">
      <alignment vertical="center" wrapText="1"/>
    </xf>
    <xf numFmtId="0" fontId="66" fillId="0" borderId="116" xfId="15" applyFont="1" applyFill="1" applyBorder="1" applyAlignment="1">
      <alignment vertical="center" wrapText="1"/>
    </xf>
    <xf numFmtId="0" fontId="66" fillId="0" borderId="117" xfId="15" applyFont="1" applyFill="1" applyBorder="1" applyAlignment="1">
      <alignment vertical="center" wrapText="1"/>
    </xf>
    <xf numFmtId="0" fontId="65" fillId="0" borderId="118" xfId="15" applyFont="1" applyBorder="1" applyAlignment="1">
      <alignment vertical="center" wrapText="1"/>
    </xf>
    <xf numFmtId="0" fontId="65" fillId="0" borderId="119" xfId="15" applyFont="1" applyBorder="1" applyAlignment="1">
      <alignment vertical="center" wrapText="1"/>
    </xf>
    <xf numFmtId="0" fontId="67" fillId="0" borderId="5" xfId="15" applyFont="1" applyFill="1" applyBorder="1" applyAlignment="1">
      <alignment vertical="center" wrapText="1"/>
    </xf>
    <xf numFmtId="0" fontId="67" fillId="0" borderId="133" xfId="15" applyFont="1" applyFill="1" applyBorder="1" applyAlignment="1">
      <alignment vertical="center" wrapText="1"/>
    </xf>
    <xf numFmtId="0" fontId="66" fillId="0" borderId="120" xfId="15" applyFont="1" applyFill="1" applyBorder="1" applyAlignment="1">
      <alignment vertical="center" wrapText="1"/>
    </xf>
    <xf numFmtId="0" fontId="66" fillId="0" borderId="121" xfId="15" applyFont="1" applyFill="1" applyBorder="1" applyAlignment="1">
      <alignment vertical="center" wrapText="1"/>
    </xf>
    <xf numFmtId="0" fontId="38" fillId="0" borderId="1" xfId="15" applyFont="1" applyBorder="1" applyAlignment="1">
      <alignment vertical="center" wrapText="1"/>
    </xf>
    <xf numFmtId="0" fontId="38" fillId="0" borderId="122" xfId="15" applyFont="1" applyBorder="1" applyAlignment="1">
      <alignment vertical="center" wrapText="1"/>
    </xf>
    <xf numFmtId="0" fontId="65" fillId="0" borderId="5" xfId="15" applyFont="1" applyBorder="1" applyAlignment="1">
      <alignment vertical="center" wrapText="1"/>
    </xf>
    <xf numFmtId="0" fontId="65" fillId="0" borderId="133" xfId="15" applyFont="1" applyBorder="1" applyAlignment="1">
      <alignment vertical="center" wrapText="1"/>
    </xf>
    <xf numFmtId="0" fontId="69" fillId="0" borderId="5" xfId="15" applyFont="1" applyBorder="1" applyAlignment="1">
      <alignment vertical="center" wrapText="1"/>
    </xf>
    <xf numFmtId="0" fontId="69" fillId="0" borderId="133" xfId="15" applyFont="1" applyBorder="1" applyAlignment="1">
      <alignment vertical="center" wrapText="1"/>
    </xf>
    <xf numFmtId="0" fontId="69" fillId="0" borderId="5" xfId="15" applyFont="1" applyFill="1" applyBorder="1" applyAlignment="1">
      <alignment vertical="center" wrapText="1"/>
    </xf>
    <xf numFmtId="0" fontId="69" fillId="0" borderId="133" xfId="15" applyFont="1" applyFill="1" applyBorder="1" applyAlignment="1">
      <alignment vertical="center" wrapText="1"/>
    </xf>
    <xf numFmtId="0" fontId="66" fillId="0" borderId="146" xfId="15" applyFont="1" applyFill="1" applyBorder="1" applyAlignment="1">
      <alignment vertical="center" wrapText="1"/>
    </xf>
    <xf numFmtId="0" fontId="44" fillId="0" borderId="142" xfId="15" applyFont="1" applyBorder="1" applyAlignment="1">
      <alignment horizontal="left" vertical="center" wrapText="1"/>
    </xf>
    <xf numFmtId="0" fontId="44" fillId="0" borderId="143" xfId="15" applyFont="1" applyBorder="1" applyAlignment="1">
      <alignment horizontal="left" vertical="center" wrapText="1"/>
    </xf>
    <xf numFmtId="0" fontId="44" fillId="0" borderId="5" xfId="15" applyFont="1" applyBorder="1" applyAlignment="1">
      <alignment horizontal="left" vertical="center" wrapText="1"/>
    </xf>
    <xf numFmtId="0" fontId="66" fillId="0" borderId="142" xfId="15" applyFont="1" applyFill="1" applyBorder="1" applyAlignment="1">
      <alignment vertical="center" wrapText="1"/>
    </xf>
    <xf numFmtId="0" fontId="66" fillId="0" borderId="143" xfId="15" applyFont="1" applyFill="1" applyBorder="1" applyAlignment="1">
      <alignment vertical="center" wrapText="1"/>
    </xf>
    <xf numFmtId="0" fontId="65" fillId="4" borderId="5" xfId="15" applyFont="1" applyFill="1" applyBorder="1" applyAlignment="1">
      <alignment vertical="center" wrapText="1"/>
    </xf>
    <xf numFmtId="0" fontId="65" fillId="4" borderId="133" xfId="15" applyFont="1" applyFill="1" applyBorder="1" applyAlignment="1">
      <alignment vertical="center" wrapText="1"/>
    </xf>
    <xf numFmtId="0" fontId="65" fillId="0" borderId="5" xfId="15" applyFont="1" applyFill="1" applyBorder="1" applyAlignment="1">
      <alignment vertical="center" wrapText="1"/>
    </xf>
    <xf numFmtId="0" fontId="65" fillId="0" borderId="133" xfId="15" applyFont="1" applyFill="1" applyBorder="1" applyAlignment="1">
      <alignment vertical="center" wrapText="1"/>
    </xf>
    <xf numFmtId="0" fontId="66" fillId="4" borderId="1" xfId="15" applyFont="1" applyFill="1" applyBorder="1" applyAlignment="1">
      <alignment vertical="center" wrapText="1"/>
    </xf>
    <xf numFmtId="0" fontId="66" fillId="4" borderId="146" xfId="15" applyFont="1" applyFill="1" applyBorder="1" applyAlignment="1">
      <alignment vertical="center" wrapText="1"/>
    </xf>
    <xf numFmtId="0" fontId="44" fillId="0" borderId="165" xfId="15" applyFont="1" applyBorder="1" applyAlignment="1">
      <alignment vertical="center" wrapText="1"/>
    </xf>
    <xf numFmtId="0" fontId="66" fillId="0" borderId="5" xfId="15" applyFont="1" applyBorder="1" applyAlignment="1">
      <alignment vertical="center" wrapText="1"/>
    </xf>
    <xf numFmtId="0" fontId="66" fillId="0" borderId="165" xfId="15" applyFont="1" applyBorder="1" applyAlignment="1">
      <alignment vertical="center" wrapText="1"/>
    </xf>
    <xf numFmtId="0" fontId="67" fillId="0" borderId="165" xfId="15" applyFont="1" applyBorder="1" applyAlignment="1">
      <alignment vertical="center" wrapText="1"/>
    </xf>
    <xf numFmtId="0" fontId="44" fillId="0" borderId="165" xfId="15" applyFont="1" applyFill="1" applyBorder="1" applyAlignment="1">
      <alignment vertical="center" wrapText="1"/>
    </xf>
    <xf numFmtId="0" fontId="69" fillId="0" borderId="165" xfId="15" applyFont="1" applyFill="1" applyBorder="1" applyAlignment="1">
      <alignment vertical="center" wrapText="1"/>
    </xf>
    <xf numFmtId="0" fontId="44" fillId="0" borderId="142" xfId="15" applyFont="1" applyBorder="1" applyAlignment="1">
      <alignment vertical="center" wrapText="1"/>
    </xf>
    <xf numFmtId="0" fontId="66" fillId="0" borderId="5" xfId="15" applyFont="1" applyFill="1" applyBorder="1" applyAlignment="1">
      <alignment vertical="center" wrapText="1"/>
    </xf>
    <xf numFmtId="0" fontId="66" fillId="0" borderId="133" xfId="15" applyFont="1" applyFill="1" applyBorder="1" applyAlignment="1">
      <alignment vertical="center" wrapText="1"/>
    </xf>
    <xf numFmtId="0" fontId="44" fillId="0" borderId="147" xfId="15" applyFont="1" applyBorder="1" applyAlignment="1">
      <alignment vertical="center" wrapText="1"/>
    </xf>
    <xf numFmtId="0" fontId="44" fillId="0" borderId="148" xfId="15" applyFont="1" applyBorder="1" applyAlignment="1">
      <alignment vertical="center" wrapText="1"/>
    </xf>
    <xf numFmtId="0" fontId="66" fillId="4" borderId="5" xfId="15" applyFont="1" applyFill="1" applyBorder="1" applyAlignment="1">
      <alignment vertical="center" wrapText="1"/>
    </xf>
    <xf numFmtId="0" fontId="66" fillId="4" borderId="133" xfId="15" applyFont="1" applyFill="1" applyBorder="1" applyAlignment="1">
      <alignment vertical="center" wrapText="1"/>
    </xf>
    <xf numFmtId="0" fontId="69" fillId="0" borderId="118" xfId="15" applyFont="1" applyBorder="1" applyAlignment="1">
      <alignment vertical="center" wrapText="1"/>
    </xf>
    <xf numFmtId="0" fontId="69" fillId="0" borderId="119" xfId="15" applyFont="1" applyBorder="1" applyAlignment="1">
      <alignment vertical="center" wrapText="1"/>
    </xf>
    <xf numFmtId="0" fontId="69" fillId="0" borderId="142" xfId="15" applyFont="1" applyFill="1" applyBorder="1" applyAlignment="1">
      <alignment vertical="center" wrapText="1"/>
    </xf>
    <xf numFmtId="0" fontId="69" fillId="0" borderId="143" xfId="15" applyFont="1" applyFill="1" applyBorder="1" applyAlignment="1">
      <alignment vertical="center" wrapText="1"/>
    </xf>
    <xf numFmtId="0" fontId="44" fillId="0" borderId="147" xfId="15" applyFont="1" applyFill="1" applyBorder="1" applyAlignment="1">
      <alignment vertical="center" wrapText="1"/>
    </xf>
    <xf numFmtId="0" fontId="44" fillId="0" borderId="148" xfId="15" applyFont="1" applyFill="1" applyBorder="1" applyAlignment="1">
      <alignment vertical="center" wrapText="1"/>
    </xf>
    <xf numFmtId="0" fontId="44" fillId="0" borderId="137" xfId="15" applyFont="1" applyBorder="1" applyAlignment="1">
      <alignment vertical="center" wrapText="1"/>
    </xf>
    <xf numFmtId="0" fontId="44" fillId="0" borderId="146" xfId="15" applyFont="1" applyFill="1" applyBorder="1" applyAlignment="1">
      <alignment vertical="center" wrapText="1"/>
    </xf>
    <xf numFmtId="0" fontId="62" fillId="0" borderId="5" xfId="15" applyFont="1" applyBorder="1" applyAlignment="1">
      <alignment vertical="center" wrapText="1"/>
    </xf>
    <xf numFmtId="0" fontId="62" fillId="0" borderId="165" xfId="15" applyFont="1" applyBorder="1" applyAlignment="1">
      <alignment vertical="center" wrapText="1"/>
    </xf>
    <xf numFmtId="0" fontId="62" fillId="0" borderId="5" xfId="15" applyFont="1" applyFill="1" applyBorder="1" applyAlignment="1">
      <alignment vertical="center" wrapText="1"/>
    </xf>
    <xf numFmtId="0" fontId="62" fillId="0" borderId="165" xfId="15" applyFont="1" applyFill="1" applyBorder="1" applyAlignment="1">
      <alignment vertical="center" wrapText="1"/>
    </xf>
    <xf numFmtId="0" fontId="62" fillId="0" borderId="1" xfId="15" applyFont="1" applyBorder="1" applyAlignment="1">
      <alignment vertical="center" wrapText="1"/>
    </xf>
    <xf numFmtId="0" fontId="62" fillId="0" borderId="146" xfId="15" applyFont="1" applyBorder="1" applyAlignment="1">
      <alignment vertical="center" wrapText="1"/>
    </xf>
    <xf numFmtId="0" fontId="62" fillId="0" borderId="1" xfId="15" applyFont="1" applyFill="1" applyBorder="1" applyAlignment="1">
      <alignment vertical="center" wrapText="1"/>
    </xf>
    <xf numFmtId="0" fontId="62" fillId="0" borderId="146" xfId="15" applyFont="1" applyFill="1" applyBorder="1" applyAlignment="1">
      <alignment vertical="center" wrapText="1"/>
    </xf>
    <xf numFmtId="0" fontId="62" fillId="0" borderId="2" xfId="15" applyFont="1" applyBorder="1" applyAlignment="1">
      <alignment vertical="center" wrapText="1"/>
    </xf>
    <xf numFmtId="0" fontId="62" fillId="0" borderId="162" xfId="15" applyFont="1" applyBorder="1" applyAlignment="1">
      <alignment vertical="center" wrapText="1"/>
    </xf>
    <xf numFmtId="0" fontId="62" fillId="0" borderId="255" xfId="15" applyFont="1" applyBorder="1" applyAlignment="1">
      <alignment vertical="center" wrapText="1"/>
    </xf>
    <xf numFmtId="0" fontId="62" fillId="0" borderId="256" xfId="15" applyFont="1" applyBorder="1" applyAlignment="1">
      <alignment vertical="center" wrapText="1"/>
    </xf>
    <xf numFmtId="0" fontId="62" fillId="0" borderId="257" xfId="15" applyFont="1" applyFill="1" applyBorder="1" applyAlignment="1">
      <alignment vertical="center" wrapText="1"/>
    </xf>
    <xf numFmtId="0" fontId="62" fillId="0" borderId="256" xfId="15" applyFont="1" applyFill="1" applyBorder="1" applyAlignment="1">
      <alignment vertical="center" wrapText="1"/>
    </xf>
    <xf numFmtId="0" fontId="66" fillId="0" borderId="150" xfId="15" applyFont="1" applyFill="1" applyBorder="1" applyAlignment="1">
      <alignment vertical="center" wrapText="1"/>
    </xf>
    <xf numFmtId="0" fontId="66" fillId="0" borderId="151" xfId="15" applyFont="1" applyFill="1" applyBorder="1" applyAlignment="1">
      <alignment vertical="center" wrapText="1"/>
    </xf>
    <xf numFmtId="0" fontId="44" fillId="0" borderId="150" xfId="15" applyFont="1" applyFill="1" applyBorder="1" applyAlignment="1">
      <alignment vertical="center" wrapText="1"/>
    </xf>
    <xf numFmtId="0" fontId="44" fillId="0" borderId="152" xfId="15" applyFont="1" applyFill="1" applyBorder="1" applyAlignment="1">
      <alignment vertical="center" wrapText="1"/>
    </xf>
    <xf numFmtId="0" fontId="65" fillId="0" borderId="153" xfId="15" applyFont="1" applyBorder="1" applyAlignment="1">
      <alignment vertical="center" wrapText="1"/>
    </xf>
    <xf numFmtId="0" fontId="65" fillId="0" borderId="152" xfId="15" applyFont="1" applyBorder="1" applyAlignment="1">
      <alignment vertical="center" wrapText="1"/>
    </xf>
    <xf numFmtId="0" fontId="38" fillId="0" borderId="153" xfId="15" applyFont="1" applyBorder="1" applyAlignment="1">
      <alignment vertical="center" wrapText="1"/>
    </xf>
    <xf numFmtId="0" fontId="38" fillId="0" borderId="152" xfId="15" applyFont="1" applyBorder="1" applyAlignment="1">
      <alignment vertical="center" wrapText="1"/>
    </xf>
    <xf numFmtId="0" fontId="68" fillId="0" borderId="1" xfId="15" applyFont="1" applyBorder="1" applyAlignment="1">
      <alignment vertical="center" wrapText="1"/>
    </xf>
    <xf numFmtId="0" fontId="68" fillId="0" borderId="122" xfId="15" applyFont="1" applyBorder="1" applyAlignment="1">
      <alignment vertical="center" wrapText="1"/>
    </xf>
    <xf numFmtId="0" fontId="44" fillId="4" borderId="132" xfId="15" applyFont="1" applyFill="1" applyBorder="1" applyAlignment="1">
      <alignment vertical="center" wrapText="1"/>
    </xf>
    <xf numFmtId="0" fontId="44" fillId="4" borderId="133" xfId="15" applyFont="1" applyFill="1" applyBorder="1" applyAlignment="1">
      <alignment vertical="center" wrapText="1"/>
    </xf>
    <xf numFmtId="0" fontId="67" fillId="0" borderId="146" xfId="15" applyFont="1" applyBorder="1" applyAlignment="1">
      <alignment vertical="center" wrapText="1"/>
    </xf>
    <xf numFmtId="0" fontId="65" fillId="0" borderId="147" xfId="15" applyFont="1" applyBorder="1" applyAlignment="1">
      <alignment vertical="center" wrapText="1"/>
    </xf>
    <xf numFmtId="0" fontId="65" fillId="0" borderId="148" xfId="15" applyFont="1" applyBorder="1" applyAlignment="1">
      <alignment vertical="center" wrapText="1"/>
    </xf>
    <xf numFmtId="0" fontId="67" fillId="0" borderId="107" xfId="15" applyFont="1" applyBorder="1" applyAlignment="1">
      <alignment vertical="center" wrapText="1"/>
    </xf>
    <xf numFmtId="0" fontId="67" fillId="0" borderId="14" xfId="15" applyFont="1" applyBorder="1" applyAlignment="1">
      <alignment vertical="center" wrapText="1"/>
    </xf>
    <xf numFmtId="0" fontId="44" fillId="0" borderId="156" xfId="15" applyFont="1" applyBorder="1" applyAlignment="1">
      <alignment vertical="center" wrapText="1"/>
    </xf>
    <xf numFmtId="0" fontId="44" fillId="0" borderId="157" xfId="15" applyFont="1" applyBorder="1" applyAlignment="1">
      <alignment vertical="center" wrapText="1"/>
    </xf>
    <xf numFmtId="0" fontId="44" fillId="0" borderId="158" xfId="15" applyFont="1" applyBorder="1" applyAlignment="1">
      <alignment vertical="center" wrapText="1"/>
    </xf>
    <xf numFmtId="0" fontId="44" fillId="0" borderId="159" xfId="15" applyFont="1" applyBorder="1" applyAlignment="1">
      <alignment vertical="center" wrapText="1"/>
    </xf>
    <xf numFmtId="0" fontId="70" fillId="4" borderId="132" xfId="15" applyFont="1" applyFill="1" applyBorder="1" applyAlignment="1">
      <alignment vertical="center" wrapText="1"/>
    </xf>
    <xf numFmtId="0" fontId="70" fillId="4" borderId="133" xfId="15" applyFont="1" applyFill="1" applyBorder="1" applyAlignment="1">
      <alignment vertical="center" wrapText="1"/>
    </xf>
    <xf numFmtId="0" fontId="70" fillId="0" borderId="132" xfId="15" applyFont="1" applyFill="1" applyBorder="1" applyAlignment="1">
      <alignment vertical="center" wrapText="1"/>
    </xf>
    <xf numFmtId="0" fontId="70" fillId="0" borderId="133" xfId="15" applyFont="1" applyFill="1" applyBorder="1" applyAlignment="1">
      <alignment vertical="center" wrapText="1"/>
    </xf>
    <xf numFmtId="0" fontId="44" fillId="0" borderId="149" xfId="15" applyFont="1" applyFill="1" applyBorder="1" applyAlignment="1">
      <alignment vertical="center" wrapText="1"/>
    </xf>
    <xf numFmtId="0" fontId="44" fillId="0" borderId="160" xfId="15" applyFont="1" applyFill="1" applyBorder="1" applyAlignment="1">
      <alignment vertical="center" wrapText="1"/>
    </xf>
    <xf numFmtId="0" fontId="44" fillId="0" borderId="2" xfId="15" applyFont="1" applyBorder="1" applyAlignment="1">
      <alignment vertical="center" wrapText="1"/>
    </xf>
    <xf numFmtId="0" fontId="44" fillId="4" borderId="156" xfId="15" applyFont="1" applyFill="1" applyBorder="1" applyAlignment="1">
      <alignment vertical="center" wrapText="1"/>
    </xf>
    <xf numFmtId="0" fontId="44" fillId="4" borderId="157" xfId="15" applyFont="1" applyFill="1" applyBorder="1" applyAlignment="1">
      <alignment vertical="center" wrapText="1"/>
    </xf>
    <xf numFmtId="0" fontId="44" fillId="0" borderId="157" xfId="15" applyFont="1" applyFill="1" applyBorder="1" applyAlignment="1">
      <alignment vertical="center" wrapText="1"/>
    </xf>
    <xf numFmtId="0" fontId="44" fillId="4" borderId="158" xfId="15" applyFont="1" applyFill="1" applyBorder="1" applyAlignment="1">
      <alignment vertical="center" wrapText="1"/>
    </xf>
    <xf numFmtId="0" fontId="44" fillId="4" borderId="159" xfId="15" applyFont="1" applyFill="1" applyBorder="1" applyAlignment="1">
      <alignment vertical="center" wrapText="1"/>
    </xf>
    <xf numFmtId="0" fontId="44" fillId="0" borderId="159" xfId="15" applyFont="1" applyFill="1" applyBorder="1" applyAlignment="1">
      <alignment vertical="center" wrapText="1"/>
    </xf>
    <xf numFmtId="0" fontId="65" fillId="0" borderId="146" xfId="15" applyFont="1" applyBorder="1" applyAlignment="1">
      <alignment vertical="center" wrapText="1"/>
    </xf>
    <xf numFmtId="0" fontId="69" fillId="0" borderId="146" xfId="15" applyFont="1" applyBorder="1" applyAlignment="1">
      <alignment vertical="center" wrapText="1"/>
    </xf>
    <xf numFmtId="0" fontId="69" fillId="0" borderId="147" xfId="15" applyFont="1" applyBorder="1" applyAlignment="1">
      <alignment vertical="center" wrapText="1"/>
    </xf>
    <xf numFmtId="0" fontId="69" fillId="0" borderId="148" xfId="15" applyFont="1" applyBorder="1" applyAlignment="1">
      <alignment vertical="center" wrapText="1"/>
    </xf>
    <xf numFmtId="0" fontId="66" fillId="0" borderId="149" xfId="15" applyFont="1" applyFill="1" applyBorder="1" applyAlignment="1">
      <alignment vertical="center" wrapText="1"/>
    </xf>
    <xf numFmtId="0" fontId="66" fillId="0" borderId="160" xfId="15" applyFont="1" applyFill="1" applyBorder="1" applyAlignment="1">
      <alignment vertical="center" wrapText="1"/>
    </xf>
    <xf numFmtId="0" fontId="44" fillId="0" borderId="149" xfId="15" applyFont="1" applyBorder="1" applyAlignment="1">
      <alignment vertical="center" wrapText="1"/>
    </xf>
    <xf numFmtId="0" fontId="44" fillId="0" borderId="118" xfId="15" applyFont="1" applyFill="1" applyBorder="1" applyAlignment="1">
      <alignment horizontal="left" vertical="center" wrapText="1"/>
    </xf>
    <xf numFmtId="0" fontId="44" fillId="0" borderId="1" xfId="15" applyFont="1" applyFill="1" applyBorder="1" applyAlignment="1">
      <alignment horizontal="left" vertical="center" wrapText="1"/>
    </xf>
    <xf numFmtId="0" fontId="44" fillId="0" borderId="121" xfId="15" applyFont="1" applyFill="1" applyBorder="1" applyAlignment="1">
      <alignment horizontal="left" vertical="center" wrapText="1"/>
    </xf>
    <xf numFmtId="0" fontId="69" fillId="0" borderId="118" xfId="15" applyFont="1" applyFill="1" applyBorder="1" applyAlignment="1">
      <alignment vertical="center" wrapText="1"/>
    </xf>
    <xf numFmtId="0" fontId="69" fillId="0" borderId="119" xfId="15" applyFont="1" applyFill="1" applyBorder="1" applyAlignment="1">
      <alignment vertical="center" wrapText="1"/>
    </xf>
    <xf numFmtId="0" fontId="44" fillId="4" borderId="149" xfId="15" applyFont="1" applyFill="1" applyBorder="1" applyAlignment="1">
      <alignment vertical="center" wrapText="1"/>
    </xf>
    <xf numFmtId="0" fontId="44" fillId="4" borderId="2" xfId="15" applyFont="1" applyFill="1" applyBorder="1" applyAlignment="1">
      <alignment vertical="center" wrapText="1"/>
    </xf>
    <xf numFmtId="0" fontId="62" fillId="0" borderId="120" xfId="15" applyFont="1" applyBorder="1" applyAlignment="1">
      <alignment vertical="center" wrapText="1"/>
    </xf>
    <xf numFmtId="0" fontId="62" fillId="0" borderId="121" xfId="15" applyFont="1" applyFill="1" applyBorder="1" applyAlignment="1">
      <alignment vertical="center" wrapText="1"/>
    </xf>
    <xf numFmtId="0" fontId="62" fillId="0" borderId="0" xfId="15" applyFont="1" applyBorder="1" applyAlignment="1">
      <alignment vertical="center" wrapText="1"/>
    </xf>
    <xf numFmtId="0" fontId="62" fillId="0" borderId="80" xfId="15" applyFont="1" applyFill="1" applyBorder="1" applyAlignment="1">
      <alignment vertical="center" wrapText="1"/>
    </xf>
    <xf numFmtId="0" fontId="50" fillId="0" borderId="1" xfId="15" applyFont="1" applyFill="1" applyBorder="1" applyAlignment="1">
      <alignment vertical="center" wrapText="1"/>
    </xf>
    <xf numFmtId="0" fontId="50" fillId="0" borderId="146" xfId="15" applyFont="1" applyFill="1" applyBorder="1" applyAlignment="1">
      <alignment vertical="center" wrapText="1"/>
    </xf>
    <xf numFmtId="0" fontId="44" fillId="0" borderId="120" xfId="15" applyFont="1" applyFill="1" applyBorder="1" applyAlignment="1">
      <alignment horizontal="left" vertical="center" wrapText="1"/>
    </xf>
    <xf numFmtId="0" fontId="44" fillId="4" borderId="162" xfId="15" applyFont="1" applyFill="1" applyBorder="1" applyAlignment="1">
      <alignment vertical="center" wrapText="1"/>
    </xf>
    <xf numFmtId="0" fontId="62" fillId="0" borderId="0" xfId="15" applyFont="1" applyFill="1" applyBorder="1" applyAlignment="1">
      <alignment vertical="center" wrapText="1"/>
    </xf>
    <xf numFmtId="0" fontId="50" fillId="0" borderId="0" xfId="15" applyFont="1" applyFill="1" applyBorder="1" applyAlignment="1">
      <alignment vertical="center" wrapText="1"/>
    </xf>
    <xf numFmtId="0" fontId="50" fillId="0" borderId="80" xfId="15" applyFont="1" applyFill="1" applyBorder="1" applyAlignment="1">
      <alignment vertical="center" wrapText="1"/>
    </xf>
    <xf numFmtId="0" fontId="44" fillId="0" borderId="146" xfId="15" applyFont="1" applyFill="1" applyBorder="1" applyAlignment="1">
      <alignment horizontal="left" vertical="center" wrapText="1"/>
    </xf>
    <xf numFmtId="0" fontId="44" fillId="0" borderId="129" xfId="15" applyFont="1" applyFill="1" applyBorder="1" applyAlignment="1">
      <alignment horizontal="left" vertical="center" wrapText="1"/>
    </xf>
    <xf numFmtId="0" fontId="44" fillId="0" borderId="80" xfId="15" applyFont="1" applyFill="1" applyBorder="1" applyAlignment="1">
      <alignment horizontal="left" vertical="center" wrapText="1"/>
    </xf>
    <xf numFmtId="0" fontId="44" fillId="0" borderId="0" xfId="15" applyFont="1" applyFill="1" applyBorder="1" applyAlignment="1">
      <alignment horizontal="left" vertical="center" wrapText="1"/>
    </xf>
    <xf numFmtId="0" fontId="44" fillId="0" borderId="164" xfId="15" applyFont="1" applyFill="1" applyBorder="1" applyAlignment="1">
      <alignment vertical="center" wrapText="1"/>
    </xf>
    <xf numFmtId="0" fontId="44" fillId="0" borderId="162" xfId="15" applyFont="1" applyFill="1" applyBorder="1" applyAlignment="1">
      <alignment vertical="center" wrapText="1"/>
    </xf>
    <xf numFmtId="0" fontId="67" fillId="0" borderId="163" xfId="15" applyFont="1" applyFill="1" applyBorder="1" applyAlignment="1">
      <alignment vertical="center" wrapText="1"/>
    </xf>
    <xf numFmtId="0" fontId="67" fillId="0" borderId="146" xfId="15" applyFont="1" applyFill="1" applyBorder="1" applyAlignment="1">
      <alignment vertical="center" wrapText="1"/>
    </xf>
    <xf numFmtId="0" fontId="44" fillId="0" borderId="123" xfId="15" applyFont="1" applyFill="1" applyBorder="1" applyAlignment="1">
      <alignment horizontal="left" vertical="center" wrapText="1"/>
    </xf>
    <xf numFmtId="0" fontId="44" fillId="0" borderId="124" xfId="15" applyFont="1" applyFill="1" applyBorder="1" applyAlignment="1">
      <alignment horizontal="left" vertical="center" wrapText="1"/>
    </xf>
    <xf numFmtId="0" fontId="44" fillId="0" borderId="107" xfId="15" applyFont="1" applyFill="1" applyBorder="1" applyAlignment="1">
      <alignment horizontal="left" vertical="center" wrapText="1"/>
    </xf>
    <xf numFmtId="0" fontId="66" fillId="0" borderId="123" xfId="15" applyFont="1" applyFill="1" applyBorder="1" applyAlignment="1">
      <alignment vertical="center" wrapText="1"/>
    </xf>
    <xf numFmtId="0" fontId="66" fillId="0" borderId="124" xfId="15" applyFont="1" applyFill="1" applyBorder="1" applyAlignment="1">
      <alignment vertical="center" wrapText="1"/>
    </xf>
    <xf numFmtId="0" fontId="62" fillId="0" borderId="12" xfId="15" applyFont="1" applyBorder="1" applyAlignment="1">
      <alignment vertical="center" wrapText="1"/>
    </xf>
    <xf numFmtId="0" fontId="62" fillId="0" borderId="12" xfId="15" applyFont="1" applyFill="1" applyBorder="1" applyAlignment="1">
      <alignment vertical="center" wrapText="1"/>
    </xf>
    <xf numFmtId="0" fontId="69" fillId="0" borderId="146" xfId="15" applyFont="1" applyFill="1" applyBorder="1" applyAlignment="1">
      <alignment vertical="center" wrapText="1"/>
    </xf>
    <xf numFmtId="0" fontId="65" fillId="0" borderId="146" xfId="15" applyFont="1" applyFill="1" applyBorder="1" applyAlignment="1">
      <alignment vertical="center" wrapText="1"/>
    </xf>
    <xf numFmtId="0" fontId="44" fillId="4" borderId="146" xfId="15" applyFont="1" applyFill="1" applyBorder="1" applyAlignment="1">
      <alignment vertical="center" wrapText="1"/>
    </xf>
    <xf numFmtId="0" fontId="65" fillId="0" borderId="0" xfId="15" applyFont="1" applyBorder="1" applyAlignment="1">
      <alignment vertical="center" wrapText="1"/>
    </xf>
    <xf numFmtId="0" fontId="65" fillId="0" borderId="12" xfId="15" applyFont="1" applyBorder="1" applyAlignment="1">
      <alignment vertical="center" wrapText="1"/>
    </xf>
    <xf numFmtId="0" fontId="44" fillId="0" borderId="128" xfId="15" applyFont="1" applyBorder="1" applyAlignment="1">
      <alignment vertical="center" wrapText="1"/>
    </xf>
    <xf numFmtId="0" fontId="44" fillId="0" borderId="128" xfId="15" applyFont="1" applyFill="1" applyBorder="1" applyAlignment="1">
      <alignment vertical="center" wrapText="1"/>
    </xf>
    <xf numFmtId="0" fontId="69" fillId="0" borderId="128" xfId="15" applyFont="1" applyFill="1" applyBorder="1" applyAlignment="1">
      <alignment vertical="center" wrapText="1"/>
    </xf>
    <xf numFmtId="0" fontId="44" fillId="0" borderId="164" xfId="15" applyFont="1" applyBorder="1" applyAlignment="1">
      <alignment vertical="center" wrapText="1"/>
    </xf>
    <xf numFmtId="0" fontId="69" fillId="0" borderId="164" xfId="15" applyFont="1" applyBorder="1" applyAlignment="1">
      <alignment vertical="center" wrapText="1"/>
    </xf>
    <xf numFmtId="0" fontId="69" fillId="0" borderId="162" xfId="15" applyFont="1" applyFill="1" applyBorder="1" applyAlignment="1">
      <alignment vertical="center" wrapText="1"/>
    </xf>
    <xf numFmtId="0" fontId="66" fillId="0" borderId="166" xfId="15" applyFont="1" applyBorder="1" applyAlignment="1">
      <alignment vertical="center" wrapText="1"/>
    </xf>
    <xf numFmtId="0" fontId="66" fillId="0" borderId="165" xfId="15" applyFont="1" applyFill="1" applyBorder="1" applyAlignment="1">
      <alignment vertical="center" wrapText="1"/>
    </xf>
    <xf numFmtId="0" fontId="66" fillId="0" borderId="1" xfId="15" quotePrefix="1" applyFont="1" applyFill="1" applyBorder="1" applyAlignment="1">
      <alignment vertical="center" wrapText="1"/>
    </xf>
    <xf numFmtId="0" fontId="44" fillId="0" borderId="1" xfId="15" quotePrefix="1" applyFont="1" applyFill="1" applyBorder="1" applyAlignment="1">
      <alignment vertical="center" wrapText="1"/>
    </xf>
    <xf numFmtId="0" fontId="44" fillId="4" borderId="116" xfId="15" applyFont="1" applyFill="1" applyBorder="1" applyAlignment="1">
      <alignment vertical="center" wrapText="1"/>
    </xf>
    <xf numFmtId="0" fontId="44" fillId="4" borderId="128" xfId="15" applyFont="1" applyFill="1" applyBorder="1" applyAlignment="1">
      <alignment vertical="center" wrapText="1"/>
    </xf>
    <xf numFmtId="0" fontId="65" fillId="0" borderId="152" xfId="15" applyFont="1" applyFill="1" applyBorder="1" applyAlignment="1">
      <alignment vertical="center" wrapText="1"/>
    </xf>
    <xf numFmtId="0" fontId="65" fillId="0" borderId="153" xfId="15" applyFont="1" applyFill="1" applyBorder="1" applyAlignment="1">
      <alignment vertical="center" wrapText="1"/>
    </xf>
    <xf numFmtId="0" fontId="38" fillId="0" borderId="153" xfId="15" applyFont="1" applyFill="1" applyBorder="1" applyAlignment="1">
      <alignment vertical="center" wrapText="1"/>
    </xf>
    <xf numFmtId="0" fontId="38" fillId="0" borderId="152" xfId="15" applyFont="1" applyFill="1" applyBorder="1" applyAlignment="1">
      <alignment vertical="center" wrapText="1"/>
    </xf>
    <xf numFmtId="0" fontId="65" fillId="0" borderId="164" xfId="15" applyFont="1" applyBorder="1" applyAlignment="1">
      <alignment vertical="center" wrapText="1"/>
    </xf>
    <xf numFmtId="0" fontId="65" fillId="0" borderId="162" xfId="15" applyFont="1" applyBorder="1" applyAlignment="1">
      <alignment vertical="center" wrapText="1"/>
    </xf>
    <xf numFmtId="0" fontId="44" fillId="4" borderId="142" xfId="15" applyFont="1" applyFill="1" applyBorder="1" applyAlignment="1">
      <alignment vertical="center" wrapText="1"/>
    </xf>
    <xf numFmtId="0" fontId="44" fillId="4" borderId="165" xfId="15" applyFont="1" applyFill="1" applyBorder="1" applyAlignment="1">
      <alignment vertical="center" wrapText="1"/>
    </xf>
    <xf numFmtId="0" fontId="65" fillId="0" borderId="166" xfId="15" applyFont="1" applyBorder="1" applyAlignment="1">
      <alignment vertical="center" wrapText="1"/>
    </xf>
    <xf numFmtId="0" fontId="65" fillId="0" borderId="165" xfId="15" applyFont="1" applyFill="1" applyBorder="1" applyAlignment="1">
      <alignment vertical="center" wrapText="1"/>
    </xf>
    <xf numFmtId="0" fontId="66" fillId="0" borderId="146" xfId="15" applyFont="1" applyBorder="1" applyAlignment="1">
      <alignment vertical="center" wrapText="1"/>
    </xf>
    <xf numFmtId="0" fontId="44" fillId="0" borderId="166" xfId="15" applyFont="1" applyBorder="1" applyAlignment="1">
      <alignment vertical="center" wrapText="1"/>
    </xf>
    <xf numFmtId="0" fontId="44" fillId="0" borderId="11" xfId="15" applyFont="1" applyBorder="1" applyAlignment="1">
      <alignment vertical="center" wrapText="1"/>
    </xf>
    <xf numFmtId="0" fontId="44" fillId="4" borderId="13" xfId="15" applyFont="1" applyFill="1" applyBorder="1" applyAlignment="1">
      <alignment vertical="center" wrapText="1"/>
    </xf>
    <xf numFmtId="0" fontId="44" fillId="4" borderId="14" xfId="15" applyFont="1" applyFill="1" applyBorder="1" applyAlignment="1">
      <alignment vertical="center" wrapText="1"/>
    </xf>
    <xf numFmtId="0" fontId="69" fillId="0" borderId="128" xfId="15" applyFont="1" applyBorder="1" applyAlignment="1">
      <alignment vertical="center" wrapText="1"/>
    </xf>
    <xf numFmtId="0" fontId="67" fillId="0" borderId="128" xfId="15" applyFont="1" applyBorder="1" applyAlignment="1">
      <alignment vertical="center" wrapText="1"/>
    </xf>
    <xf numFmtId="0" fontId="44" fillId="0" borderId="143" xfId="15" applyFont="1" applyFill="1" applyBorder="1" applyAlignment="1">
      <alignment horizontal="left" vertical="center" wrapText="1"/>
    </xf>
    <xf numFmtId="0" fontId="44" fillId="0" borderId="160" xfId="15" applyFont="1" applyBorder="1" applyAlignment="1">
      <alignment vertical="center" wrapText="1"/>
    </xf>
    <xf numFmtId="0" fontId="68" fillId="0" borderId="146" xfId="15" applyFont="1" applyBorder="1" applyAlignment="1">
      <alignment vertical="center" wrapText="1"/>
    </xf>
    <xf numFmtId="0" fontId="66" fillId="0" borderId="162" xfId="15" applyFont="1" applyFill="1" applyBorder="1" applyAlignment="1">
      <alignment vertical="center" wrapText="1"/>
    </xf>
    <xf numFmtId="0" fontId="67" fillId="0" borderId="165" xfId="15" applyFont="1" applyFill="1" applyBorder="1" applyAlignment="1">
      <alignment vertical="center" wrapText="1"/>
    </xf>
    <xf numFmtId="0" fontId="44" fillId="0" borderId="129" xfId="15" applyFont="1" applyBorder="1" applyAlignment="1">
      <alignment vertical="center" wrapText="1"/>
    </xf>
    <xf numFmtId="0" fontId="120" fillId="0" borderId="12" xfId="15" applyFont="1" applyBorder="1" applyAlignment="1">
      <alignment vertical="center" wrapText="1"/>
    </xf>
    <xf numFmtId="0" fontId="65" fillId="0" borderId="128" xfId="15" applyFont="1" applyFill="1" applyBorder="1" applyAlignment="1">
      <alignment vertical="center" wrapText="1"/>
    </xf>
    <xf numFmtId="0" fontId="44" fillId="4" borderId="120" xfId="15" applyFont="1" applyFill="1" applyBorder="1" applyAlignment="1">
      <alignment vertical="center" wrapText="1"/>
    </xf>
    <xf numFmtId="0" fontId="65" fillId="0" borderId="2" xfId="15" applyFont="1" applyBorder="1" applyAlignment="1">
      <alignment vertical="center" wrapText="1"/>
    </xf>
    <xf numFmtId="0" fontId="65" fillId="0" borderId="162" xfId="15" applyFont="1" applyFill="1" applyBorder="1" applyAlignment="1">
      <alignment vertical="center" wrapText="1"/>
    </xf>
    <xf numFmtId="0" fontId="69" fillId="0" borderId="166" xfId="15" applyFont="1" applyBorder="1" applyAlignment="1">
      <alignment vertical="center" wrapText="1"/>
    </xf>
    <xf numFmtId="0" fontId="66" fillId="0" borderId="129" xfId="15" applyFont="1" applyFill="1" applyBorder="1" applyAlignment="1">
      <alignment vertical="center" wrapText="1"/>
    </xf>
    <xf numFmtId="0" fontId="66" fillId="0" borderId="80" xfId="15" applyFont="1" applyFill="1" applyBorder="1" applyAlignment="1">
      <alignment vertical="center" wrapText="1"/>
    </xf>
    <xf numFmtId="0" fontId="44" fillId="4" borderId="0" xfId="15" applyFont="1" applyFill="1" applyBorder="1" applyAlignment="1">
      <alignment vertical="center" wrapText="1"/>
    </xf>
    <xf numFmtId="0" fontId="44" fillId="4" borderId="12" xfId="15" applyFont="1" applyFill="1" applyBorder="1" applyAlignment="1">
      <alignment vertical="center" wrapText="1"/>
    </xf>
    <xf numFmtId="0" fontId="66" fillId="0" borderId="149" xfId="15" applyFont="1" applyBorder="1" applyAlignment="1">
      <alignment vertical="center" wrapText="1"/>
    </xf>
    <xf numFmtId="0" fontId="66" fillId="0" borderId="162" xfId="15" applyFont="1" applyBorder="1" applyAlignment="1">
      <alignment vertical="center" wrapText="1"/>
    </xf>
    <xf numFmtId="0" fontId="66" fillId="0" borderId="107" xfId="15" applyFont="1" applyBorder="1" applyAlignment="1">
      <alignment vertical="center" wrapText="1"/>
    </xf>
    <xf numFmtId="0" fontId="66" fillId="0" borderId="14" xfId="15" applyFont="1" applyBorder="1" applyAlignment="1">
      <alignment vertical="center" wrapText="1"/>
    </xf>
    <xf numFmtId="0" fontId="68" fillId="0" borderId="146" xfId="15" applyFont="1" applyFill="1" applyBorder="1" applyAlignment="1">
      <alignment vertical="center" wrapText="1"/>
    </xf>
    <xf numFmtId="0" fontId="44" fillId="0" borderId="167" xfId="15" applyFont="1" applyBorder="1" applyAlignment="1">
      <alignment vertical="center" wrapText="1"/>
    </xf>
    <xf numFmtId="0" fontId="65" fillId="0" borderId="167" xfId="15" applyFont="1" applyBorder="1" applyAlignment="1">
      <alignment vertical="center" wrapText="1"/>
    </xf>
    <xf numFmtId="0" fontId="68" fillId="0" borderId="5" xfId="15" applyFont="1" applyBorder="1" applyAlignment="1">
      <alignment vertical="center" wrapText="1"/>
    </xf>
    <xf numFmtId="0" fontId="68" fillId="0" borderId="165" xfId="15" applyFont="1" applyFill="1" applyBorder="1" applyAlignment="1">
      <alignment vertical="center" wrapText="1"/>
    </xf>
    <xf numFmtId="0" fontId="44" fillId="0" borderId="162" xfId="15" applyFont="1" applyBorder="1" applyAlignment="1">
      <alignment vertical="center" wrapText="1"/>
    </xf>
    <xf numFmtId="0" fontId="65" fillId="0" borderId="120" xfId="15" applyFont="1" applyBorder="1" applyAlignment="1">
      <alignment vertical="center" wrapText="1"/>
    </xf>
    <xf numFmtId="0" fontId="44" fillId="4" borderId="163" xfId="15" applyFont="1" applyFill="1" applyBorder="1" applyAlignment="1">
      <alignment vertical="center" wrapText="1"/>
    </xf>
    <xf numFmtId="0" fontId="44" fillId="4" borderId="166" xfId="15" applyFont="1" applyFill="1" applyBorder="1" applyAlignment="1">
      <alignment vertical="center" wrapText="1"/>
    </xf>
    <xf numFmtId="0" fontId="66" fillId="0" borderId="11" xfId="15" applyFont="1" applyBorder="1" applyAlignment="1">
      <alignment vertical="center" wrapText="1"/>
    </xf>
    <xf numFmtId="0" fontId="66" fillId="0" borderId="12" xfId="15" applyFont="1" applyBorder="1" applyAlignment="1">
      <alignment vertical="center" wrapText="1"/>
    </xf>
    <xf numFmtId="0" fontId="69" fillId="0" borderId="107" xfId="15" applyFont="1" applyFill="1" applyBorder="1" applyAlignment="1">
      <alignment vertical="center" wrapText="1"/>
    </xf>
    <xf numFmtId="0" fontId="69" fillId="0" borderId="14" xfId="15" applyFont="1" applyFill="1" applyBorder="1" applyAlignment="1">
      <alignment vertical="center" wrapText="1"/>
    </xf>
    <xf numFmtId="0" fontId="44" fillId="0" borderId="153" xfId="15" applyFont="1" applyBorder="1" applyAlignment="1">
      <alignment vertical="center" wrapText="1"/>
    </xf>
    <xf numFmtId="0" fontId="44" fillId="0" borderId="152" xfId="15" applyFont="1" applyBorder="1" applyAlignment="1">
      <alignment vertical="center" wrapText="1"/>
    </xf>
    <xf numFmtId="0" fontId="44" fillId="0" borderId="13" xfId="15" applyFont="1" applyBorder="1" applyAlignment="1">
      <alignment vertical="center" wrapText="1"/>
    </xf>
    <xf numFmtId="0" fontId="65" fillId="0" borderId="165" xfId="15" applyFont="1" applyBorder="1" applyAlignment="1">
      <alignment vertical="center" wrapText="1"/>
    </xf>
    <xf numFmtId="0" fontId="65" fillId="0" borderId="142" xfId="15" applyFont="1" applyBorder="1" applyAlignment="1">
      <alignment vertical="center" wrapText="1"/>
    </xf>
    <xf numFmtId="0" fontId="69" fillId="0" borderId="165" xfId="15" applyFont="1" applyBorder="1" applyAlignment="1">
      <alignment vertical="center" wrapText="1"/>
    </xf>
    <xf numFmtId="0" fontId="65" fillId="0" borderId="150" xfId="15" applyFont="1" applyBorder="1" applyAlignment="1">
      <alignment vertical="center" wrapText="1"/>
    </xf>
    <xf numFmtId="0" fontId="44" fillId="0" borderId="153" xfId="15" applyFont="1" applyFill="1" applyBorder="1" applyAlignment="1">
      <alignment vertical="center" wrapText="1"/>
    </xf>
    <xf numFmtId="0" fontId="66" fillId="0" borderId="0" xfId="15" applyFont="1" applyBorder="1" applyAlignment="1">
      <alignment vertical="center" wrapText="1"/>
    </xf>
    <xf numFmtId="0" fontId="44" fillId="0" borderId="5" xfId="15" applyFont="1" applyFill="1" applyBorder="1" applyAlignment="1">
      <alignment horizontal="left" vertical="center" wrapText="1"/>
    </xf>
    <xf numFmtId="0" fontId="44" fillId="0" borderId="150" xfId="15" applyFont="1" applyBorder="1" applyAlignment="1">
      <alignment horizontal="left" vertical="center" wrapText="1"/>
    </xf>
    <xf numFmtId="0" fontId="44" fillId="0" borderId="151" xfId="15" applyFont="1" applyBorder="1" applyAlignment="1">
      <alignment horizontal="left" vertical="center" wrapText="1"/>
    </xf>
    <xf numFmtId="0" fontId="44" fillId="0" borderId="168" xfId="15" applyFont="1" applyBorder="1" applyAlignment="1">
      <alignment horizontal="left" vertical="center" wrapText="1"/>
    </xf>
    <xf numFmtId="0" fontId="44" fillId="0" borderId="151" xfId="15" applyFont="1" applyFill="1" applyBorder="1" applyAlignment="1">
      <alignment vertical="center" wrapText="1"/>
    </xf>
    <xf numFmtId="0" fontId="65" fillId="0" borderId="168" xfId="15" applyFont="1" applyBorder="1" applyAlignment="1">
      <alignment vertical="center" wrapText="1"/>
    </xf>
    <xf numFmtId="0" fontId="67" fillId="0" borderId="128" xfId="15" applyFont="1" applyFill="1" applyBorder="1" applyAlignment="1">
      <alignment vertical="center" wrapText="1"/>
    </xf>
    <xf numFmtId="0" fontId="65" fillId="4" borderId="168" xfId="15" applyFont="1" applyFill="1" applyBorder="1" applyAlignment="1">
      <alignment vertical="center" wrapText="1"/>
    </xf>
    <xf numFmtId="0" fontId="65" fillId="4" borderId="152" xfId="15" applyFont="1" applyFill="1" applyBorder="1" applyAlignment="1">
      <alignment vertical="center" wrapText="1"/>
    </xf>
    <xf numFmtId="0" fontId="44" fillId="0" borderId="163" xfId="15" applyFont="1" applyBorder="1" applyAlignment="1">
      <alignment vertical="center" wrapText="1"/>
    </xf>
    <xf numFmtId="0" fontId="44" fillId="0" borderId="169" xfId="15" applyFont="1" applyBorder="1" applyAlignment="1">
      <alignment vertical="center" wrapText="1"/>
    </xf>
    <xf numFmtId="0" fontId="44" fillId="0" borderId="170" xfId="15" applyFont="1" applyBorder="1" applyAlignment="1">
      <alignment vertical="center" wrapText="1"/>
    </xf>
    <xf numFmtId="0" fontId="67" fillId="0" borderId="0" xfId="15" applyFont="1" applyBorder="1" applyAlignment="1">
      <alignment vertical="center" wrapText="1"/>
    </xf>
    <xf numFmtId="0" fontId="67" fillId="0" borderId="12" xfId="15" applyFont="1" applyFill="1" applyBorder="1" applyAlignment="1">
      <alignment vertical="center" wrapText="1"/>
    </xf>
    <xf numFmtId="0" fontId="68" fillId="0" borderId="133" xfId="15" applyFont="1" applyBorder="1" applyAlignment="1">
      <alignment vertical="center" wrapText="1"/>
    </xf>
    <xf numFmtId="0" fontId="44" fillId="0" borderId="175" xfId="15" applyFont="1" applyFill="1" applyBorder="1" applyAlignment="1">
      <alignment vertical="center" wrapText="1"/>
    </xf>
    <xf numFmtId="0" fontId="44" fillId="0" borderId="176" xfId="15" applyFont="1" applyFill="1" applyBorder="1" applyAlignment="1">
      <alignment vertical="center" wrapText="1"/>
    </xf>
    <xf numFmtId="0" fontId="65" fillId="0" borderId="132" xfId="15" applyFont="1" applyBorder="1" applyAlignment="1">
      <alignment vertical="center" wrapText="1"/>
    </xf>
    <xf numFmtId="0" fontId="44" fillId="0" borderId="177" xfId="15" applyFont="1" applyFill="1" applyBorder="1" applyAlignment="1">
      <alignment vertical="center" wrapText="1"/>
    </xf>
    <xf numFmtId="0" fontId="65" fillId="0" borderId="137" xfId="15" applyFont="1" applyBorder="1" applyAlignment="1">
      <alignment vertical="center" wrapText="1"/>
    </xf>
    <xf numFmtId="0" fontId="71" fillId="0" borderId="5" xfId="15" applyFont="1" applyBorder="1" applyAlignment="1">
      <alignment vertical="center" wrapText="1"/>
    </xf>
    <xf numFmtId="0" fontId="71" fillId="0" borderId="165" xfId="15" applyFont="1" applyBorder="1" applyAlignment="1">
      <alignment vertical="center" wrapText="1"/>
    </xf>
    <xf numFmtId="0" fontId="44" fillId="0" borderId="178" xfId="15" applyFont="1" applyBorder="1" applyAlignment="1">
      <alignment horizontal="left" vertical="center" wrapText="1"/>
    </xf>
    <xf numFmtId="0" fontId="44" fillId="0" borderId="179" xfId="15" applyFont="1" applyBorder="1" applyAlignment="1">
      <alignment horizontal="left" vertical="center" wrapText="1"/>
    </xf>
    <xf numFmtId="0" fontId="44" fillId="0" borderId="178" xfId="15" applyFont="1" applyFill="1" applyBorder="1" applyAlignment="1">
      <alignment vertical="center" wrapText="1"/>
    </xf>
    <xf numFmtId="0" fontId="44" fillId="0" borderId="179" xfId="15" applyFont="1" applyFill="1" applyBorder="1" applyAlignment="1">
      <alignment vertical="center" wrapText="1"/>
    </xf>
    <xf numFmtId="0" fontId="65" fillId="0" borderId="107" xfId="15" applyFont="1" applyBorder="1" applyAlignment="1">
      <alignment vertical="center" wrapText="1"/>
    </xf>
    <xf numFmtId="0" fontId="65" fillId="0" borderId="14" xfId="15" applyFont="1" applyBorder="1" applyAlignment="1">
      <alignment vertical="center" wrapText="1"/>
    </xf>
    <xf numFmtId="0" fontId="53" fillId="0" borderId="0" xfId="15" applyFont="1" applyBorder="1" applyAlignment="1">
      <alignment horizontal="left" vertical="top" wrapText="1"/>
    </xf>
    <xf numFmtId="0" fontId="53" fillId="0" borderId="0" xfId="15" applyFont="1" applyBorder="1" applyAlignment="1">
      <alignment wrapText="1"/>
    </xf>
    <xf numFmtId="0" fontId="40" fillId="0" borderId="0" xfId="15" applyFont="1" applyFill="1" applyAlignment="1">
      <alignment horizontal="left" vertical="center"/>
    </xf>
    <xf numFmtId="0" fontId="40" fillId="0" borderId="0" xfId="15" applyFont="1" applyFill="1" applyAlignment="1">
      <alignment horizontal="left" vertical="center" wrapText="1"/>
    </xf>
    <xf numFmtId="0" fontId="22" fillId="0" borderId="56" xfId="16" applyFont="1" applyFill="1" applyBorder="1" applyAlignment="1">
      <alignment vertical="center" wrapText="1"/>
    </xf>
    <xf numFmtId="43" fontId="9" fillId="0" borderId="0" xfId="56" applyFont="1"/>
    <xf numFmtId="49" fontId="110" fillId="8" borderId="196" xfId="50" applyNumberFormat="1" applyFont="1" applyFill="1" applyBorder="1" applyAlignment="1">
      <alignment horizontal="center" vertical="center" wrapText="1"/>
    </xf>
    <xf numFmtId="49" fontId="110"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49" fontId="110" fillId="8" borderId="207" xfId="50" applyNumberFormat="1" applyFont="1" applyFill="1" applyBorder="1" applyAlignment="1">
      <alignment horizontal="center" vertical="center" wrapText="1"/>
    </xf>
    <xf numFmtId="0" fontId="89" fillId="0" borderId="0" xfId="41" applyFont="1" applyBorder="1" applyAlignment="1">
      <alignment wrapText="1"/>
    </xf>
    <xf numFmtId="0" fontId="44" fillId="0" borderId="0" xfId="15" applyFont="1" applyAlignment="1"/>
    <xf numFmtId="0" fontId="67" fillId="0" borderId="137" xfId="15" applyFont="1" applyFill="1" applyBorder="1" applyAlignment="1">
      <alignment vertical="center" wrapText="1"/>
    </xf>
    <xf numFmtId="0" fontId="44" fillId="4" borderId="137" xfId="15" applyFont="1" applyFill="1" applyBorder="1" applyAlignment="1">
      <alignment vertical="center" wrapText="1"/>
    </xf>
    <xf numFmtId="0" fontId="67" fillId="0" borderId="277" xfId="15" applyFont="1" applyFill="1" applyBorder="1" applyAlignment="1">
      <alignment vertical="center" wrapText="1"/>
    </xf>
    <xf numFmtId="0" fontId="67" fillId="0" borderId="278" xfId="15" applyFont="1" applyFill="1" applyBorder="1" applyAlignment="1">
      <alignment vertical="center" wrapText="1"/>
    </xf>
    <xf numFmtId="0" fontId="44" fillId="0" borderId="137" xfId="15" applyFont="1" applyBorder="1"/>
    <xf numFmtId="0" fontId="44" fillId="0" borderId="122" xfId="15" applyFont="1" applyBorder="1"/>
    <xf numFmtId="0" fontId="44" fillId="4" borderId="281" xfId="15" applyFont="1" applyFill="1" applyBorder="1" applyAlignment="1">
      <alignment vertical="center" wrapText="1"/>
    </xf>
    <xf numFmtId="0" fontId="44" fillId="4" borderId="282" xfId="15" applyFont="1" applyFill="1" applyBorder="1" applyAlignment="1">
      <alignment vertical="center" wrapText="1"/>
    </xf>
    <xf numFmtId="0" fontId="69" fillId="0" borderId="137" xfId="15" applyFont="1" applyFill="1" applyBorder="1" applyAlignment="1">
      <alignment vertical="center" wrapText="1"/>
    </xf>
    <xf numFmtId="0" fontId="44" fillId="0" borderId="137" xfId="15" applyFont="1" applyFill="1" applyBorder="1" applyAlignment="1">
      <alignment vertical="center" wrapText="1"/>
    </xf>
    <xf numFmtId="0" fontId="66" fillId="0" borderId="137" xfId="15" quotePrefix="1" applyFont="1" applyFill="1" applyBorder="1" applyAlignment="1">
      <alignment vertical="center" wrapText="1"/>
    </xf>
    <xf numFmtId="0" fontId="66" fillId="0" borderId="137" xfId="15" applyFont="1" applyFill="1" applyBorder="1" applyAlignment="1">
      <alignment vertical="center" wrapText="1"/>
    </xf>
    <xf numFmtId="0" fontId="66" fillId="0" borderId="281" xfId="15" quotePrefix="1" applyFont="1" applyFill="1" applyBorder="1" applyAlignment="1">
      <alignment vertical="center" wrapText="1"/>
    </xf>
    <xf numFmtId="0" fontId="66" fillId="0" borderId="282" xfId="15" applyFont="1" applyFill="1" applyBorder="1" applyAlignment="1">
      <alignment vertical="center" wrapText="1"/>
    </xf>
    <xf numFmtId="0" fontId="67" fillId="0" borderId="281" xfId="15" applyFont="1" applyFill="1" applyBorder="1" applyAlignment="1">
      <alignment vertical="center" wrapText="1"/>
    </xf>
    <xf numFmtId="0" fontId="67" fillId="0" borderId="282" xfId="15" applyFont="1" applyFill="1" applyBorder="1" applyAlignment="1">
      <alignment vertical="center" wrapText="1"/>
    </xf>
    <xf numFmtId="0" fontId="62" fillId="0" borderId="137" xfId="15" applyFont="1" applyBorder="1"/>
    <xf numFmtId="0" fontId="62" fillId="0" borderId="122" xfId="15" applyFont="1" applyBorder="1"/>
    <xf numFmtId="0" fontId="66" fillId="0" borderId="163" xfId="15" applyFont="1" applyFill="1" applyBorder="1" applyAlignment="1">
      <alignment vertical="center" wrapText="1"/>
    </xf>
    <xf numFmtId="0" fontId="44" fillId="0" borderId="137" xfId="15" quotePrefix="1" applyFont="1" applyFill="1" applyBorder="1" applyAlignment="1">
      <alignment vertical="center" wrapText="1"/>
    </xf>
    <xf numFmtId="0" fontId="67" fillId="0" borderId="0" xfId="15" applyFont="1" applyFill="1" applyBorder="1" applyAlignment="1">
      <alignment vertical="center" wrapText="1"/>
    </xf>
    <xf numFmtId="0" fontId="44" fillId="0" borderId="281" xfId="15" applyFont="1" applyBorder="1"/>
    <xf numFmtId="0" fontId="44" fillId="0" borderId="282" xfId="15" applyFont="1" applyBorder="1"/>
    <xf numFmtId="0" fontId="69" fillId="0" borderId="281" xfId="15" applyFont="1" applyFill="1" applyBorder="1" applyAlignment="1">
      <alignment vertical="center" wrapText="1"/>
    </xf>
    <xf numFmtId="0" fontId="69" fillId="0" borderId="282" xfId="15" applyFont="1" applyFill="1" applyBorder="1" applyAlignment="1">
      <alignment vertical="center" wrapText="1"/>
    </xf>
    <xf numFmtId="0" fontId="44" fillId="0" borderId="281" xfId="15" applyFont="1" applyFill="1" applyBorder="1" applyAlignment="1">
      <alignment vertical="center" wrapText="1"/>
    </xf>
    <xf numFmtId="0" fontId="44" fillId="0" borderId="282" xfId="15" applyFont="1" applyFill="1" applyBorder="1" applyAlignment="1">
      <alignment vertical="center" wrapText="1"/>
    </xf>
    <xf numFmtId="0" fontId="44" fillId="0" borderId="283" xfId="15" applyFont="1" applyFill="1" applyBorder="1" applyAlignment="1">
      <alignment vertical="center" wrapText="1"/>
    </xf>
    <xf numFmtId="0" fontId="44" fillId="0" borderId="278" xfId="15" applyFont="1" applyFill="1" applyBorder="1" applyAlignment="1">
      <alignment vertical="center" wrapText="1"/>
    </xf>
    <xf numFmtId="0" fontId="44" fillId="0" borderId="137" xfId="15" applyFont="1" applyFill="1" applyBorder="1"/>
    <xf numFmtId="0" fontId="44" fillId="0" borderId="122" xfId="15" applyFont="1" applyFill="1" applyBorder="1"/>
    <xf numFmtId="0" fontId="68" fillId="0" borderId="137" xfId="15" applyFont="1" applyFill="1" applyBorder="1" applyAlignment="1">
      <alignment vertical="center" wrapText="1"/>
    </xf>
    <xf numFmtId="0" fontId="67" fillId="0" borderId="281" xfId="15" quotePrefix="1" applyFont="1" applyFill="1" applyBorder="1" applyAlignment="1">
      <alignment vertical="center" wrapText="1"/>
    </xf>
    <xf numFmtId="0" fontId="120" fillId="0" borderId="282" xfId="15" applyFont="1" applyFill="1" applyBorder="1" applyAlignment="1">
      <alignment vertical="center" wrapText="1"/>
    </xf>
    <xf numFmtId="0" fontId="126" fillId="4" borderId="137" xfId="15" applyFont="1" applyFill="1" applyBorder="1" applyAlignment="1">
      <alignment vertical="center" wrapText="1"/>
    </xf>
    <xf numFmtId="0" fontId="126" fillId="4" borderId="122" xfId="15" applyFont="1" applyFill="1" applyBorder="1" applyAlignment="1">
      <alignment vertical="center" wrapText="1"/>
    </xf>
    <xf numFmtId="0" fontId="120" fillId="0" borderId="0" xfId="15" applyFont="1" applyBorder="1" applyAlignment="1">
      <alignment vertical="center" wrapText="1"/>
    </xf>
    <xf numFmtId="0" fontId="120" fillId="0" borderId="281" xfId="15" quotePrefix="1" applyFont="1" applyFill="1" applyBorder="1" applyAlignment="1">
      <alignment vertical="center" wrapText="1"/>
    </xf>
    <xf numFmtId="0" fontId="120" fillId="0" borderId="137" xfId="15" quotePrefix="1" applyFont="1" applyFill="1" applyBorder="1" applyAlignment="1">
      <alignment vertical="center" wrapText="1"/>
    </xf>
    <xf numFmtId="0" fontId="120" fillId="0" borderId="122" xfId="15" applyFont="1" applyFill="1" applyBorder="1" applyAlignment="1">
      <alignment vertical="center" wrapText="1"/>
    </xf>
    <xf numFmtId="0" fontId="69" fillId="0" borderId="137" xfId="59" applyFont="1" applyBorder="1" applyAlignment="1">
      <alignment vertical="center" wrapText="1"/>
    </xf>
    <xf numFmtId="0" fontId="69" fillId="0" borderId="122" xfId="59" applyFont="1" applyBorder="1" applyAlignment="1">
      <alignment vertical="center" wrapText="1"/>
    </xf>
    <xf numFmtId="0" fontId="67" fillId="4" borderId="137" xfId="15" applyFont="1" applyFill="1" applyBorder="1" applyAlignment="1">
      <alignment vertical="center" wrapText="1"/>
    </xf>
    <xf numFmtId="0" fontId="67" fillId="4" borderId="122" xfId="15" applyFont="1" applyFill="1" applyBorder="1" applyAlignment="1">
      <alignment vertical="center" wrapText="1"/>
    </xf>
    <xf numFmtId="0" fontId="69" fillId="0" borderId="281" xfId="59" applyFont="1" applyBorder="1" applyAlignment="1">
      <alignment vertical="center" wrapText="1"/>
    </xf>
    <xf numFmtId="0" fontId="69" fillId="0" borderId="282" xfId="59" applyFont="1" applyBorder="1" applyAlignment="1">
      <alignment vertical="center" wrapText="1"/>
    </xf>
    <xf numFmtId="0" fontId="68" fillId="0" borderId="0" xfId="15" applyFont="1" applyBorder="1" applyAlignment="1">
      <alignment vertical="center" wrapText="1"/>
    </xf>
    <xf numFmtId="0" fontId="120" fillId="0" borderId="137" xfId="15" applyFont="1" applyFill="1" applyBorder="1" applyAlignment="1">
      <alignment vertical="center" wrapText="1"/>
    </xf>
    <xf numFmtId="0" fontId="71" fillId="0" borderId="1" xfId="15" applyFont="1" applyBorder="1" applyAlignment="1">
      <alignment vertical="center" wrapText="1"/>
    </xf>
    <xf numFmtId="0" fontId="71" fillId="0" borderId="146" xfId="15" applyFont="1" applyBorder="1" applyAlignment="1">
      <alignment vertical="center" wrapText="1"/>
    </xf>
    <xf numFmtId="0" fontId="67" fillId="0" borderId="12" xfId="15" applyFont="1" applyBorder="1" applyAlignment="1">
      <alignment vertical="center" wrapText="1"/>
    </xf>
    <xf numFmtId="0" fontId="44" fillId="0" borderId="284" xfId="15" applyFont="1" applyBorder="1" applyAlignment="1">
      <alignment vertical="center" wrapText="1"/>
    </xf>
    <xf numFmtId="0" fontId="44" fillId="0" borderId="282" xfId="15" applyFont="1" applyBorder="1" applyAlignment="1">
      <alignment vertical="center" wrapText="1"/>
    </xf>
    <xf numFmtId="0" fontId="67" fillId="0" borderId="137" xfId="15" applyFont="1" applyBorder="1" applyAlignment="1">
      <alignment vertical="center" wrapText="1"/>
    </xf>
    <xf numFmtId="0" fontId="67" fillId="0" borderId="285" xfId="15" applyFont="1" applyBorder="1" applyAlignment="1">
      <alignment vertical="center" wrapText="1"/>
    </xf>
    <xf numFmtId="0" fontId="67" fillId="0" borderId="286" xfId="15" applyFont="1" applyBorder="1" applyAlignment="1">
      <alignment vertical="center" wrapText="1"/>
    </xf>
    <xf numFmtId="0" fontId="22" fillId="0" borderId="53" xfId="16" applyFont="1" applyBorder="1" applyAlignment="1">
      <alignment vertical="center"/>
    </xf>
    <xf numFmtId="0" fontId="22" fillId="0" borderId="54" xfId="16" applyFont="1" applyBorder="1" applyAlignment="1">
      <alignment vertical="center"/>
    </xf>
    <xf numFmtId="0" fontId="22" fillId="0" borderId="55" xfId="16" applyFont="1" applyBorder="1" applyAlignment="1">
      <alignment vertical="center"/>
    </xf>
    <xf numFmtId="0" fontId="15" fillId="0" borderId="0" xfId="16" applyAlignment="1">
      <alignment vertical="center"/>
    </xf>
    <xf numFmtId="0" fontId="22" fillId="0" borderId="56" xfId="16" applyFont="1" applyBorder="1" applyAlignment="1">
      <alignment vertical="center"/>
    </xf>
    <xf numFmtId="0" fontId="22" fillId="0" borderId="57" xfId="16" applyFont="1" applyBorder="1" applyAlignment="1">
      <alignment vertical="center"/>
    </xf>
    <xf numFmtId="0" fontId="22" fillId="0" borderId="57" xfId="16" applyFont="1" applyFill="1" applyBorder="1" applyAlignment="1">
      <alignment vertical="center"/>
    </xf>
    <xf numFmtId="0" fontId="22" fillId="0" borderId="58" xfId="16" applyFont="1" applyBorder="1" applyAlignment="1">
      <alignment vertical="center"/>
    </xf>
    <xf numFmtId="0" fontId="22" fillId="0" borderId="59" xfId="16" applyFont="1" applyBorder="1" applyAlignment="1">
      <alignment vertical="center"/>
    </xf>
    <xf numFmtId="0" fontId="22" fillId="0" borderId="60" xfId="16" applyFont="1" applyBorder="1" applyAlignment="1">
      <alignment vertical="center"/>
    </xf>
    <xf numFmtId="0" fontId="22" fillId="0" borderId="61" xfId="16" applyFont="1" applyBorder="1" applyAlignment="1">
      <alignment vertical="center"/>
    </xf>
    <xf numFmtId="0" fontId="26" fillId="0" borderId="0" xfId="16" applyFont="1" applyFill="1" applyAlignment="1">
      <alignment horizontal="justify" vertical="top" wrapText="1"/>
    </xf>
    <xf numFmtId="0" fontId="72" fillId="0" borderId="0" xfId="61" applyFont="1" applyAlignment="1"/>
    <xf numFmtId="0" fontId="73" fillId="0" borderId="0" xfId="61" applyFont="1" applyAlignment="1">
      <alignment horizontal="justify" wrapText="1"/>
    </xf>
    <xf numFmtId="0" fontId="73" fillId="0" borderId="0" xfId="61" applyFont="1" applyAlignment="1">
      <alignment horizontal="justify" vertical="top" wrapText="1"/>
    </xf>
    <xf numFmtId="0" fontId="74" fillId="0" borderId="0" xfId="61" applyFont="1" applyAlignment="1">
      <alignment horizontal="left"/>
    </xf>
    <xf numFmtId="49" fontId="75" fillId="0" borderId="0" xfId="61" applyNumberFormat="1" applyFont="1" applyAlignment="1">
      <alignment horizontal="justify" vertical="top" wrapText="1"/>
    </xf>
    <xf numFmtId="0" fontId="25" fillId="0" borderId="0" xfId="62" applyNumberFormat="1" applyFont="1" applyFill="1" applyAlignment="1">
      <alignment horizontal="justify" vertical="top" wrapText="1"/>
    </xf>
    <xf numFmtId="49" fontId="26" fillId="0" borderId="0" xfId="61" applyNumberFormat="1" applyFont="1" applyFill="1" applyAlignment="1">
      <alignment horizontal="justify" vertical="top" wrapText="1"/>
    </xf>
    <xf numFmtId="0" fontId="73" fillId="0" borderId="0" xfId="61" applyFont="1" applyFill="1" applyAlignment="1">
      <alignment horizontal="justify" vertical="top" wrapText="1"/>
    </xf>
    <xf numFmtId="0" fontId="74" fillId="0" borderId="0" xfId="61" applyFont="1" applyAlignment="1">
      <alignment horizontal="left" wrapText="1"/>
    </xf>
    <xf numFmtId="49" fontId="110"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0" fontId="41" fillId="0" borderId="0" xfId="16" applyFont="1" applyAlignment="1">
      <alignment vertical="center" wrapText="1"/>
    </xf>
    <xf numFmtId="0" fontId="44" fillId="0" borderId="281" xfId="15" quotePrefix="1" applyFont="1" applyFill="1" applyBorder="1" applyAlignment="1">
      <alignment vertical="center" wrapText="1"/>
    </xf>
    <xf numFmtId="0" fontId="50" fillId="0" borderId="137" xfId="15" applyFont="1" applyFill="1" applyBorder="1"/>
    <xf numFmtId="0" fontId="50" fillId="0" borderId="122" xfId="15" applyFont="1" applyFill="1" applyBorder="1"/>
    <xf numFmtId="0" fontId="62" fillId="0" borderId="137" xfId="15" applyFont="1" applyFill="1" applyBorder="1"/>
    <xf numFmtId="0" fontId="62" fillId="0" borderId="122" xfId="15" applyFont="1" applyFill="1" applyBorder="1"/>
    <xf numFmtId="0" fontId="44" fillId="0" borderId="281" xfId="15" applyFont="1" applyFill="1" applyBorder="1"/>
    <xf numFmtId="0" fontId="44" fillId="0" borderId="282" xfId="15" applyFont="1" applyFill="1" applyBorder="1"/>
    <xf numFmtId="0" fontId="126" fillId="0" borderId="137" xfId="15" applyFont="1" applyFill="1" applyBorder="1" applyAlignment="1">
      <alignment vertical="center" wrapText="1"/>
    </xf>
    <xf numFmtId="0" fontId="126" fillId="0" borderId="122" xfId="15" applyFont="1" applyFill="1" applyBorder="1" applyAlignment="1">
      <alignment vertical="center" wrapText="1"/>
    </xf>
    <xf numFmtId="0" fontId="44" fillId="0" borderId="137" xfId="59" applyFont="1" applyFill="1" applyBorder="1" applyAlignment="1">
      <alignment vertical="center" wrapText="1"/>
    </xf>
    <xf numFmtId="0" fontId="44" fillId="0" borderId="122" xfId="59" applyFont="1" applyFill="1" applyBorder="1" applyAlignment="1">
      <alignment vertical="center" wrapText="1"/>
    </xf>
    <xf numFmtId="0" fontId="44" fillId="0" borderId="281" xfId="59" applyFont="1" applyFill="1" applyBorder="1" applyAlignment="1">
      <alignment vertical="center" wrapText="1"/>
    </xf>
    <xf numFmtId="0" fontId="44" fillId="0" borderId="282" xfId="59" applyFont="1" applyFill="1" applyBorder="1" applyAlignment="1">
      <alignment vertical="center" wrapText="1"/>
    </xf>
    <xf numFmtId="0" fontId="44" fillId="0" borderId="284" xfId="15" applyFont="1" applyFill="1" applyBorder="1" applyAlignment="1">
      <alignment vertical="center" wrapText="1"/>
    </xf>
    <xf numFmtId="0" fontId="67" fillId="0" borderId="285" xfId="15" applyFont="1" applyFill="1" applyBorder="1" applyAlignment="1">
      <alignment vertical="center" wrapText="1"/>
    </xf>
    <xf numFmtId="0" fontId="67" fillId="0" borderId="286" xfId="15" applyFont="1" applyFill="1" applyBorder="1" applyAlignment="1">
      <alignment vertical="center" wrapText="1"/>
    </xf>
    <xf numFmtId="168" fontId="44" fillId="0" borderId="265" xfId="10" applyNumberFormat="1" applyFont="1" applyBorder="1" applyAlignment="1">
      <alignment vertical="center"/>
    </xf>
    <xf numFmtId="168" fontId="44" fillId="0" borderId="266" xfId="10" applyNumberFormat="1" applyFont="1" applyBorder="1" applyAlignment="1">
      <alignment vertical="center"/>
    </xf>
    <xf numFmtId="168" fontId="44" fillId="0" borderId="189" xfId="10" applyNumberFormat="1" applyFont="1" applyBorder="1" applyAlignment="1">
      <alignment vertical="center"/>
    </xf>
    <xf numFmtId="168" fontId="44" fillId="0" borderId="267" xfId="10" applyNumberFormat="1" applyFont="1" applyBorder="1" applyAlignment="1">
      <alignment vertical="center"/>
    </xf>
    <xf numFmtId="168" fontId="44" fillId="0" borderId="197" xfId="10" applyNumberFormat="1" applyFont="1" applyBorder="1" applyAlignment="1">
      <alignment vertical="center"/>
    </xf>
    <xf numFmtId="168" fontId="44" fillId="0" borderId="228" xfId="10" applyNumberFormat="1" applyFont="1" applyBorder="1" applyAlignment="1">
      <alignment vertical="center"/>
    </xf>
    <xf numFmtId="168" fontId="44" fillId="0" borderId="268" xfId="10" applyNumberFormat="1" applyFont="1" applyBorder="1" applyAlignment="1">
      <alignment vertical="center"/>
    </xf>
    <xf numFmtId="168" fontId="44" fillId="0" borderId="229" xfId="10" applyNumberFormat="1" applyFont="1" applyBorder="1" applyAlignment="1">
      <alignment vertical="center"/>
    </xf>
    <xf numFmtId="168" fontId="44" fillId="0" borderId="269" xfId="10" applyNumberFormat="1" applyFont="1" applyBorder="1" applyAlignment="1">
      <alignment vertical="center"/>
    </xf>
    <xf numFmtId="168" fontId="44" fillId="0" borderId="270" xfId="10" applyNumberFormat="1" applyFont="1" applyBorder="1" applyAlignment="1">
      <alignment vertical="center"/>
    </xf>
    <xf numFmtId="168" fontId="44" fillId="0" borderId="271" xfId="10" applyNumberFormat="1" applyFont="1" applyBorder="1" applyAlignment="1">
      <alignment vertical="center"/>
    </xf>
    <xf numFmtId="168" fontId="44" fillId="0" borderId="272" xfId="10" applyNumberFormat="1" applyFont="1" applyBorder="1" applyAlignment="1">
      <alignment vertical="center"/>
    </xf>
    <xf numFmtId="168" fontId="44" fillId="0" borderId="3" xfId="10" applyNumberFormat="1" applyFont="1" applyBorder="1" applyAlignment="1">
      <alignment vertical="center"/>
    </xf>
    <xf numFmtId="168" fontId="44" fillId="0" borderId="273" xfId="10" applyNumberFormat="1" applyFont="1" applyBorder="1" applyAlignment="1">
      <alignment vertical="center"/>
    </xf>
    <xf numFmtId="168" fontId="49" fillId="13" borderId="274" xfId="10" applyNumberFormat="1" applyFont="1" applyFill="1" applyBorder="1" applyAlignment="1">
      <alignment vertical="center"/>
    </xf>
    <xf numFmtId="168" fontId="49" fillId="13" borderId="193" xfId="10" applyNumberFormat="1" applyFont="1" applyFill="1" applyBorder="1" applyAlignment="1">
      <alignment vertical="center"/>
    </xf>
    <xf numFmtId="168" fontId="49" fillId="13" borderId="275" xfId="10" applyNumberFormat="1" applyFont="1" applyFill="1" applyBorder="1" applyAlignment="1">
      <alignment vertical="center"/>
    </xf>
    <xf numFmtId="168" fontId="49" fillId="13" borderId="194" xfId="10" applyNumberFormat="1" applyFont="1" applyFill="1" applyBorder="1" applyAlignment="1">
      <alignment vertical="center"/>
    </xf>
    <xf numFmtId="168" fontId="49" fillId="13" borderId="276" xfId="10" applyNumberFormat="1" applyFont="1" applyFill="1" applyBorder="1" applyAlignment="1">
      <alignment vertical="center"/>
    </xf>
    <xf numFmtId="43" fontId="100" fillId="7" borderId="248" xfId="42" applyNumberFormat="1" applyFont="1" applyFill="1" applyBorder="1" applyAlignment="1">
      <alignment horizontal="right" vertical="center"/>
    </xf>
    <xf numFmtId="43" fontId="104" fillId="7" borderId="248" xfId="42" applyNumberFormat="1" applyFont="1" applyFill="1" applyBorder="1" applyAlignment="1">
      <alignment horizontal="right" vertical="center"/>
    </xf>
    <xf numFmtId="49" fontId="110"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1" fontId="47" fillId="0" borderId="0" xfId="16" applyNumberFormat="1" applyFont="1" applyBorder="1" applyAlignment="1">
      <alignment horizontal="left" vertical="center" indent="1"/>
    </xf>
    <xf numFmtId="0" fontId="67" fillId="0" borderId="137" xfId="15" quotePrefix="1" applyFont="1" applyFill="1" applyBorder="1" applyAlignment="1">
      <alignment vertical="center" wrapText="1"/>
    </xf>
    <xf numFmtId="0" fontId="66" fillId="0" borderId="163" xfId="15" applyFont="1" applyBorder="1" applyAlignment="1">
      <alignment vertical="center" wrapText="1"/>
    </xf>
    <xf numFmtId="0" fontId="130" fillId="0" borderId="137" xfId="15" applyFont="1" applyFill="1" applyBorder="1" applyAlignment="1">
      <alignment vertical="center" wrapText="1"/>
    </xf>
    <xf numFmtId="0" fontId="130" fillId="0" borderId="122" xfId="15" applyFont="1" applyFill="1" applyBorder="1" applyAlignment="1">
      <alignment vertical="center" wrapText="1"/>
    </xf>
    <xf numFmtId="0" fontId="66" fillId="0" borderId="118" xfId="15" quotePrefix="1" applyFont="1" applyFill="1" applyBorder="1" applyAlignment="1">
      <alignment vertical="center" wrapText="1"/>
    </xf>
    <xf numFmtId="0" fontId="67" fillId="0" borderId="289" xfId="15" applyFont="1" applyFill="1" applyBorder="1" applyAlignment="1">
      <alignment vertical="center" wrapText="1"/>
    </xf>
    <xf numFmtId="0" fontId="67" fillId="0" borderId="290" xfId="15" applyFont="1" applyFill="1" applyBorder="1" applyAlignment="1">
      <alignment vertical="center" wrapText="1"/>
    </xf>
    <xf numFmtId="0" fontId="44" fillId="0" borderId="289" xfId="15" applyFont="1" applyFill="1" applyBorder="1" applyAlignment="1">
      <alignment vertical="center" wrapText="1"/>
    </xf>
    <xf numFmtId="0" fontId="44" fillId="0" borderId="290" xfId="15" applyFont="1" applyFill="1" applyBorder="1" applyAlignment="1">
      <alignment vertical="center" wrapText="1"/>
    </xf>
    <xf numFmtId="0" fontId="66" fillId="0" borderId="107" xfId="15" quotePrefix="1" applyFont="1" applyFill="1" applyBorder="1" applyAlignment="1">
      <alignment vertical="center" wrapText="1"/>
    </xf>
    <xf numFmtId="0" fontId="44" fillId="0" borderId="285" xfId="15" applyFont="1" applyFill="1" applyBorder="1" applyAlignment="1">
      <alignment vertical="center" wrapText="1"/>
    </xf>
    <xf numFmtId="0" fontId="44" fillId="0" borderId="286" xfId="15" applyFont="1" applyFill="1" applyBorder="1" applyAlignment="1">
      <alignment vertical="center" wrapText="1"/>
    </xf>
    <xf numFmtId="0" fontId="57" fillId="0" borderId="0" xfId="15" applyFont="1" applyAlignment="1">
      <alignment vertical="center"/>
    </xf>
    <xf numFmtId="0" fontId="58" fillId="0" borderId="0" xfId="15" applyFont="1" applyAlignment="1">
      <alignment vertical="center"/>
    </xf>
    <xf numFmtId="0" fontId="59" fillId="0" borderId="0" xfId="15" applyFont="1" applyAlignment="1">
      <alignment vertical="center"/>
    </xf>
    <xf numFmtId="0" fontId="55" fillId="0" borderId="0" xfId="15" applyFont="1" applyAlignment="1">
      <alignment vertical="center"/>
    </xf>
    <xf numFmtId="0" fontId="55" fillId="14" borderId="229" xfId="15" applyFont="1" applyFill="1" applyBorder="1" applyAlignment="1">
      <alignment vertical="center" wrapText="1"/>
    </xf>
    <xf numFmtId="0" fontId="39" fillId="0" borderId="0" xfId="1" applyFont="1" applyAlignment="1" applyProtection="1">
      <alignment vertical="center" wrapText="1"/>
    </xf>
    <xf numFmtId="43" fontId="77" fillId="0" borderId="0" xfId="42" applyFont="1"/>
    <xf numFmtId="43" fontId="9" fillId="0" borderId="0" xfId="42" applyFont="1"/>
    <xf numFmtId="43" fontId="77" fillId="0" borderId="0" xfId="39" applyNumberFormat="1" applyFont="1"/>
    <xf numFmtId="43" fontId="77" fillId="0" borderId="0" xfId="39" applyNumberFormat="1" applyFont="1" applyAlignment="1">
      <alignment horizontal="left"/>
    </xf>
    <xf numFmtId="0" fontId="91" fillId="0" borderId="0" xfId="41" applyFont="1" applyBorder="1" applyAlignment="1">
      <alignment wrapText="1"/>
    </xf>
    <xf numFmtId="169" fontId="89" fillId="7" borderId="0" xfId="45" applyNumberFormat="1" applyFont="1" applyFill="1" applyAlignment="1">
      <alignment horizontal="left"/>
    </xf>
    <xf numFmtId="170" fontId="89" fillId="7" borderId="0" xfId="45" applyNumberFormat="1" applyFont="1" applyFill="1" applyAlignment="1">
      <alignment horizontal="left"/>
    </xf>
    <xf numFmtId="49" fontId="92" fillId="8" borderId="293" xfId="45" applyNumberFormat="1" applyFont="1" applyFill="1" applyBorder="1" applyAlignment="1">
      <alignment horizontal="center" vertical="center" wrapText="1"/>
    </xf>
    <xf numFmtId="49" fontId="92" fillId="8" borderId="294" xfId="45" applyNumberFormat="1" applyFont="1" applyFill="1" applyBorder="1" applyAlignment="1">
      <alignment horizontal="center" vertical="center" wrapText="1"/>
    </xf>
    <xf numFmtId="49" fontId="92" fillId="8" borderId="196" xfId="45" applyNumberFormat="1" applyFont="1" applyFill="1" applyBorder="1" applyAlignment="1">
      <alignment horizontal="center" vertical="center" wrapText="1"/>
    </xf>
    <xf numFmtId="0" fontId="88" fillId="0" borderId="0" xfId="45" applyFont="1" applyBorder="1"/>
    <xf numFmtId="49" fontId="86" fillId="7" borderId="0" xfId="45" applyNumberFormat="1" applyFont="1" applyFill="1" applyBorder="1" applyAlignment="1">
      <alignment vertical="center"/>
    </xf>
    <xf numFmtId="49" fontId="86" fillId="7" borderId="0" xfId="45" applyNumberFormat="1" applyFont="1" applyFill="1" applyBorder="1" applyAlignment="1">
      <alignment vertical="center" wrapText="1"/>
    </xf>
    <xf numFmtId="0" fontId="36" fillId="0" borderId="0" xfId="1" applyFont="1" applyAlignment="1" applyProtection="1">
      <alignment vertical="center" wrapText="1"/>
    </xf>
    <xf numFmtId="49" fontId="110"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49" fontId="92" fillId="8" borderId="196" xfId="45" applyNumberFormat="1" applyFont="1" applyFill="1" applyBorder="1" applyAlignment="1">
      <alignment horizontal="center" vertical="center" wrapText="1"/>
    </xf>
    <xf numFmtId="0" fontId="44" fillId="0" borderId="277" xfId="15" applyFont="1" applyFill="1" applyBorder="1" applyAlignment="1">
      <alignment vertical="center" wrapText="1"/>
    </xf>
    <xf numFmtId="0" fontId="67" fillId="0" borderId="135" xfId="15" applyFont="1" applyFill="1" applyBorder="1" applyAlignment="1">
      <alignment vertical="center" wrapText="1"/>
    </xf>
    <xf numFmtId="0" fontId="67" fillId="0" borderId="136" xfId="15" applyFont="1" applyFill="1" applyBorder="1" applyAlignment="1">
      <alignment vertical="center" wrapText="1"/>
    </xf>
    <xf numFmtId="171" fontId="69" fillId="0" borderId="137" xfId="15" applyNumberFormat="1" applyFont="1" applyFill="1" applyBorder="1" applyAlignment="1">
      <alignment vertical="center" wrapText="1"/>
    </xf>
    <xf numFmtId="0" fontId="44" fillId="0" borderId="137" xfId="15" applyFont="1" applyBorder="1" applyAlignment="1">
      <alignment horizontal="left" vertical="center" wrapText="1"/>
    </xf>
    <xf numFmtId="0" fontId="44" fillId="0" borderId="122" xfId="15" applyFont="1" applyBorder="1" applyAlignment="1">
      <alignment horizontal="left" vertical="center" wrapText="1"/>
    </xf>
    <xf numFmtId="0" fontId="120" fillId="0" borderId="289" xfId="15" applyFont="1" applyFill="1" applyBorder="1" applyAlignment="1">
      <alignment vertical="center" wrapText="1"/>
    </xf>
    <xf numFmtId="0" fontId="120" fillId="0" borderId="290" xfId="15" applyFont="1" applyFill="1" applyBorder="1" applyAlignment="1">
      <alignment vertical="center" wrapText="1"/>
    </xf>
    <xf numFmtId="171" fontId="120" fillId="0" borderId="289" xfId="15" applyNumberFormat="1" applyFont="1" applyFill="1" applyBorder="1" applyAlignment="1">
      <alignment vertical="center" wrapText="1"/>
    </xf>
    <xf numFmtId="0" fontId="120" fillId="0" borderId="120" xfId="15" applyFont="1" applyBorder="1" applyAlignment="1">
      <alignment vertical="center" wrapText="1"/>
    </xf>
    <xf numFmtId="0" fontId="120" fillId="0" borderId="146" xfId="15" applyFont="1" applyBorder="1" applyAlignment="1">
      <alignment vertical="center" wrapText="1"/>
    </xf>
    <xf numFmtId="0" fontId="120" fillId="0" borderId="1" xfId="15" applyFont="1" applyBorder="1" applyAlignment="1">
      <alignment vertical="center" wrapText="1"/>
    </xf>
    <xf numFmtId="171" fontId="120" fillId="0" borderId="147" xfId="15" applyNumberFormat="1" applyFont="1" applyFill="1" applyBorder="1" applyAlignment="1">
      <alignment vertical="center" wrapText="1"/>
    </xf>
    <xf numFmtId="0" fontId="120" fillId="0" borderId="148" xfId="15" applyFont="1" applyFill="1" applyBorder="1" applyAlignment="1">
      <alignment vertical="center" wrapText="1"/>
    </xf>
    <xf numFmtId="0" fontId="120" fillId="0" borderId="147" xfId="15" quotePrefix="1" applyFont="1" applyFill="1" applyBorder="1" applyAlignment="1">
      <alignment vertical="center" wrapText="1"/>
    </xf>
    <xf numFmtId="0" fontId="44" fillId="0" borderId="147" xfId="15" quotePrefix="1" applyFont="1" applyFill="1" applyBorder="1" applyAlignment="1">
      <alignment vertical="center" wrapText="1"/>
    </xf>
    <xf numFmtId="0" fontId="67" fillId="0" borderId="147" xfId="15" quotePrefix="1" applyFont="1" applyFill="1" applyBorder="1" applyAlignment="1">
      <alignment vertical="center" wrapText="1"/>
    </xf>
    <xf numFmtId="0" fontId="67" fillId="0" borderId="148" xfId="15" applyFont="1" applyFill="1" applyBorder="1" applyAlignment="1">
      <alignment vertical="center" wrapText="1"/>
    </xf>
    <xf numFmtId="0" fontId="44" fillId="0" borderId="118" xfId="15" quotePrefix="1" applyFont="1" applyFill="1" applyBorder="1" applyAlignment="1">
      <alignment vertical="center" wrapText="1"/>
    </xf>
    <xf numFmtId="0" fontId="44" fillId="0" borderId="107" xfId="15" quotePrefix="1" applyFont="1" applyFill="1" applyBorder="1" applyAlignment="1">
      <alignment vertical="center" wrapText="1"/>
    </xf>
    <xf numFmtId="0" fontId="58" fillId="0" borderId="229" xfId="15" applyFont="1" applyFill="1" applyBorder="1" applyAlignment="1">
      <alignment vertical="center" wrapText="1"/>
    </xf>
    <xf numFmtId="0" fontId="55" fillId="0" borderId="229" xfId="15" applyFont="1" applyBorder="1" applyAlignment="1">
      <alignment vertical="center" wrapText="1"/>
    </xf>
    <xf numFmtId="0" fontId="55" fillId="0" borderId="229" xfId="15" applyFont="1" applyFill="1" applyBorder="1" applyAlignment="1">
      <alignment vertical="center" wrapText="1"/>
    </xf>
    <xf numFmtId="0" fontId="55" fillId="14" borderId="229" xfId="15" applyFont="1" applyFill="1" applyBorder="1" applyAlignment="1">
      <alignment horizontal="left" vertical="center"/>
    </xf>
    <xf numFmtId="0" fontId="138" fillId="0" borderId="302" xfId="15" applyFont="1" applyFill="1" applyBorder="1" applyAlignment="1">
      <alignment vertical="center" wrapText="1"/>
    </xf>
    <xf numFmtId="0" fontId="135" fillId="0" borderId="229" xfId="15" applyFont="1" applyFill="1" applyBorder="1" applyAlignment="1">
      <alignment vertical="center" wrapText="1"/>
    </xf>
    <xf numFmtId="0" fontId="138" fillId="0" borderId="229" xfId="15" applyFont="1" applyFill="1" applyBorder="1" applyAlignment="1">
      <alignment vertical="center" wrapText="1"/>
    </xf>
    <xf numFmtId="0" fontId="57" fillId="0" borderId="229" xfId="15" applyFont="1" applyFill="1" applyBorder="1" applyAlignment="1">
      <alignment vertical="center" wrapText="1"/>
    </xf>
    <xf numFmtId="0" fontId="135" fillId="0" borderId="229" xfId="15" applyFont="1" applyBorder="1" applyAlignment="1">
      <alignment vertical="center" wrapText="1"/>
    </xf>
    <xf numFmtId="0" fontId="58" fillId="0" borderId="229" xfId="15" applyFont="1" applyBorder="1" applyAlignment="1">
      <alignment vertical="center" wrapText="1"/>
    </xf>
    <xf numFmtId="0" fontId="137" fillId="0" borderId="229" xfId="15" applyFont="1" applyFill="1" applyBorder="1" applyAlignment="1">
      <alignment vertical="center" wrapText="1"/>
    </xf>
    <xf numFmtId="0" fontId="55" fillId="14" borderId="229" xfId="15" applyFont="1" applyFill="1" applyBorder="1" applyAlignment="1">
      <alignment vertical="center"/>
    </xf>
    <xf numFmtId="0" fontId="144" fillId="0" borderId="229" xfId="15" applyFont="1" applyFill="1" applyBorder="1" applyAlignment="1">
      <alignment vertical="center" wrapText="1"/>
    </xf>
    <xf numFmtId="0" fontId="57" fillId="0" borderId="302" xfId="15" applyFont="1" applyBorder="1" applyAlignment="1">
      <alignment vertical="center" wrapText="1"/>
    </xf>
    <xf numFmtId="0" fontId="146" fillId="0" borderId="229" xfId="15" applyFont="1" applyFill="1" applyBorder="1" applyAlignment="1">
      <alignment vertical="center" wrapText="1"/>
    </xf>
    <xf numFmtId="0" fontId="57" fillId="0" borderId="229" xfId="15" applyFont="1" applyBorder="1" applyAlignment="1">
      <alignment vertical="center" wrapText="1"/>
    </xf>
    <xf numFmtId="0" fontId="135" fillId="0" borderId="302" xfId="15" applyFont="1" applyBorder="1" applyAlignment="1">
      <alignment vertical="center" wrapText="1"/>
    </xf>
    <xf numFmtId="0" fontId="135" fillId="0" borderId="191" xfId="15" applyFont="1" applyBorder="1" applyAlignment="1">
      <alignment vertical="center" wrapText="1"/>
    </xf>
    <xf numFmtId="43" fontId="77" fillId="0" borderId="0" xfId="42" applyFont="1" applyAlignment="1">
      <alignment horizontal="left"/>
    </xf>
    <xf numFmtId="169" fontId="77" fillId="0" borderId="0" xfId="39" applyNumberFormat="1" applyFont="1" applyAlignment="1">
      <alignment vertical="center"/>
    </xf>
    <xf numFmtId="49" fontId="110" fillId="8" borderId="196" xfId="50" applyNumberFormat="1" applyFont="1" applyFill="1" applyBorder="1" applyAlignment="1">
      <alignment horizontal="center" vertical="center" wrapText="1"/>
    </xf>
    <xf numFmtId="49" fontId="110" fillId="8" borderId="207" xfId="50" applyNumberFormat="1" applyFont="1" applyFill="1" applyBorder="1" applyAlignment="1">
      <alignment horizontal="center" vertical="center" wrapText="1"/>
    </xf>
    <xf numFmtId="171" fontId="120" fillId="0" borderId="137" xfId="15" applyNumberFormat="1" applyFont="1" applyFill="1" applyBorder="1" applyAlignment="1">
      <alignment vertical="center" wrapText="1"/>
    </xf>
    <xf numFmtId="171" fontId="44" fillId="0" borderId="289" xfId="15" applyNumberFormat="1" applyFont="1" applyFill="1" applyBorder="1" applyAlignment="1">
      <alignment horizontal="left" vertical="center" wrapText="1"/>
    </xf>
    <xf numFmtId="171" fontId="44" fillId="0" borderId="147" xfId="15" applyNumberFormat="1" applyFont="1" applyFill="1" applyBorder="1" applyAlignment="1">
      <alignment horizontal="left" vertical="center" wrapText="1"/>
    </xf>
    <xf numFmtId="0" fontId="44" fillId="0" borderId="308" xfId="15" applyFont="1" applyBorder="1" applyAlignment="1">
      <alignment vertical="center" wrapText="1"/>
    </xf>
    <xf numFmtId="0" fontId="65" fillId="0" borderId="308" xfId="15" applyFont="1" applyBorder="1" applyAlignment="1">
      <alignment vertical="center" wrapText="1"/>
    </xf>
    <xf numFmtId="0" fontId="68" fillId="0" borderId="0" xfId="15" applyFont="1" applyFill="1" applyBorder="1" applyAlignment="1">
      <alignment vertical="center" wrapText="1"/>
    </xf>
    <xf numFmtId="0" fontId="68" fillId="0" borderId="12" xfId="15" applyFont="1" applyFill="1" applyBorder="1" applyAlignment="1">
      <alignment vertical="center" wrapText="1"/>
    </xf>
    <xf numFmtId="0" fontId="67" fillId="0" borderId="147" xfId="15" applyFont="1" applyFill="1" applyBorder="1" applyAlignment="1">
      <alignment vertical="center" wrapText="1"/>
    </xf>
    <xf numFmtId="171" fontId="120" fillId="0" borderId="281" xfId="15" applyNumberFormat="1" applyFont="1" applyFill="1" applyBorder="1" applyAlignment="1">
      <alignment vertical="center" wrapText="1"/>
    </xf>
    <xf numFmtId="0" fontId="55" fillId="0" borderId="229" xfId="15" applyFont="1" applyFill="1" applyBorder="1" applyAlignment="1">
      <alignment horizontal="left" vertical="center"/>
    </xf>
    <xf numFmtId="0" fontId="144" fillId="0" borderId="302" xfId="15" applyFont="1" applyFill="1" applyBorder="1" applyAlignment="1">
      <alignment vertical="center" wrapText="1"/>
    </xf>
    <xf numFmtId="0" fontId="60" fillId="0" borderId="229" xfId="15" applyFont="1" applyFill="1" applyBorder="1" applyAlignment="1">
      <alignment vertical="center" wrapText="1"/>
    </xf>
    <xf numFmtId="0" fontId="60" fillId="0" borderId="229" xfId="15" applyFont="1" applyBorder="1" applyAlignment="1">
      <alignment vertical="center" wrapText="1"/>
    </xf>
    <xf numFmtId="0" fontId="143" fillId="0" borderId="229" xfId="15" applyFont="1" applyFill="1" applyBorder="1" applyAlignment="1">
      <alignment vertical="center" wrapText="1"/>
    </xf>
    <xf numFmtId="0" fontId="55" fillId="0" borderId="229" xfId="15" applyFont="1" applyFill="1" applyBorder="1" applyAlignment="1">
      <alignment vertical="center"/>
    </xf>
    <xf numFmtId="0" fontId="55" fillId="0" borderId="302" xfId="15" applyFont="1" applyBorder="1" applyAlignment="1">
      <alignment vertical="center" wrapText="1"/>
    </xf>
    <xf numFmtId="0" fontId="22" fillId="0" borderId="309" xfId="16" applyFont="1" applyBorder="1" applyAlignment="1">
      <alignment vertical="center"/>
    </xf>
    <xf numFmtId="0" fontId="22" fillId="0" borderId="69" xfId="16" applyFont="1" applyBorder="1" applyAlignment="1">
      <alignment vertical="center"/>
    </xf>
    <xf numFmtId="0" fontId="107" fillId="0" borderId="0" xfId="16" applyFont="1" applyAlignment="1">
      <alignment horizontal="justify"/>
    </xf>
    <xf numFmtId="0" fontId="33" fillId="0" borderId="0" xfId="14"/>
    <xf numFmtId="0" fontId="107" fillId="0" borderId="0" xfId="16" applyFont="1" applyAlignment="1">
      <alignment vertical="center" wrapText="1"/>
    </xf>
    <xf numFmtId="0" fontId="41" fillId="0" borderId="0" xfId="16" applyFont="1" applyFill="1" applyAlignment="1">
      <alignment horizontal="justify" vertical="center" wrapText="1"/>
    </xf>
    <xf numFmtId="0" fontId="41" fillId="0" borderId="0" xfId="15" applyFont="1" applyFill="1" applyAlignment="1">
      <alignment horizontal="justify" vertical="center" wrapText="1"/>
    </xf>
    <xf numFmtId="0" fontId="149" fillId="0" borderId="0" xfId="68"/>
    <xf numFmtId="0" fontId="41" fillId="0" borderId="0" xfId="14" applyFont="1" applyFill="1" applyAlignment="1">
      <alignment horizontal="justify" vertical="center"/>
    </xf>
    <xf numFmtId="0" fontId="41" fillId="0" borderId="0" xfId="14" applyFont="1" applyAlignment="1">
      <alignment horizontal="justify" vertical="center"/>
    </xf>
    <xf numFmtId="0" fontId="41" fillId="0" borderId="0" xfId="16" applyFont="1" applyAlignment="1">
      <alignment horizontal="justify" vertical="center"/>
    </xf>
    <xf numFmtId="0" fontId="15" fillId="0" borderId="0" xfId="16" applyFont="1"/>
    <xf numFmtId="49" fontId="86" fillId="7" borderId="0" xfId="45" applyNumberFormat="1" applyFont="1" applyFill="1" applyAlignment="1">
      <alignment horizontal="left" vertical="center" wrapText="1"/>
    </xf>
    <xf numFmtId="49" fontId="92" fillId="8" borderId="196" xfId="45" applyNumberFormat="1" applyFont="1" applyFill="1" applyBorder="1" applyAlignment="1">
      <alignment horizontal="center" vertical="center" wrapText="1"/>
    </xf>
    <xf numFmtId="49" fontId="92" fillId="8" borderId="227" xfId="45" applyNumberFormat="1" applyFont="1" applyFill="1" applyBorder="1" applyAlignment="1">
      <alignment horizontal="center" vertical="center" wrapText="1"/>
    </xf>
    <xf numFmtId="0" fontId="123" fillId="16" borderId="261" xfId="0" applyFont="1" applyFill="1" applyBorder="1" applyAlignment="1">
      <alignment horizontal="center" vertical="center" wrapText="1"/>
    </xf>
    <xf numFmtId="0" fontId="123" fillId="16" borderId="227" xfId="0" applyFont="1" applyFill="1" applyBorder="1" applyAlignment="1">
      <alignment horizontal="center" vertical="center" wrapText="1"/>
    </xf>
    <xf numFmtId="0" fontId="123" fillId="16" borderId="262" xfId="0" applyFont="1" applyFill="1" applyBorder="1" applyAlignment="1">
      <alignment horizontal="center" vertical="center" wrapText="1"/>
    </xf>
    <xf numFmtId="0" fontId="123" fillId="16" borderId="305" xfId="0" applyFont="1" applyFill="1" applyBorder="1" applyAlignment="1">
      <alignment horizontal="center" vertical="center" wrapText="1"/>
    </xf>
    <xf numFmtId="0" fontId="0" fillId="0" borderId="0" xfId="0" applyNumberFormat="1"/>
    <xf numFmtId="0" fontId="37" fillId="0" borderId="310" xfId="0" applyFont="1" applyFill="1" applyBorder="1"/>
    <xf numFmtId="3" fontId="109" fillId="7" borderId="0" xfId="50" applyNumberFormat="1" applyFont="1" applyFill="1" applyAlignment="1">
      <alignment horizontal="left"/>
    </xf>
    <xf numFmtId="3" fontId="88" fillId="0" borderId="0" xfId="45" applyNumberFormat="1" applyFont="1"/>
    <xf numFmtId="3" fontId="89" fillId="7" borderId="0" xfId="45" applyNumberFormat="1" applyFont="1" applyFill="1" applyAlignment="1">
      <alignment horizontal="left"/>
    </xf>
    <xf numFmtId="2" fontId="89" fillId="7" borderId="311" xfId="41" applyNumberFormat="1" applyFont="1" applyFill="1" applyBorder="1" applyAlignment="1">
      <alignment horizontal="right" vertical="center"/>
    </xf>
    <xf numFmtId="2" fontId="89" fillId="7" borderId="269" xfId="41" applyNumberFormat="1" applyFont="1" applyFill="1" applyBorder="1" applyAlignment="1">
      <alignment horizontal="right" vertical="center"/>
    </xf>
    <xf numFmtId="2" fontId="89" fillId="7" borderId="312" xfId="41" applyNumberFormat="1" applyFont="1" applyFill="1" applyBorder="1" applyAlignment="1">
      <alignment horizontal="right" vertical="center"/>
    </xf>
    <xf numFmtId="2" fontId="89" fillId="7" borderId="313" xfId="41" applyNumberFormat="1" applyFont="1" applyFill="1" applyBorder="1" applyAlignment="1">
      <alignment horizontal="right" vertical="center"/>
    </xf>
    <xf numFmtId="2" fontId="89" fillId="7" borderId="314" xfId="41" applyNumberFormat="1" applyFont="1" applyFill="1" applyBorder="1" applyAlignment="1">
      <alignment horizontal="right" vertical="center"/>
    </xf>
    <xf numFmtId="2" fontId="89" fillId="7" borderId="316" xfId="41" applyNumberFormat="1" applyFont="1" applyFill="1" applyBorder="1" applyAlignment="1">
      <alignment horizontal="right" vertical="center"/>
    </xf>
    <xf numFmtId="2" fontId="89" fillId="7" borderId="317" xfId="41" applyNumberFormat="1" applyFont="1" applyFill="1" applyBorder="1" applyAlignment="1">
      <alignment horizontal="right" vertical="center"/>
    </xf>
    <xf numFmtId="2" fontId="91" fillId="12" borderId="315" xfId="41" applyNumberFormat="1" applyFont="1" applyFill="1" applyBorder="1" applyAlignment="1">
      <alignment horizontal="right" vertical="center"/>
    </xf>
    <xf numFmtId="2" fontId="91" fillId="12" borderId="318" xfId="41" applyNumberFormat="1" applyFont="1" applyFill="1" applyBorder="1" applyAlignment="1">
      <alignment horizontal="right" vertical="center"/>
    </xf>
    <xf numFmtId="2" fontId="91" fillId="12" borderId="319" xfId="41" applyNumberFormat="1" applyFont="1" applyFill="1" applyBorder="1" applyAlignment="1">
      <alignment horizontal="right" vertical="center"/>
    </xf>
    <xf numFmtId="3" fontId="100" fillId="7" borderId="0" xfId="45" applyNumberFormat="1" applyFont="1" applyFill="1" applyAlignment="1">
      <alignment horizontal="left"/>
    </xf>
    <xf numFmtId="165" fontId="100" fillId="9" borderId="227" xfId="42" applyNumberFormat="1" applyFont="1" applyFill="1" applyBorder="1" applyAlignment="1">
      <alignment horizontal="right" vertical="center"/>
    </xf>
    <xf numFmtId="165" fontId="104" fillId="9" borderId="227" xfId="42" applyNumberFormat="1" applyFont="1" applyFill="1" applyBorder="1" applyAlignment="1">
      <alignment horizontal="right" vertical="center"/>
    </xf>
    <xf numFmtId="49" fontId="92" fillId="8" borderId="216" xfId="45" applyNumberFormat="1" applyFont="1" applyFill="1" applyBorder="1" applyAlignment="1">
      <alignment horizontal="center" vertical="center" wrapText="1"/>
    </xf>
    <xf numFmtId="49" fontId="92" fillId="8" borderId="213" xfId="45" applyNumberFormat="1" applyFont="1" applyFill="1" applyBorder="1" applyAlignment="1">
      <alignment horizontal="center" vertical="center" wrapText="1"/>
    </xf>
    <xf numFmtId="49" fontId="92" fillId="8" borderId="214" xfId="45" applyNumberFormat="1" applyFont="1" applyFill="1" applyBorder="1" applyAlignment="1">
      <alignment horizontal="center" vertical="center" wrapText="1"/>
    </xf>
    <xf numFmtId="49" fontId="92" fillId="17" borderId="216" xfId="45" applyNumberFormat="1" applyFont="1" applyFill="1" applyBorder="1" applyAlignment="1">
      <alignment horizontal="center" vertical="center" wrapText="1"/>
    </xf>
    <xf numFmtId="165" fontId="94" fillId="9" borderId="204" xfId="42" applyNumberFormat="1" applyFont="1" applyFill="1" applyBorder="1" applyAlignment="1">
      <alignment horizontal="center" vertical="center"/>
    </xf>
    <xf numFmtId="165" fontId="100" fillId="7" borderId="233" xfId="42" applyNumberFormat="1" applyFont="1" applyFill="1" applyBorder="1" applyAlignment="1">
      <alignment horizontal="right" vertical="center"/>
    </xf>
    <xf numFmtId="165" fontId="100" fillId="7" borderId="236" xfId="42" applyNumberFormat="1" applyFont="1" applyFill="1" applyBorder="1" applyAlignment="1">
      <alignment horizontal="right" vertical="center"/>
    </xf>
    <xf numFmtId="43" fontId="100" fillId="7" borderId="242" xfId="42" applyNumberFormat="1" applyFont="1" applyFill="1" applyBorder="1" applyAlignment="1">
      <alignment horizontal="right" vertical="center"/>
    </xf>
    <xf numFmtId="0" fontId="87" fillId="7" borderId="187" xfId="45" applyFont="1" applyFill="1" applyBorder="1" applyAlignment="1">
      <alignment horizontal="left"/>
    </xf>
    <xf numFmtId="43" fontId="94" fillId="9" borderId="321" xfId="42" applyNumberFormat="1" applyFont="1" applyFill="1" applyBorder="1" applyAlignment="1">
      <alignment horizontal="right" vertical="center"/>
    </xf>
    <xf numFmtId="43" fontId="94" fillId="9" borderId="320" xfId="42" applyNumberFormat="1" applyFont="1" applyFill="1" applyBorder="1" applyAlignment="1">
      <alignment horizontal="right" vertical="center"/>
    </xf>
    <xf numFmtId="165" fontId="100" fillId="7" borderId="240" xfId="42" applyNumberFormat="1" applyFont="1" applyFill="1" applyBorder="1" applyAlignment="1">
      <alignment horizontal="right" vertical="center"/>
    </xf>
    <xf numFmtId="49" fontId="89" fillId="7" borderId="230" xfId="45" applyNumberFormat="1" applyFont="1" applyFill="1" applyBorder="1" applyAlignment="1">
      <alignment horizontal="left" vertical="center" wrapText="1"/>
    </xf>
    <xf numFmtId="49" fontId="89" fillId="7" borderId="197" xfId="45" applyNumberFormat="1" applyFont="1" applyFill="1" applyBorder="1" applyAlignment="1">
      <alignment horizontal="left" vertical="center" wrapText="1"/>
    </xf>
    <xf numFmtId="49" fontId="100" fillId="7" borderId="322" xfId="45" applyNumberFormat="1" applyFont="1" applyFill="1" applyBorder="1" applyAlignment="1">
      <alignment horizontal="left" vertical="center" wrapText="1"/>
    </xf>
    <xf numFmtId="49" fontId="89" fillId="7" borderId="237" xfId="45" applyNumberFormat="1" applyFont="1" applyFill="1" applyBorder="1" applyAlignment="1">
      <alignment horizontal="left" vertical="center" wrapText="1"/>
    </xf>
    <xf numFmtId="49" fontId="91" fillId="9" borderId="209" xfId="45" applyNumberFormat="1" applyFont="1" applyFill="1" applyBorder="1" applyAlignment="1">
      <alignment horizontal="left" vertical="center" wrapText="1"/>
    </xf>
    <xf numFmtId="166" fontId="100" fillId="7" borderId="0" xfId="47" applyNumberFormat="1" applyFont="1" applyFill="1" applyAlignment="1">
      <alignment horizontal="left"/>
    </xf>
    <xf numFmtId="49" fontId="92" fillId="8" borderId="216" xfId="45" applyNumberFormat="1" applyFont="1" applyFill="1" applyBorder="1" applyAlignment="1">
      <alignment horizontal="center" vertical="center" wrapText="1"/>
    </xf>
    <xf numFmtId="49" fontId="101" fillId="8" borderId="216" xfId="45" applyNumberFormat="1" applyFont="1" applyFill="1" applyBorder="1" applyAlignment="1">
      <alignment horizontal="center" vertical="center" wrapText="1"/>
    </xf>
    <xf numFmtId="49" fontId="86" fillId="7" borderId="0" xfId="45" applyNumberFormat="1" applyFont="1" applyFill="1" applyBorder="1" applyAlignment="1"/>
    <xf numFmtId="2" fontId="88" fillId="0" borderId="0" xfId="45" applyNumberFormat="1" applyFont="1"/>
    <xf numFmtId="173" fontId="100" fillId="7" borderId="0" xfId="45" applyNumberFormat="1" applyFont="1" applyFill="1" applyAlignment="1">
      <alignment horizontal="left"/>
    </xf>
    <xf numFmtId="172" fontId="89" fillId="7" borderId="0" xfId="45" applyNumberFormat="1" applyFont="1" applyFill="1" applyAlignment="1">
      <alignment horizontal="left"/>
    </xf>
    <xf numFmtId="49" fontId="86" fillId="7" borderId="0" xfId="45" applyNumberFormat="1" applyFont="1" applyFill="1" applyBorder="1" applyAlignment="1">
      <alignment horizontal="left" vertical="center"/>
    </xf>
    <xf numFmtId="49" fontId="97" fillId="7" borderId="0" xfId="45" applyNumberFormat="1" applyFont="1" applyFill="1" applyAlignment="1">
      <alignment horizontal="left" vertical="center"/>
    </xf>
    <xf numFmtId="49" fontId="95" fillId="7" borderId="0" xfId="45" applyNumberFormat="1" applyFont="1" applyFill="1" applyAlignment="1">
      <alignment horizontal="left" vertical="center"/>
    </xf>
    <xf numFmtId="0" fontId="95" fillId="7" borderId="0" xfId="45" applyFont="1" applyFill="1" applyAlignment="1">
      <alignment horizontal="left" vertical="center"/>
    </xf>
    <xf numFmtId="166" fontId="86" fillId="7" borderId="0" xfId="47" applyNumberFormat="1" applyFont="1" applyFill="1" applyAlignment="1">
      <alignment vertical="center"/>
    </xf>
    <xf numFmtId="49" fontId="101" fillId="8" borderId="300" xfId="45" applyNumberFormat="1" applyFont="1" applyFill="1" applyBorder="1" applyAlignment="1">
      <alignment horizontal="center" vertical="center" wrapText="1"/>
    </xf>
    <xf numFmtId="49" fontId="110"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166" fontId="86" fillId="7" borderId="0" xfId="45" applyNumberFormat="1" applyFont="1" applyFill="1" applyAlignment="1">
      <alignment horizontal="left" vertical="center"/>
    </xf>
    <xf numFmtId="166" fontId="86" fillId="7" borderId="0" xfId="45" applyNumberFormat="1" applyFont="1" applyFill="1" applyBorder="1" applyAlignment="1">
      <alignment horizontal="left" vertical="center" wrapText="1"/>
    </xf>
    <xf numFmtId="49" fontId="92" fillId="8" borderId="196" xfId="45" applyNumberFormat="1" applyFont="1" applyFill="1" applyBorder="1" applyAlignment="1">
      <alignment horizontal="center" vertical="center" wrapText="1"/>
    </xf>
    <xf numFmtId="49" fontId="101" fillId="8" borderId="216" xfId="45" applyNumberFormat="1" applyFont="1" applyFill="1" applyBorder="1" applyAlignment="1">
      <alignment horizontal="center" vertical="center" wrapText="1"/>
    </xf>
    <xf numFmtId="49" fontId="102" fillId="8" borderId="216" xfId="45" applyNumberFormat="1" applyFont="1" applyFill="1" applyBorder="1" applyAlignment="1">
      <alignment horizontal="center" vertical="center" wrapText="1"/>
    </xf>
    <xf numFmtId="0" fontId="60" fillId="0" borderId="0" xfId="15" applyFont="1" applyFill="1" applyAlignment="1">
      <alignment horizontal="left" vertical="center"/>
    </xf>
    <xf numFmtId="49" fontId="91" fillId="9" borderId="306" xfId="47" applyNumberFormat="1" applyFont="1" applyFill="1" applyBorder="1" applyAlignment="1">
      <alignment horizontal="left" vertical="center"/>
    </xf>
    <xf numFmtId="168" fontId="49" fillId="13" borderId="324" xfId="10" applyNumberFormat="1" applyFont="1" applyFill="1" applyBorder="1" applyAlignment="1">
      <alignment vertical="center"/>
    </xf>
    <xf numFmtId="168" fontId="49" fillId="13" borderId="187" xfId="10" applyNumberFormat="1" applyFont="1" applyFill="1" applyBorder="1" applyAlignment="1">
      <alignment vertical="center"/>
    </xf>
    <xf numFmtId="168" fontId="49" fillId="13" borderId="325" xfId="10" applyNumberFormat="1" applyFont="1" applyFill="1" applyBorder="1" applyAlignment="1">
      <alignment vertical="center"/>
    </xf>
    <xf numFmtId="168" fontId="49" fillId="13" borderId="302" xfId="10" applyNumberFormat="1" applyFont="1" applyFill="1" applyBorder="1" applyAlignment="1">
      <alignment vertical="center"/>
    </xf>
    <xf numFmtId="168" fontId="49" fillId="13" borderId="326" xfId="10" applyNumberFormat="1" applyFont="1" applyFill="1" applyBorder="1" applyAlignment="1">
      <alignment vertical="center"/>
    </xf>
    <xf numFmtId="0" fontId="53" fillId="0" borderId="0" xfId="15" applyFont="1" applyAlignment="1">
      <alignment vertical="center"/>
    </xf>
    <xf numFmtId="0" fontId="152" fillId="0" borderId="0" xfId="15" applyFont="1" applyAlignment="1">
      <alignment vertical="center"/>
    </xf>
    <xf numFmtId="0" fontId="55" fillId="0" borderId="0" xfId="15" applyFont="1" applyFill="1" applyAlignment="1">
      <alignment horizontal="left" vertical="center"/>
    </xf>
    <xf numFmtId="0" fontId="85" fillId="15" borderId="189" xfId="70" applyFont="1" applyFill="1" applyBorder="1" applyAlignment="1">
      <alignment horizontal="center" vertical="center" wrapText="1"/>
    </xf>
    <xf numFmtId="0" fontId="3" fillId="0" borderId="0" xfId="70" applyAlignment="1">
      <alignment vertical="center" wrapText="1"/>
    </xf>
    <xf numFmtId="0" fontId="3" fillId="0" borderId="0" xfId="70"/>
    <xf numFmtId="0" fontId="133" fillId="0" borderId="229" xfId="70" applyFont="1" applyBorder="1" applyAlignment="1">
      <alignment horizontal="left" vertical="center" wrapText="1"/>
    </xf>
    <xf numFmtId="0" fontId="3" fillId="0" borderId="0" xfId="70" applyAlignment="1">
      <alignment vertical="center"/>
    </xf>
    <xf numFmtId="0" fontId="37" fillId="0" borderId="229" xfId="70" applyFont="1" applyBorder="1" applyAlignment="1">
      <alignment horizontal="left" vertical="center" wrapText="1"/>
    </xf>
    <xf numFmtId="0" fontId="134" fillId="0" borderId="229" xfId="70" applyFont="1" applyBorder="1" applyAlignment="1">
      <alignment horizontal="left" vertical="center" wrapText="1"/>
    </xf>
    <xf numFmtId="0" fontId="143" fillId="0" borderId="229" xfId="70" applyFont="1" applyBorder="1" applyAlignment="1">
      <alignment horizontal="left" vertical="center" wrapText="1"/>
    </xf>
    <xf numFmtId="0" fontId="3" fillId="0" borderId="229" xfId="70" applyFont="1" applyBorder="1" applyAlignment="1">
      <alignment horizontal="left" vertical="center" wrapText="1"/>
    </xf>
    <xf numFmtId="0" fontId="3" fillId="0" borderId="229" xfId="70" applyFont="1" applyBorder="1" applyAlignment="1">
      <alignment vertical="center" wrapText="1"/>
    </xf>
    <xf numFmtId="0" fontId="55" fillId="0" borderId="229" xfId="70" applyFont="1" applyBorder="1" applyAlignment="1">
      <alignment vertical="center" wrapText="1"/>
    </xf>
    <xf numFmtId="0" fontId="3" fillId="14" borderId="229" xfId="70" applyFont="1" applyFill="1" applyBorder="1" applyAlignment="1">
      <alignment vertical="center" wrapText="1"/>
    </xf>
    <xf numFmtId="0" fontId="55" fillId="0" borderId="229" xfId="70" applyFont="1" applyFill="1" applyBorder="1" applyAlignment="1">
      <alignment vertical="center" wrapText="1"/>
    </xf>
    <xf numFmtId="0" fontId="134" fillId="0" borderId="229" xfId="70" applyFont="1" applyFill="1" applyBorder="1" applyAlignment="1">
      <alignment horizontal="left" vertical="center" wrapText="1"/>
    </xf>
    <xf numFmtId="0" fontId="57" fillId="0" borderId="229" xfId="70" applyFont="1" applyBorder="1" applyAlignment="1">
      <alignment vertical="center" wrapText="1"/>
    </xf>
    <xf numFmtId="0" fontId="135" fillId="0" borderId="229" xfId="70" applyFont="1" applyBorder="1" applyAlignment="1">
      <alignment vertical="center" wrapText="1"/>
    </xf>
    <xf numFmtId="0" fontId="133" fillId="0" borderId="191" xfId="70" applyFont="1" applyBorder="1" applyAlignment="1">
      <alignment horizontal="left" vertical="center" wrapText="1"/>
    </xf>
    <xf numFmtId="0" fontId="136" fillId="0" borderId="229" xfId="70" applyFont="1" applyBorder="1" applyAlignment="1">
      <alignment vertical="center" wrapText="1"/>
    </xf>
    <xf numFmtId="0" fontId="144" fillId="0" borderId="229" xfId="70" applyFont="1" applyBorder="1" applyAlignment="1">
      <alignment horizontal="left" vertical="center" wrapText="1"/>
    </xf>
    <xf numFmtId="0" fontId="60" fillId="0" borderId="229" xfId="70" applyFont="1" applyBorder="1" applyAlignment="1">
      <alignment vertical="center" wrapText="1"/>
    </xf>
    <xf numFmtId="0" fontId="138" fillId="0" borderId="229" xfId="70" applyFont="1" applyBorder="1" applyAlignment="1">
      <alignment horizontal="left" vertical="center" wrapText="1"/>
    </xf>
    <xf numFmtId="0" fontId="143" fillId="0" borderId="229" xfId="70" applyFont="1" applyBorder="1" applyAlignment="1">
      <alignment vertical="center" wrapText="1"/>
    </xf>
    <xf numFmtId="0" fontId="151" fillId="0" borderId="0" xfId="70" applyFont="1" applyAlignment="1">
      <alignment vertical="center"/>
    </xf>
    <xf numFmtId="0" fontId="60" fillId="0" borderId="229" xfId="70" applyFont="1" applyFill="1" applyBorder="1" applyAlignment="1">
      <alignment vertical="center" wrapText="1"/>
    </xf>
    <xf numFmtId="0" fontId="145" fillId="0" borderId="229" xfId="70" applyFont="1" applyBorder="1" applyAlignment="1">
      <alignment vertical="center" wrapText="1"/>
    </xf>
    <xf numFmtId="0" fontId="137" fillId="0" borderId="229" xfId="70" applyFont="1" applyBorder="1" applyAlignment="1">
      <alignment horizontal="left" vertical="center" wrapText="1"/>
    </xf>
    <xf numFmtId="0" fontId="55" fillId="14" borderId="229" xfId="70" applyFont="1" applyFill="1" applyBorder="1" applyAlignment="1">
      <alignment vertical="center" wrapText="1"/>
    </xf>
    <xf numFmtId="0" fontId="58" fillId="0" borderId="229" xfId="70" applyFont="1" applyFill="1" applyBorder="1" applyAlignment="1">
      <alignment vertical="center" wrapText="1"/>
    </xf>
    <xf numFmtId="0" fontId="3" fillId="0" borderId="0" xfId="70" applyFill="1" applyAlignment="1">
      <alignment vertical="center" wrapText="1"/>
    </xf>
    <xf numFmtId="0" fontId="58" fillId="0" borderId="229" xfId="70" applyFont="1" applyBorder="1" applyAlignment="1">
      <alignment vertical="center" wrapText="1"/>
    </xf>
    <xf numFmtId="0" fontId="3" fillId="0" borderId="0" xfId="70" applyFill="1" applyAlignment="1">
      <alignment vertical="center"/>
    </xf>
    <xf numFmtId="0" fontId="55" fillId="0" borderId="191" xfId="70" applyFont="1" applyBorder="1" applyAlignment="1">
      <alignment vertical="center" wrapText="1"/>
    </xf>
    <xf numFmtId="0" fontId="133" fillId="0" borderId="303" xfId="70" applyFont="1" applyBorder="1" applyAlignment="1">
      <alignment horizontal="left" vertical="center" wrapText="1"/>
    </xf>
    <xf numFmtId="0" fontId="55" fillId="0" borderId="303" xfId="70" applyFont="1" applyBorder="1" applyAlignment="1">
      <alignment vertical="center" wrapText="1"/>
    </xf>
    <xf numFmtId="0" fontId="135" fillId="0" borderId="229" xfId="70" applyFont="1" applyFill="1" applyBorder="1" applyAlignment="1">
      <alignment vertical="center" wrapText="1"/>
    </xf>
    <xf numFmtId="0" fontId="37" fillId="0" borderId="191" xfId="70" applyFont="1" applyFill="1" applyBorder="1" applyAlignment="1">
      <alignment horizontal="left" vertical="center" wrapText="1"/>
    </xf>
    <xf numFmtId="0" fontId="134" fillId="0" borderId="191" xfId="70" applyFont="1" applyFill="1" applyBorder="1" applyAlignment="1">
      <alignment horizontal="left" vertical="center" wrapText="1"/>
    </xf>
    <xf numFmtId="0" fontId="37" fillId="0" borderId="302" xfId="70" applyFont="1" applyFill="1" applyBorder="1" applyAlignment="1">
      <alignment horizontal="left" vertical="center" wrapText="1"/>
    </xf>
    <xf numFmtId="0" fontId="143" fillId="0" borderId="191" xfId="70" applyFont="1" applyBorder="1" applyAlignment="1">
      <alignment horizontal="left" vertical="center" wrapText="1"/>
    </xf>
    <xf numFmtId="0" fontId="146" fillId="0" borderId="229" xfId="70" applyFont="1" applyBorder="1" applyAlignment="1">
      <alignment vertical="center" wrapText="1"/>
    </xf>
    <xf numFmtId="0" fontId="58" fillId="0" borderId="191" xfId="70" applyFont="1" applyBorder="1" applyAlignment="1">
      <alignment vertical="center" wrapText="1"/>
    </xf>
    <xf numFmtId="0" fontId="60" fillId="0" borderId="303" xfId="70" applyFont="1" applyBorder="1" applyAlignment="1">
      <alignment vertical="center" wrapText="1"/>
    </xf>
    <xf numFmtId="0" fontId="60" fillId="0" borderId="191" xfId="70" applyFont="1" applyBorder="1" applyAlignment="1">
      <alignment vertical="center" wrapText="1"/>
    </xf>
    <xf numFmtId="0" fontId="135" fillId="0" borderId="191" xfId="70" applyFont="1" applyBorder="1" applyAlignment="1">
      <alignment vertical="center" wrapText="1"/>
    </xf>
    <xf numFmtId="0" fontId="58" fillId="0" borderId="303" xfId="70" applyFont="1" applyBorder="1" applyAlignment="1">
      <alignment vertical="center" wrapText="1"/>
    </xf>
    <xf numFmtId="0" fontId="138" fillId="0" borderId="191" xfId="70" applyFont="1" applyBorder="1" applyAlignment="1">
      <alignment horizontal="left" vertical="center" wrapText="1"/>
    </xf>
    <xf numFmtId="0" fontId="143" fillId="14" borderId="229" xfId="15" applyFont="1" applyFill="1" applyBorder="1" applyAlignment="1">
      <alignment vertical="center" wrapText="1"/>
    </xf>
    <xf numFmtId="0" fontId="3" fillId="0" borderId="292" xfId="70" applyFont="1" applyBorder="1" applyAlignment="1">
      <alignment vertical="center" wrapText="1"/>
    </xf>
    <xf numFmtId="0" fontId="58" fillId="0" borderId="191" xfId="15" applyFont="1" applyBorder="1" applyAlignment="1">
      <alignment vertical="center" wrapText="1"/>
    </xf>
    <xf numFmtId="0" fontId="55" fillId="0" borderId="191" xfId="15" applyFont="1" applyBorder="1" applyAlignment="1">
      <alignment vertical="center" wrapText="1"/>
    </xf>
    <xf numFmtId="0" fontId="146" fillId="0" borderId="191" xfId="15" applyFont="1" applyBorder="1" applyAlignment="1">
      <alignment vertical="center" wrapText="1"/>
    </xf>
    <xf numFmtId="0" fontId="3" fillId="0" borderId="229" xfId="70" applyFont="1" applyFill="1" applyBorder="1" applyAlignment="1">
      <alignment vertical="center" wrapText="1"/>
    </xf>
    <xf numFmtId="0" fontId="55" fillId="14" borderId="303" xfId="70" applyFont="1" applyFill="1" applyBorder="1" applyAlignment="1">
      <alignment vertical="center" wrapText="1"/>
    </xf>
    <xf numFmtId="0" fontId="144" fillId="0" borderId="191" xfId="70" applyFont="1" applyBorder="1" applyAlignment="1">
      <alignment horizontal="left" vertical="center" wrapText="1"/>
    </xf>
    <xf numFmtId="3" fontId="146" fillId="0" borderId="229" xfId="70" quotePrefix="1" applyNumberFormat="1" applyFont="1" applyBorder="1" applyAlignment="1">
      <alignment vertical="center" wrapText="1"/>
    </xf>
    <xf numFmtId="3" fontId="143" fillId="0" borderId="229" xfId="70" quotePrefix="1" applyNumberFormat="1" applyFont="1" applyBorder="1" applyAlignment="1">
      <alignment vertical="center" wrapText="1"/>
    </xf>
    <xf numFmtId="3" fontId="144" fillId="0" borderId="229" xfId="70" quotePrefix="1" applyNumberFormat="1" applyFont="1" applyBorder="1" applyAlignment="1">
      <alignment vertical="center" wrapText="1"/>
    </xf>
    <xf numFmtId="0" fontId="55" fillId="0" borderId="229" xfId="70" quotePrefix="1" applyFont="1" applyBorder="1" applyAlignment="1">
      <alignment vertical="center" wrapText="1"/>
    </xf>
    <xf numFmtId="0" fontId="139" fillId="0" borderId="229" xfId="70" applyFont="1" applyBorder="1" applyAlignment="1">
      <alignment horizontal="left" vertical="center" wrapText="1"/>
    </xf>
    <xf numFmtId="0" fontId="143" fillId="14" borderId="229" xfId="70" applyFont="1" applyFill="1" applyBorder="1" applyAlignment="1">
      <alignment horizontal="left" vertical="center" wrapText="1"/>
    </xf>
    <xf numFmtId="0" fontId="146" fillId="0" borderId="229" xfId="70" applyFont="1" applyBorder="1" applyAlignment="1">
      <alignment horizontal="left" vertical="center" wrapText="1"/>
    </xf>
    <xf numFmtId="0" fontId="37" fillId="0" borderId="303" xfId="70" applyFont="1" applyBorder="1" applyAlignment="1">
      <alignment horizontal="left" vertical="center" wrapText="1"/>
    </xf>
    <xf numFmtId="0" fontId="143" fillId="0" borderId="303" xfId="70" applyFont="1" applyBorder="1" applyAlignment="1">
      <alignment horizontal="left" vertical="center" wrapText="1"/>
    </xf>
    <xf numFmtId="0" fontId="144" fillId="0" borderId="303" xfId="70" applyFont="1" applyBorder="1" applyAlignment="1">
      <alignment horizontal="left" vertical="center" wrapText="1"/>
    </xf>
    <xf numFmtId="0" fontId="3" fillId="0" borderId="191" xfId="70" applyFont="1" applyBorder="1" applyAlignment="1">
      <alignment horizontal="left" vertical="center" wrapText="1"/>
    </xf>
    <xf numFmtId="0" fontId="3" fillId="0" borderId="191" xfId="70" applyFont="1" applyBorder="1" applyAlignment="1">
      <alignment vertical="center" wrapText="1"/>
    </xf>
    <xf numFmtId="0" fontId="134" fillId="0" borderId="303" xfId="70" applyFont="1" applyFill="1" applyBorder="1" applyAlignment="1">
      <alignment horizontal="left" vertical="center" wrapText="1"/>
    </xf>
    <xf numFmtId="0" fontId="60" fillId="0" borderId="303" xfId="70" applyFont="1" applyFill="1" applyBorder="1" applyAlignment="1">
      <alignment vertical="center" wrapText="1"/>
    </xf>
    <xf numFmtId="0" fontId="55" fillId="0" borderId="303" xfId="70" applyFont="1" applyFill="1" applyBorder="1" applyAlignment="1">
      <alignment vertical="center" wrapText="1"/>
    </xf>
    <xf numFmtId="0" fontId="55" fillId="0" borderId="191" xfId="70" applyFont="1" applyFill="1" applyBorder="1" applyAlignment="1">
      <alignment vertical="center" wrapText="1"/>
    </xf>
    <xf numFmtId="0" fontId="55" fillId="0" borderId="229" xfId="70" applyFont="1" applyBorder="1" applyAlignment="1">
      <alignment horizontal="left" vertical="center" wrapText="1"/>
    </xf>
    <xf numFmtId="0" fontId="60" fillId="0" borderId="229" xfId="70" applyFont="1" applyBorder="1" applyAlignment="1">
      <alignment horizontal="left" vertical="center" wrapText="1"/>
    </xf>
    <xf numFmtId="0" fontId="135" fillId="0" borderId="229" xfId="70" applyFont="1" applyBorder="1" applyAlignment="1">
      <alignment horizontal="left" vertical="center" wrapText="1"/>
    </xf>
    <xf numFmtId="0" fontId="3" fillId="0" borderId="250" xfId="70" applyFont="1" applyBorder="1" applyAlignment="1">
      <alignment horizontal="left" vertical="center" wrapText="1"/>
    </xf>
    <xf numFmtId="0" fontId="3" fillId="0" borderId="250" xfId="70" applyFont="1" applyBorder="1" applyAlignment="1">
      <alignment vertical="center" wrapText="1"/>
    </xf>
    <xf numFmtId="0" fontId="55" fillId="0" borderId="250" xfId="70" applyFont="1" applyBorder="1" applyAlignment="1">
      <alignment vertical="center" wrapText="1"/>
    </xf>
    <xf numFmtId="0" fontId="3" fillId="0" borderId="0" xfId="70" applyFont="1" applyAlignment="1">
      <alignment vertical="center" wrapText="1"/>
    </xf>
    <xf numFmtId="0" fontId="44" fillId="0" borderId="331" xfId="15" applyFont="1" applyFill="1" applyBorder="1" applyAlignment="1">
      <alignment vertical="center" wrapText="1"/>
    </xf>
    <xf numFmtId="0" fontId="44" fillId="0" borderId="332" xfId="15" applyFont="1" applyFill="1" applyBorder="1" applyAlignment="1">
      <alignment vertical="center" wrapText="1"/>
    </xf>
    <xf numFmtId="0" fontId="44" fillId="0" borderId="333" xfId="15" applyFont="1" applyFill="1" applyBorder="1" applyAlignment="1">
      <alignment vertical="center" wrapText="1"/>
    </xf>
    <xf numFmtId="0" fontId="66" fillId="0" borderId="334" xfId="15" quotePrefix="1" applyFont="1" applyFill="1" applyBorder="1" applyAlignment="1">
      <alignment vertical="center" wrapText="1"/>
    </xf>
    <xf numFmtId="0" fontId="66" fillId="0" borderId="335" xfId="15" applyFont="1" applyFill="1" applyBorder="1" applyAlignment="1">
      <alignment vertical="center" wrapText="1"/>
    </xf>
    <xf numFmtId="0" fontId="44" fillId="0" borderId="334" xfId="15" quotePrefix="1" applyFont="1" applyFill="1" applyBorder="1" applyAlignment="1">
      <alignment vertical="center" wrapText="1"/>
    </xf>
    <xf numFmtId="0" fontId="44" fillId="0" borderId="335" xfId="15" applyFont="1" applyFill="1" applyBorder="1" applyAlignment="1">
      <alignment vertical="center" wrapText="1"/>
    </xf>
    <xf numFmtId="0" fontId="66" fillId="0" borderId="289" xfId="15" quotePrefix="1" applyFont="1" applyFill="1" applyBorder="1" applyAlignment="1">
      <alignment vertical="center" wrapText="1"/>
    </xf>
    <xf numFmtId="0" fontId="66" fillId="0" borderId="290" xfId="15" applyFont="1" applyFill="1" applyBorder="1" applyAlignment="1">
      <alignment vertical="center" wrapText="1"/>
    </xf>
    <xf numFmtId="0" fontId="44" fillId="0" borderId="289" xfId="15" quotePrefix="1" applyFont="1" applyFill="1" applyBorder="1" applyAlignment="1">
      <alignment vertical="center" wrapText="1"/>
    </xf>
    <xf numFmtId="0" fontId="120" fillId="0" borderId="120" xfId="15" quotePrefix="1" applyFont="1" applyFill="1" applyBorder="1" applyAlignment="1">
      <alignment vertical="center" wrapText="1"/>
    </xf>
    <xf numFmtId="0" fontId="120" fillId="0" borderId="121" xfId="15" applyFont="1" applyFill="1" applyBorder="1" applyAlignment="1">
      <alignment vertical="center" wrapText="1"/>
    </xf>
    <xf numFmtId="0" fontId="53" fillId="0" borderId="0" xfId="15" applyFont="1" applyBorder="1"/>
    <xf numFmtId="0" fontId="68" fillId="0" borderId="289" xfId="15" applyFont="1" applyFill="1" applyBorder="1" applyAlignment="1">
      <alignment vertical="center" wrapText="1"/>
    </xf>
    <xf numFmtId="0" fontId="68" fillId="0" borderId="290" xfId="15" applyFont="1" applyFill="1" applyBorder="1" applyAlignment="1">
      <alignment vertical="center" wrapText="1"/>
    </xf>
    <xf numFmtId="0" fontId="120" fillId="0" borderId="289" xfId="15" quotePrefix="1" applyFont="1" applyFill="1" applyBorder="1" applyAlignment="1">
      <alignment vertical="center" wrapText="1"/>
    </xf>
    <xf numFmtId="0" fontId="67" fillId="0" borderId="283" xfId="15" applyFont="1" applyFill="1" applyBorder="1" applyAlignment="1">
      <alignment vertical="center" wrapText="1"/>
    </xf>
    <xf numFmtId="0" fontId="44" fillId="14" borderId="137" xfId="15" applyFont="1" applyFill="1" applyBorder="1" applyAlignment="1">
      <alignment vertical="center" wrapText="1"/>
    </xf>
    <xf numFmtId="0" fontId="44" fillId="14" borderId="122" xfId="15" applyFont="1" applyFill="1" applyBorder="1" applyAlignment="1">
      <alignment vertical="center" wrapText="1"/>
    </xf>
    <xf numFmtId="0" fontId="69" fillId="0" borderId="137" xfId="15" quotePrefix="1" applyFont="1" applyFill="1" applyBorder="1" applyAlignment="1">
      <alignment vertical="center" wrapText="1"/>
    </xf>
    <xf numFmtId="171" fontId="44" fillId="0" borderId="137" xfId="15" applyNumberFormat="1" applyFont="1" applyFill="1" applyBorder="1" applyAlignment="1">
      <alignment horizontal="left" vertical="center" wrapText="1"/>
    </xf>
    <xf numFmtId="0" fontId="120" fillId="0" borderId="147" xfId="15" applyFont="1" applyFill="1" applyBorder="1" applyAlignment="1">
      <alignment vertical="center" wrapText="1"/>
    </xf>
    <xf numFmtId="171" fontId="120" fillId="0" borderId="147" xfId="15" applyNumberFormat="1" applyFont="1" applyFill="1" applyBorder="1" applyAlignment="1">
      <alignment horizontal="left" vertical="center" wrapText="1"/>
    </xf>
    <xf numFmtId="171" fontId="120" fillId="0" borderId="289" xfId="15" quotePrefix="1" applyNumberFormat="1" applyFont="1" applyFill="1" applyBorder="1" applyAlignment="1">
      <alignment horizontal="left" vertical="center" wrapText="1"/>
    </xf>
    <xf numFmtId="171" fontId="67" fillId="0" borderId="147" xfId="15" applyNumberFormat="1" applyFont="1" applyFill="1" applyBorder="1" applyAlignment="1">
      <alignment horizontal="left" vertical="center" wrapText="1"/>
    </xf>
    <xf numFmtId="171" fontId="44" fillId="0" borderId="137" xfId="15" applyNumberFormat="1" applyFont="1" applyFill="1" applyBorder="1" applyAlignment="1">
      <alignment vertical="center" wrapText="1"/>
    </xf>
    <xf numFmtId="171" fontId="67" fillId="0" borderId="281" xfId="15" applyNumberFormat="1" applyFont="1" applyFill="1" applyBorder="1" applyAlignment="1">
      <alignment vertical="center" wrapText="1"/>
    </xf>
    <xf numFmtId="0" fontId="67" fillId="0" borderId="137" xfId="59" applyFont="1" applyFill="1" applyBorder="1" applyAlignment="1">
      <alignment vertical="center" wrapText="1"/>
    </xf>
    <xf numFmtId="0" fontId="67" fillId="0" borderId="122" xfId="59" applyFont="1" applyFill="1" applyBorder="1" applyAlignment="1">
      <alignment vertical="center" wrapText="1"/>
    </xf>
    <xf numFmtId="0" fontId="120" fillId="0" borderId="137" xfId="59" quotePrefix="1" applyFont="1" applyFill="1" applyBorder="1" applyAlignment="1">
      <alignment vertical="center" wrapText="1"/>
    </xf>
    <xf numFmtId="0" fontId="120" fillId="0" borderId="122" xfId="59" applyFont="1" applyFill="1" applyBorder="1" applyAlignment="1">
      <alignment vertical="center" wrapText="1"/>
    </xf>
    <xf numFmtId="0" fontId="69" fillId="0" borderId="281" xfId="59" applyFont="1" applyFill="1" applyBorder="1" applyAlignment="1">
      <alignment vertical="center" wrapText="1"/>
    </xf>
    <xf numFmtId="0" fontId="69" fillId="0" borderId="282" xfId="59" applyFont="1" applyFill="1" applyBorder="1" applyAlignment="1">
      <alignment vertical="center" wrapText="1"/>
    </xf>
    <xf numFmtId="0" fontId="88" fillId="0" borderId="0" xfId="45" applyFont="1" applyFill="1"/>
    <xf numFmtId="2" fontId="89" fillId="7" borderId="340" xfId="41" applyNumberFormat="1" applyFont="1" applyFill="1" applyBorder="1" applyAlignment="1">
      <alignment horizontal="right" vertical="center"/>
    </xf>
    <xf numFmtId="2" fontId="89" fillId="7" borderId="341" xfId="41" applyNumberFormat="1" applyFont="1" applyFill="1" applyBorder="1" applyAlignment="1">
      <alignment horizontal="right" vertical="center"/>
    </xf>
    <xf numFmtId="49" fontId="92" fillId="8" borderId="227" xfId="41" applyNumberFormat="1" applyFont="1" applyFill="1" applyBorder="1" applyAlignment="1">
      <alignment horizontal="center" vertical="center" wrapText="1"/>
    </xf>
    <xf numFmtId="49" fontId="89" fillId="7" borderId="251" xfId="41" applyNumberFormat="1" applyFont="1" applyFill="1" applyBorder="1" applyAlignment="1">
      <alignment horizontal="left" vertical="center" wrapText="1"/>
    </xf>
    <xf numFmtId="49" fontId="89" fillId="7" borderId="228" xfId="41" applyNumberFormat="1" applyFont="1" applyFill="1" applyBorder="1" applyAlignment="1">
      <alignment horizontal="left" vertical="center" wrapText="1"/>
    </xf>
    <xf numFmtId="49" fontId="112" fillId="7" borderId="228" xfId="50" applyNumberFormat="1" applyFont="1" applyFill="1" applyBorder="1" applyAlignment="1">
      <alignment horizontal="left" vertical="center" wrapText="1"/>
    </xf>
    <xf numFmtId="49" fontId="89" fillId="7" borderId="252" xfId="41" applyNumberFormat="1" applyFont="1" applyFill="1" applyBorder="1" applyAlignment="1">
      <alignment horizontal="left" vertical="center" wrapText="1"/>
    </xf>
    <xf numFmtId="49" fontId="91" fillId="12" borderId="221" xfId="41" applyNumberFormat="1" applyFont="1" applyFill="1" applyBorder="1" applyAlignment="1">
      <alignment horizontal="left" vertical="center" wrapText="1"/>
    </xf>
    <xf numFmtId="49" fontId="92" fillId="8" borderId="261" xfId="41" applyNumberFormat="1" applyFont="1" applyFill="1" applyBorder="1" applyAlignment="1">
      <alignment horizontal="center" vertical="center" wrapText="1"/>
    </xf>
    <xf numFmtId="49" fontId="92" fillId="8" borderId="262" xfId="41" applyNumberFormat="1" applyFont="1" applyFill="1" applyBorder="1" applyAlignment="1">
      <alignment horizontal="center" vertical="center" wrapText="1"/>
    </xf>
    <xf numFmtId="2" fontId="89" fillId="7" borderId="342" xfId="41" applyNumberFormat="1" applyFont="1" applyFill="1" applyBorder="1" applyAlignment="1">
      <alignment horizontal="right" vertical="center"/>
    </xf>
    <xf numFmtId="2" fontId="89" fillId="7" borderId="343" xfId="41" applyNumberFormat="1" applyFont="1" applyFill="1" applyBorder="1" applyAlignment="1">
      <alignment horizontal="right" vertical="center"/>
    </xf>
    <xf numFmtId="2" fontId="89" fillId="7" borderId="344" xfId="41" applyNumberFormat="1" applyFont="1" applyFill="1" applyBorder="1" applyAlignment="1">
      <alignment horizontal="right" vertical="center"/>
    </xf>
    <xf numFmtId="49" fontId="92" fillId="8" borderId="337" xfId="50" applyNumberFormat="1" applyFont="1" applyFill="1" applyBorder="1" applyAlignment="1">
      <alignment horizontal="center" vertical="center" wrapText="1"/>
    </xf>
    <xf numFmtId="166" fontId="153" fillId="11" borderId="345" xfId="0" applyNumberFormat="1" applyFont="1" applyFill="1" applyBorder="1" applyAlignment="1">
      <alignment horizontal="left" vertical="center" wrapText="1"/>
    </xf>
    <xf numFmtId="166" fontId="154" fillId="7" borderId="346" xfId="0" applyNumberFormat="1" applyFont="1" applyFill="1" applyBorder="1" applyAlignment="1">
      <alignment horizontal="left" vertical="center" wrapText="1"/>
    </xf>
    <xf numFmtId="166" fontId="153" fillId="11" borderId="346" xfId="0" applyNumberFormat="1" applyFont="1" applyFill="1" applyBorder="1" applyAlignment="1">
      <alignment horizontal="left" vertical="center" wrapText="1"/>
    </xf>
    <xf numFmtId="166" fontId="154" fillId="0" borderId="346" xfId="0" applyNumberFormat="1" applyFont="1" applyFill="1" applyBorder="1" applyAlignment="1">
      <alignment horizontal="left" vertical="center" wrapText="1"/>
    </xf>
    <xf numFmtId="166" fontId="154" fillId="7" borderId="346" xfId="0" applyNumberFormat="1" applyFont="1" applyFill="1" applyBorder="1" applyAlignment="1">
      <alignment horizontal="left" vertical="center"/>
    </xf>
    <xf numFmtId="166" fontId="154" fillId="7" borderId="347" xfId="0" applyNumberFormat="1" applyFont="1" applyFill="1" applyBorder="1" applyAlignment="1">
      <alignment horizontal="left" vertical="center"/>
    </xf>
    <xf numFmtId="49" fontId="153" fillId="9" borderId="227" xfId="0" applyNumberFormat="1" applyFont="1" applyFill="1" applyBorder="1" applyAlignment="1">
      <alignment horizontal="left" vertical="center"/>
    </xf>
    <xf numFmtId="43" fontId="153" fillId="11" borderId="345" xfId="42" applyFont="1" applyFill="1" applyBorder="1" applyAlignment="1">
      <alignment horizontal="left" vertical="center" wrapText="1"/>
    </xf>
    <xf numFmtId="43" fontId="154" fillId="7" borderId="346" xfId="42" applyFont="1" applyFill="1" applyBorder="1" applyAlignment="1">
      <alignment horizontal="left" vertical="center" wrapText="1"/>
    </xf>
    <xf numFmtId="43" fontId="153" fillId="11" borderId="346" xfId="42" applyFont="1" applyFill="1" applyBorder="1" applyAlignment="1">
      <alignment horizontal="left" vertical="center" wrapText="1"/>
    </xf>
    <xf numFmtId="43" fontId="154" fillId="0" borderId="346" xfId="42" applyFont="1" applyFill="1" applyBorder="1" applyAlignment="1">
      <alignment horizontal="left" vertical="center" wrapText="1"/>
    </xf>
    <xf numFmtId="43" fontId="154" fillId="7" borderId="346" xfId="42" applyFont="1" applyFill="1" applyBorder="1" applyAlignment="1">
      <alignment horizontal="left" vertical="center"/>
    </xf>
    <xf numFmtId="43" fontId="154" fillId="7" borderId="347" xfId="42" applyFont="1" applyFill="1" applyBorder="1" applyAlignment="1">
      <alignment horizontal="left" vertical="center"/>
    </xf>
    <xf numFmtId="43" fontId="153" fillId="9" borderId="227" xfId="42" applyFont="1" applyFill="1" applyBorder="1" applyAlignment="1">
      <alignment horizontal="left" vertical="center"/>
    </xf>
    <xf numFmtId="0" fontId="2" fillId="0" borderId="0" xfId="72" applyFont="1"/>
    <xf numFmtId="0" fontId="2" fillId="0" borderId="265" xfId="72" applyFont="1" applyBorder="1" applyAlignment="1">
      <alignment vertical="center" wrapText="1"/>
    </xf>
    <xf numFmtId="174" fontId="2" fillId="0" borderId="0" xfId="72" applyNumberFormat="1" applyFont="1"/>
    <xf numFmtId="175" fontId="2" fillId="0" borderId="0" xfId="72" applyNumberFormat="1" applyFont="1"/>
    <xf numFmtId="173" fontId="2" fillId="0" borderId="0" xfId="72" applyNumberFormat="1" applyFont="1"/>
    <xf numFmtId="0" fontId="2" fillId="0" borderId="197" xfId="72" applyFont="1" applyBorder="1" applyAlignment="1">
      <alignment vertical="center" wrapText="1"/>
    </xf>
    <xf numFmtId="0" fontId="2" fillId="0" borderId="270" xfId="72" applyFont="1" applyBorder="1" applyAlignment="1">
      <alignment vertical="center" wrapText="1"/>
    </xf>
    <xf numFmtId="168" fontId="2" fillId="0" borderId="0" xfId="72" applyNumberFormat="1" applyFont="1"/>
    <xf numFmtId="176" fontId="2" fillId="0" borderId="0" xfId="10" applyNumberFormat="1" applyFont="1"/>
    <xf numFmtId="176" fontId="0" fillId="0" borderId="0" xfId="0" applyNumberFormat="1"/>
    <xf numFmtId="176" fontId="2" fillId="0" borderId="0" xfId="72" applyNumberFormat="1" applyFont="1"/>
    <xf numFmtId="49" fontId="101" fillId="8" borderId="196" xfId="45" applyNumberFormat="1" applyFont="1" applyFill="1" applyBorder="1" applyAlignment="1">
      <alignment horizontal="center" vertical="center" wrapText="1"/>
    </xf>
    <xf numFmtId="49" fontId="101" fillId="8" borderId="216" xfId="45" applyNumberFormat="1" applyFont="1" applyFill="1" applyBorder="1" applyAlignment="1">
      <alignment horizontal="center" vertical="center" wrapText="1"/>
    </xf>
    <xf numFmtId="165" fontId="100" fillId="7" borderId="3" xfId="42" applyNumberFormat="1" applyFont="1" applyFill="1" applyBorder="1" applyAlignment="1">
      <alignment horizontal="right" vertical="center"/>
    </xf>
    <xf numFmtId="165" fontId="104" fillId="7" borderId="3" xfId="42" applyNumberFormat="1" applyFont="1" applyFill="1" applyBorder="1" applyAlignment="1">
      <alignment horizontal="right" vertical="center"/>
    </xf>
    <xf numFmtId="165" fontId="89" fillId="7" borderId="3" xfId="42" applyNumberFormat="1" applyFont="1" applyFill="1" applyBorder="1" applyAlignment="1">
      <alignment horizontal="right" vertical="center"/>
    </xf>
    <xf numFmtId="0" fontId="44" fillId="0" borderId="250" xfId="0" applyFont="1" applyBorder="1" applyAlignment="1">
      <alignment vertical="center" wrapText="1"/>
    </xf>
    <xf numFmtId="49" fontId="92" fillId="8" borderId="337" xfId="50" applyNumberFormat="1" applyFont="1" applyFill="1" applyBorder="1" applyAlignment="1">
      <alignment horizontal="center" vertical="center" wrapText="1"/>
    </xf>
    <xf numFmtId="166" fontId="108" fillId="0" borderId="0" xfId="50" applyNumberFormat="1"/>
    <xf numFmtId="43" fontId="88" fillId="0" borderId="0" xfId="45" applyNumberFormat="1" applyFont="1"/>
    <xf numFmtId="169" fontId="88" fillId="0" borderId="0" xfId="45" applyNumberFormat="1" applyFont="1"/>
    <xf numFmtId="177" fontId="0" fillId="0" borderId="0" xfId="0" applyNumberFormat="1"/>
    <xf numFmtId="0" fontId="95" fillId="0" borderId="0" xfId="45" applyFont="1" applyFill="1" applyAlignment="1">
      <alignment horizontal="left"/>
    </xf>
    <xf numFmtId="2" fontId="87" fillId="7" borderId="0" xfId="45" applyNumberFormat="1" applyFont="1" applyFill="1" applyAlignment="1">
      <alignment horizontal="left"/>
    </xf>
    <xf numFmtId="43" fontId="100" fillId="7" borderId="231" xfId="10" applyNumberFormat="1" applyFont="1" applyFill="1" applyBorder="1" applyAlignment="1">
      <alignment horizontal="right" vertical="center"/>
    </xf>
    <xf numFmtId="43" fontId="100" fillId="7" borderId="232" xfId="10" applyNumberFormat="1" applyFont="1" applyFill="1" applyBorder="1" applyAlignment="1">
      <alignment horizontal="right" vertical="center"/>
    </xf>
    <xf numFmtId="43" fontId="100" fillId="7" borderId="233" xfId="10" applyNumberFormat="1" applyFont="1" applyFill="1" applyBorder="1" applyAlignment="1">
      <alignment horizontal="right" vertical="center"/>
    </xf>
    <xf numFmtId="43" fontId="100" fillId="7" borderId="241" xfId="10" applyNumberFormat="1" applyFont="1" applyFill="1" applyBorder="1" applyAlignment="1">
      <alignment horizontal="right" vertical="center"/>
    </xf>
    <xf numFmtId="43" fontId="100" fillId="7" borderId="234" xfId="10" applyNumberFormat="1" applyFont="1" applyFill="1" applyBorder="1" applyAlignment="1">
      <alignment horizontal="right" vertical="center"/>
    </xf>
    <xf numFmtId="43" fontId="100" fillId="7" borderId="235" xfId="10" applyNumberFormat="1" applyFont="1" applyFill="1" applyBorder="1" applyAlignment="1">
      <alignment horizontal="right" vertical="center"/>
    </xf>
    <xf numFmtId="43" fontId="100" fillId="7" borderId="236" xfId="10" applyNumberFormat="1" applyFont="1" applyFill="1" applyBorder="1" applyAlignment="1">
      <alignment horizontal="right" vertical="center"/>
    </xf>
    <xf numFmtId="43" fontId="100" fillId="7" borderId="243" xfId="10" applyNumberFormat="1" applyFont="1" applyFill="1" applyBorder="1" applyAlignment="1">
      <alignment horizontal="right" vertical="center"/>
    </xf>
    <xf numFmtId="43" fontId="94" fillId="9" borderId="204" xfId="10" applyNumberFormat="1" applyFont="1" applyFill="1" applyBorder="1" applyAlignment="1">
      <alignment horizontal="center" vertical="center"/>
    </xf>
    <xf numFmtId="43" fontId="94" fillId="9" borderId="205" xfId="10" applyNumberFormat="1" applyFont="1" applyFill="1" applyBorder="1" applyAlignment="1">
      <alignment horizontal="right" vertical="center"/>
    </xf>
    <xf numFmtId="43" fontId="94" fillId="9" borderId="226" xfId="10" applyNumberFormat="1" applyFont="1" applyFill="1" applyBorder="1" applyAlignment="1">
      <alignment horizontal="right" vertical="center"/>
    </xf>
    <xf numFmtId="43" fontId="94" fillId="9" borderId="206" xfId="10" applyNumberFormat="1" applyFont="1" applyFill="1" applyBorder="1" applyAlignment="1">
      <alignment horizontal="right" vertical="center"/>
    </xf>
    <xf numFmtId="43" fontId="94" fillId="9" borderId="219" xfId="10" applyNumberFormat="1" applyFont="1" applyFill="1" applyBorder="1" applyAlignment="1">
      <alignment horizontal="right" vertical="center"/>
    </xf>
    <xf numFmtId="43" fontId="89" fillId="0" borderId="0" xfId="45" applyNumberFormat="1" applyFont="1"/>
    <xf numFmtId="43" fontId="100" fillId="7" borderId="239" xfId="10" applyNumberFormat="1" applyFont="1" applyFill="1" applyBorder="1" applyAlignment="1">
      <alignment horizontal="right" vertical="center"/>
    </xf>
    <xf numFmtId="43" fontId="100" fillId="7" borderId="240" xfId="10" applyNumberFormat="1" applyFont="1" applyFill="1" applyBorder="1" applyAlignment="1">
      <alignment horizontal="right" vertical="center"/>
    </xf>
    <xf numFmtId="43" fontId="100" fillId="7" borderId="245" xfId="10" applyNumberFormat="1" applyFont="1" applyFill="1" applyBorder="1" applyAlignment="1">
      <alignment horizontal="right" vertical="center"/>
    </xf>
    <xf numFmtId="4" fontId="112" fillId="0" borderId="230" xfId="50" applyNumberFormat="1" applyFont="1" applyFill="1" applyBorder="1" applyAlignment="1">
      <alignment horizontal="right" vertical="center"/>
    </xf>
    <xf numFmtId="4" fontId="112" fillId="0" borderId="197" xfId="50" applyNumberFormat="1" applyFont="1" applyFill="1" applyBorder="1" applyAlignment="1">
      <alignment horizontal="right" vertical="center"/>
    </xf>
    <xf numFmtId="4" fontId="112" fillId="0" borderId="237" xfId="50" applyNumberFormat="1" applyFont="1" applyFill="1" applyBorder="1" applyAlignment="1">
      <alignment horizontal="right" vertical="center"/>
    </xf>
    <xf numFmtId="43" fontId="153" fillId="11" borderId="297" xfId="42" applyFont="1" applyFill="1" applyBorder="1" applyAlignment="1">
      <alignment horizontal="left" vertical="center" wrapText="1"/>
    </xf>
    <xf numFmtId="43" fontId="153" fillId="11" borderId="296" xfId="42" applyFont="1" applyFill="1" applyBorder="1" applyAlignment="1">
      <alignment horizontal="left" vertical="center" wrapText="1"/>
    </xf>
    <xf numFmtId="43" fontId="153" fillId="11" borderId="298" xfId="42" applyFont="1" applyFill="1" applyBorder="1" applyAlignment="1">
      <alignment horizontal="left" vertical="center" wrapText="1"/>
    </xf>
    <xf numFmtId="43" fontId="154" fillId="7" borderId="196" xfId="42" applyFont="1" applyFill="1" applyBorder="1" applyAlignment="1">
      <alignment horizontal="left" vertical="center" wrapText="1"/>
    </xf>
    <xf numFmtId="43" fontId="154" fillId="7" borderId="216" xfId="42" applyFont="1" applyFill="1" applyBorder="1" applyAlignment="1">
      <alignment horizontal="left" vertical="center" wrapText="1"/>
    </xf>
    <xf numFmtId="43" fontId="154" fillId="7" borderId="300" xfId="42" applyFont="1" applyFill="1" applyBorder="1" applyAlignment="1">
      <alignment horizontal="left" vertical="center" wrapText="1"/>
    </xf>
    <xf numFmtId="43" fontId="153" fillId="11" borderId="196" xfId="42" applyFont="1" applyFill="1" applyBorder="1" applyAlignment="1">
      <alignment horizontal="left" vertical="center" wrapText="1"/>
    </xf>
    <xf numFmtId="43" fontId="153" fillId="11" borderId="216" xfId="42" applyFont="1" applyFill="1" applyBorder="1" applyAlignment="1">
      <alignment horizontal="left" vertical="center" wrapText="1"/>
    </xf>
    <xf numFmtId="43" fontId="153" fillId="11" borderId="300" xfId="42" applyFont="1" applyFill="1" applyBorder="1" applyAlignment="1">
      <alignment horizontal="left" vertical="center" wrapText="1"/>
    </xf>
    <xf numFmtId="43" fontId="154" fillId="0" borderId="196" xfId="42" applyFont="1" applyFill="1" applyBorder="1" applyAlignment="1">
      <alignment horizontal="left" vertical="center" wrapText="1"/>
    </xf>
    <xf numFmtId="43" fontId="154" fillId="0" borderId="216" xfId="42" applyFont="1" applyFill="1" applyBorder="1" applyAlignment="1">
      <alignment horizontal="left" vertical="center" wrapText="1"/>
    </xf>
    <xf numFmtId="43" fontId="154" fillId="0" borderId="300" xfId="42" applyFont="1" applyFill="1" applyBorder="1" applyAlignment="1">
      <alignment horizontal="left" vertical="center" wrapText="1"/>
    </xf>
    <xf numFmtId="43" fontId="154" fillId="7" borderId="196" xfId="42" applyFont="1" applyFill="1" applyBorder="1" applyAlignment="1">
      <alignment horizontal="left" vertical="center"/>
    </xf>
    <xf numFmtId="43" fontId="154" fillId="7" borderId="216" xfId="42" applyFont="1" applyFill="1" applyBorder="1" applyAlignment="1">
      <alignment horizontal="left" vertical="center"/>
    </xf>
    <xf numFmtId="43" fontId="154" fillId="7" borderId="300" xfId="42" applyFont="1" applyFill="1" applyBorder="1" applyAlignment="1">
      <alignment horizontal="left" vertical="center"/>
    </xf>
    <xf numFmtId="43" fontId="154" fillId="7" borderId="337" xfId="42" applyFont="1" applyFill="1" applyBorder="1" applyAlignment="1">
      <alignment horizontal="left" vertical="center"/>
    </xf>
    <xf numFmtId="43" fontId="154" fillId="7" borderId="348" xfId="42" applyFont="1" applyFill="1" applyBorder="1" applyAlignment="1">
      <alignment horizontal="left" vertical="center"/>
    </xf>
    <xf numFmtId="43" fontId="154" fillId="7" borderId="349" xfId="42" applyFont="1" applyFill="1" applyBorder="1" applyAlignment="1">
      <alignment horizontal="left" vertical="center"/>
    </xf>
    <xf numFmtId="0" fontId="49" fillId="6" borderId="184" xfId="39" applyFont="1" applyFill="1" applyBorder="1" applyAlignment="1">
      <alignment horizontal="center" vertical="center"/>
    </xf>
    <xf numFmtId="0" fontId="49" fillId="6" borderId="187" xfId="39" applyFont="1" applyFill="1" applyBorder="1" applyAlignment="1">
      <alignment horizontal="center" vertical="center"/>
    </xf>
    <xf numFmtId="0" fontId="49" fillId="6" borderId="193" xfId="39" applyFont="1" applyFill="1" applyBorder="1" applyAlignment="1">
      <alignment horizontal="center" vertical="center"/>
    </xf>
    <xf numFmtId="0" fontId="56" fillId="0" borderId="0" xfId="39" applyFont="1" applyBorder="1" applyAlignment="1">
      <alignment horizontal="left" vertical="center" wrapText="1"/>
    </xf>
    <xf numFmtId="49" fontId="56" fillId="0" borderId="180" xfId="39" applyNumberFormat="1" applyFont="1" applyBorder="1" applyAlignment="1">
      <alignment horizontal="left" vertical="center" wrapText="1"/>
    </xf>
    <xf numFmtId="49" fontId="110" fillId="8" borderId="213" xfId="50" applyNumberFormat="1" applyFont="1" applyFill="1" applyBorder="1" applyAlignment="1">
      <alignment horizontal="center" vertical="center" wrapText="1"/>
    </xf>
    <xf numFmtId="49" fontId="110" fillId="8" borderId="216" xfId="50" applyNumberFormat="1" applyFont="1" applyFill="1" applyBorder="1" applyAlignment="1">
      <alignment horizontal="center" vertical="center" wrapText="1"/>
    </xf>
    <xf numFmtId="49" fontId="110" fillId="8" borderId="196" xfId="50" applyNumberFormat="1" applyFont="1" applyFill="1" applyBorder="1" applyAlignment="1">
      <alignment horizontal="center" vertical="center" wrapText="1"/>
    </xf>
    <xf numFmtId="49" fontId="110" fillId="8" borderId="203" xfId="50" applyNumberFormat="1" applyFont="1" applyFill="1" applyBorder="1" applyAlignment="1">
      <alignment horizontal="center" vertical="center" wrapText="1"/>
    </xf>
    <xf numFmtId="0" fontId="89" fillId="0" borderId="0" xfId="41" applyFont="1" applyBorder="1" applyAlignment="1">
      <alignment horizontal="left" wrapText="1"/>
    </xf>
    <xf numFmtId="49" fontId="110" fillId="8" borderId="210" xfId="50" applyNumberFormat="1" applyFont="1" applyFill="1" applyBorder="1" applyAlignment="1">
      <alignment horizontal="center" vertical="center" wrapText="1"/>
    </xf>
    <xf numFmtId="49" fontId="110" fillId="8" borderId="217" xfId="50" applyNumberFormat="1" applyFont="1" applyFill="1" applyBorder="1" applyAlignment="1">
      <alignment horizontal="center" vertical="center" wrapText="1"/>
    </xf>
    <xf numFmtId="49" fontId="110" fillId="8" borderId="201" xfId="50" applyNumberFormat="1" applyFont="1" applyFill="1" applyBorder="1" applyAlignment="1">
      <alignment horizontal="center" vertical="center" wrapText="1"/>
    </xf>
    <xf numFmtId="0" fontId="89" fillId="0" borderId="198" xfId="41" applyFont="1" applyBorder="1" applyAlignment="1">
      <alignment horizontal="left"/>
    </xf>
    <xf numFmtId="49" fontId="116" fillId="7" borderId="0" xfId="50" applyNumberFormat="1" applyFont="1" applyFill="1" applyAlignment="1">
      <alignment horizontal="left" vertical="center" wrapText="1"/>
    </xf>
    <xf numFmtId="49" fontId="110" fillId="8" borderId="207" xfId="50" applyNumberFormat="1" applyFont="1" applyFill="1" applyBorder="1" applyAlignment="1">
      <alignment horizontal="center" vertical="center" wrapText="1"/>
    </xf>
    <xf numFmtId="49" fontId="110" fillId="8" borderId="208" xfId="50" applyNumberFormat="1" applyFont="1" applyFill="1" applyBorder="1" applyAlignment="1">
      <alignment horizontal="center" vertical="center" wrapText="1"/>
    </xf>
    <xf numFmtId="49" fontId="110" fillId="8" borderId="306" xfId="50" applyNumberFormat="1" applyFont="1" applyFill="1" applyBorder="1" applyAlignment="1">
      <alignment horizontal="center" vertical="center" wrapText="1"/>
    </xf>
    <xf numFmtId="49" fontId="110" fillId="8" borderId="307" xfId="50" applyNumberFormat="1" applyFont="1" applyFill="1" applyBorder="1" applyAlignment="1">
      <alignment horizontal="center" vertical="center" wrapText="1"/>
    </xf>
    <xf numFmtId="49" fontId="116" fillId="7" borderId="180" xfId="50" applyNumberFormat="1" applyFont="1" applyFill="1" applyBorder="1" applyAlignment="1">
      <alignment horizontal="left" vertical="center" wrapText="1"/>
    </xf>
    <xf numFmtId="49" fontId="110" fillId="8" borderId="214" xfId="50" applyNumberFormat="1" applyFont="1" applyFill="1" applyBorder="1" applyAlignment="1">
      <alignment horizontal="center" vertical="center" wrapText="1"/>
    </xf>
    <xf numFmtId="49" fontId="86" fillId="7" borderId="0" xfId="41" applyNumberFormat="1" applyFont="1" applyFill="1" applyAlignment="1">
      <alignment horizontal="left" vertical="center"/>
    </xf>
    <xf numFmtId="49" fontId="86" fillId="7" borderId="180" xfId="41" applyNumberFormat="1" applyFont="1" applyFill="1" applyBorder="1" applyAlignment="1">
      <alignment horizontal="left" vertical="center" wrapText="1"/>
    </xf>
    <xf numFmtId="49" fontId="92" fillId="8" borderId="216" xfId="50" applyNumberFormat="1" applyFont="1" applyFill="1" applyBorder="1" applyAlignment="1">
      <alignment horizontal="center" vertical="center" wrapText="1"/>
    </xf>
    <xf numFmtId="49" fontId="92" fillId="8" borderId="214" xfId="50" applyNumberFormat="1" applyFont="1" applyFill="1" applyBorder="1" applyAlignment="1">
      <alignment horizontal="center" vertical="center" wrapText="1"/>
    </xf>
    <xf numFmtId="49" fontId="92" fillId="8" borderId="218" xfId="50" applyNumberFormat="1" applyFont="1" applyFill="1" applyBorder="1" applyAlignment="1">
      <alignment horizontal="center" vertical="center" wrapText="1"/>
    </xf>
    <xf numFmtId="49" fontId="92" fillId="8" borderId="196" xfId="50" applyNumberFormat="1" applyFont="1" applyFill="1" applyBorder="1" applyAlignment="1">
      <alignment horizontal="center" vertical="center" wrapText="1"/>
    </xf>
    <xf numFmtId="49" fontId="86" fillId="7" borderId="0" xfId="45" applyNumberFormat="1" applyFont="1" applyFill="1" applyAlignment="1">
      <alignment horizontal="left" vertical="center" wrapText="1"/>
    </xf>
    <xf numFmtId="49" fontId="92" fillId="8" borderId="337" xfId="50" applyNumberFormat="1" applyFont="1" applyFill="1" applyBorder="1" applyAlignment="1">
      <alignment horizontal="center" vertical="center" wrapText="1"/>
    </xf>
    <xf numFmtId="49" fontId="86" fillId="7" borderId="220" xfId="45" applyNumberFormat="1" applyFont="1" applyFill="1" applyBorder="1" applyAlignment="1">
      <alignment horizontal="left" vertical="center" wrapText="1"/>
    </xf>
    <xf numFmtId="0" fontId="89" fillId="0" borderId="0" xfId="41" applyFont="1" applyFill="1" applyBorder="1" applyAlignment="1">
      <alignment horizontal="left" wrapText="1"/>
    </xf>
    <xf numFmtId="166" fontId="86" fillId="7" borderId="0" xfId="45" applyNumberFormat="1" applyFont="1" applyFill="1" applyAlignment="1">
      <alignment horizontal="left" vertical="center"/>
    </xf>
    <xf numFmtId="166" fontId="86" fillId="7" borderId="0" xfId="45" applyNumberFormat="1" applyFont="1" applyFill="1" applyBorder="1" applyAlignment="1">
      <alignment horizontal="left" vertical="center" wrapText="1"/>
    </xf>
    <xf numFmtId="49" fontId="92" fillId="8" borderId="210" xfId="41" applyNumberFormat="1" applyFont="1" applyFill="1" applyBorder="1" applyAlignment="1">
      <alignment horizontal="center" vertical="center" wrapText="1"/>
    </xf>
    <xf numFmtId="49" fontId="92" fillId="8" borderId="213" xfId="41" applyNumberFormat="1" applyFont="1" applyFill="1" applyBorder="1" applyAlignment="1">
      <alignment horizontal="center" vertical="center" wrapText="1"/>
    </xf>
    <xf numFmtId="49" fontId="92" fillId="8" borderId="184" xfId="41" applyNumberFormat="1" applyFont="1" applyFill="1" applyBorder="1" applyAlignment="1">
      <alignment horizontal="center" vertical="center" wrapText="1"/>
    </xf>
    <xf numFmtId="49" fontId="92" fillId="8" borderId="338" xfId="41" applyNumberFormat="1" applyFont="1" applyFill="1" applyBorder="1" applyAlignment="1">
      <alignment horizontal="center" vertical="center" wrapText="1"/>
    </xf>
    <xf numFmtId="49" fontId="92" fillId="8" borderId="339" xfId="41" applyNumberFormat="1" applyFont="1" applyFill="1" applyBorder="1" applyAlignment="1">
      <alignment horizontal="center" vertical="center" wrapText="1"/>
    </xf>
    <xf numFmtId="49" fontId="92" fillId="8" borderId="217" xfId="41" applyNumberFormat="1" applyFont="1" applyFill="1" applyBorder="1" applyAlignment="1">
      <alignment horizontal="center" vertical="center" wrapText="1"/>
    </xf>
    <xf numFmtId="49" fontId="92" fillId="8" borderId="201" xfId="41" applyNumberFormat="1" applyFont="1" applyFill="1" applyBorder="1" applyAlignment="1">
      <alignment horizontal="center" vertical="center" wrapText="1"/>
    </xf>
    <xf numFmtId="49" fontId="89" fillId="7" borderId="198" xfId="45" applyNumberFormat="1" applyFont="1" applyFill="1" applyBorder="1" applyAlignment="1">
      <alignment horizontal="left" vertical="center"/>
    </xf>
    <xf numFmtId="0" fontId="89" fillId="0" borderId="227" xfId="41" applyFont="1" applyBorder="1" applyAlignment="1">
      <alignment horizontal="left" vertical="center"/>
    </xf>
    <xf numFmtId="0" fontId="89" fillId="0" borderId="227" xfId="41" applyFont="1" applyBorder="1" applyAlignment="1">
      <alignment horizontal="left" vertical="center" wrapText="1"/>
    </xf>
    <xf numFmtId="49" fontId="92" fillId="8" borderId="296" xfId="45" applyNumberFormat="1" applyFont="1" applyFill="1" applyBorder="1" applyAlignment="1">
      <alignment horizontal="center" vertical="center" wrapText="1"/>
    </xf>
    <xf numFmtId="49" fontId="92" fillId="8" borderId="295" xfId="45" applyNumberFormat="1" applyFont="1" applyFill="1" applyBorder="1" applyAlignment="1">
      <alignment horizontal="center" vertical="center" wrapText="1"/>
    </xf>
    <xf numFmtId="49" fontId="92" fillId="8" borderId="299" xfId="45" applyNumberFormat="1" applyFont="1" applyFill="1" applyBorder="1" applyAlignment="1">
      <alignment horizontal="center" vertical="center" wrapText="1"/>
    </xf>
    <xf numFmtId="49" fontId="92" fillId="8" borderId="301" xfId="45" applyNumberFormat="1" applyFont="1" applyFill="1" applyBorder="1" applyAlignment="1">
      <alignment horizontal="center" vertical="center" wrapText="1"/>
    </xf>
    <xf numFmtId="49" fontId="92" fillId="8" borderId="297" xfId="45" applyNumberFormat="1" applyFont="1" applyFill="1" applyBorder="1" applyAlignment="1">
      <alignment horizontal="center" vertical="center" wrapText="1"/>
    </xf>
    <xf numFmtId="49" fontId="92" fillId="8" borderId="298" xfId="45" applyNumberFormat="1" applyFont="1" applyFill="1" applyBorder="1" applyAlignment="1">
      <alignment horizontal="center" vertical="center" wrapText="1"/>
    </xf>
    <xf numFmtId="49" fontId="92" fillId="8" borderId="196" xfId="45" applyNumberFormat="1" applyFont="1" applyFill="1" applyBorder="1" applyAlignment="1">
      <alignment horizontal="center" vertical="center" wrapText="1"/>
    </xf>
    <xf numFmtId="49" fontId="92" fillId="8" borderId="216" xfId="45" applyNumberFormat="1" applyFont="1" applyFill="1" applyBorder="1" applyAlignment="1">
      <alignment horizontal="center" vertical="center" wrapText="1"/>
    </xf>
    <xf numFmtId="49" fontId="92" fillId="8" borderId="300" xfId="45" applyNumberFormat="1" applyFont="1" applyFill="1" applyBorder="1" applyAlignment="1">
      <alignment horizontal="center" vertical="center" wrapText="1"/>
    </xf>
    <xf numFmtId="166" fontId="86" fillId="7" borderId="0" xfId="47" applyNumberFormat="1" applyFont="1" applyFill="1" applyAlignment="1">
      <alignment horizontal="left"/>
    </xf>
    <xf numFmtId="49" fontId="92" fillId="8" borderId="207" xfId="47" applyNumberFormat="1" applyFont="1" applyFill="1" applyBorder="1" applyAlignment="1">
      <alignment horizontal="center" vertical="center" wrapText="1"/>
    </xf>
    <xf numFmtId="49" fontId="92" fillId="8" borderId="208" xfId="47" applyNumberFormat="1" applyFont="1" applyFill="1" applyBorder="1" applyAlignment="1">
      <alignment horizontal="center" vertical="center" wrapText="1"/>
    </xf>
    <xf numFmtId="49" fontId="92" fillId="8" borderId="199" xfId="47" applyNumberFormat="1" applyFont="1" applyFill="1" applyBorder="1" applyAlignment="1">
      <alignment horizontal="center" vertical="center" wrapText="1"/>
    </xf>
    <xf numFmtId="49" fontId="92" fillId="8" borderId="200" xfId="47" applyNumberFormat="1" applyFont="1" applyFill="1" applyBorder="1" applyAlignment="1">
      <alignment horizontal="center" vertical="center" wrapText="1"/>
    </xf>
    <xf numFmtId="49" fontId="92" fillId="8" borderId="201" xfId="47" applyNumberFormat="1" applyFont="1" applyFill="1" applyBorder="1" applyAlignment="1">
      <alignment horizontal="center" vertical="center" wrapText="1"/>
    </xf>
    <xf numFmtId="0" fontId="89" fillId="0" borderId="0" xfId="47" applyFont="1" applyAlignment="1">
      <alignment horizontal="left" wrapText="1"/>
    </xf>
    <xf numFmtId="49" fontId="92" fillId="8" borderId="210" xfId="47" applyNumberFormat="1" applyFont="1" applyFill="1" applyBorder="1" applyAlignment="1">
      <alignment horizontal="center" vertical="center" wrapText="1"/>
    </xf>
    <xf numFmtId="49" fontId="92" fillId="8" borderId="211" xfId="47" applyNumberFormat="1" applyFont="1" applyFill="1" applyBorder="1" applyAlignment="1">
      <alignment horizontal="center" vertical="center" wrapText="1"/>
    </xf>
    <xf numFmtId="49" fontId="92" fillId="8" borderId="212" xfId="47" applyNumberFormat="1" applyFont="1" applyFill="1" applyBorder="1" applyAlignment="1">
      <alignment horizontal="center" vertical="center" wrapText="1"/>
    </xf>
    <xf numFmtId="166" fontId="86" fillId="7" borderId="0" xfId="47" applyNumberFormat="1" applyFont="1" applyFill="1" applyAlignment="1">
      <alignment horizontal="left" vertical="center"/>
    </xf>
    <xf numFmtId="49" fontId="86" fillId="7" borderId="180" xfId="47" applyNumberFormat="1" applyFont="1" applyFill="1" applyBorder="1" applyAlignment="1">
      <alignment horizontal="left" vertical="center" wrapText="1"/>
    </xf>
    <xf numFmtId="0" fontId="89" fillId="0" borderId="198" xfId="47" applyFont="1" applyBorder="1" applyAlignment="1">
      <alignment horizontal="left"/>
    </xf>
    <xf numFmtId="49" fontId="92" fillId="8" borderId="213" xfId="47" applyNumberFormat="1" applyFont="1" applyFill="1" applyBorder="1" applyAlignment="1">
      <alignment horizontal="center" vertical="center" wrapText="1"/>
    </xf>
    <xf numFmtId="49" fontId="92" fillId="8" borderId="214" xfId="47" applyNumberFormat="1" applyFont="1" applyFill="1" applyBorder="1" applyAlignment="1">
      <alignment horizontal="center" vertical="center" wrapText="1"/>
    </xf>
    <xf numFmtId="49" fontId="92" fillId="8" borderId="215" xfId="47" applyNumberFormat="1" applyFont="1" applyFill="1" applyBorder="1" applyAlignment="1">
      <alignment horizontal="center" vertical="center" wrapText="1"/>
    </xf>
    <xf numFmtId="49" fontId="155" fillId="8" borderId="216" xfId="45" applyNumberFormat="1" applyFont="1" applyFill="1" applyBorder="1" applyAlignment="1">
      <alignment horizontal="center" vertical="center" wrapText="1"/>
    </xf>
    <xf numFmtId="49" fontId="155" fillId="8" borderId="218" xfId="45" applyNumberFormat="1" applyFont="1" applyFill="1" applyBorder="1" applyAlignment="1">
      <alignment horizontal="center" vertical="center" wrapText="1"/>
    </xf>
    <xf numFmtId="49" fontId="155" fillId="8" borderId="300" xfId="45" applyNumberFormat="1" applyFont="1" applyFill="1" applyBorder="1" applyAlignment="1">
      <alignment horizontal="center" vertical="center" wrapText="1"/>
    </xf>
    <xf numFmtId="49" fontId="86" fillId="7" borderId="0" xfId="45" applyNumberFormat="1" applyFont="1" applyFill="1" applyBorder="1" applyAlignment="1">
      <alignment horizontal="left"/>
    </xf>
    <xf numFmtId="49" fontId="86" fillId="7" borderId="220" xfId="45" applyNumberFormat="1" applyFont="1" applyFill="1" applyBorder="1" applyAlignment="1">
      <alignment horizontal="left" vertical="center"/>
    </xf>
    <xf numFmtId="49" fontId="101" fillId="8" borderId="196" xfId="45" applyNumberFormat="1" applyFont="1" applyFill="1" applyBorder="1" applyAlignment="1">
      <alignment horizontal="center" vertical="center" wrapText="1"/>
    </xf>
    <xf numFmtId="49" fontId="101" fillId="8" borderId="216" xfId="45" applyNumberFormat="1" applyFont="1" applyFill="1" applyBorder="1" applyAlignment="1">
      <alignment horizontal="center" vertical="center" wrapText="1"/>
    </xf>
    <xf numFmtId="49" fontId="101" fillId="8" borderId="214" xfId="45" applyNumberFormat="1" applyFont="1" applyFill="1" applyBorder="1" applyAlignment="1">
      <alignment horizontal="center" vertical="center" wrapText="1"/>
    </xf>
    <xf numFmtId="49" fontId="101" fillId="8" borderId="218" xfId="45" applyNumberFormat="1" applyFont="1" applyFill="1" applyBorder="1" applyAlignment="1">
      <alignment horizontal="center" vertical="center" wrapText="1"/>
    </xf>
    <xf numFmtId="49" fontId="92" fillId="8" borderId="227" xfId="45" applyNumberFormat="1" applyFont="1" applyFill="1" applyBorder="1" applyAlignment="1">
      <alignment horizontal="center" vertical="center" wrapText="1"/>
    </xf>
    <xf numFmtId="49" fontId="102" fillId="8" borderId="227" xfId="45" applyNumberFormat="1" applyFont="1" applyFill="1" applyBorder="1" applyAlignment="1">
      <alignment horizontal="center" vertical="center" wrapText="1"/>
    </xf>
    <xf numFmtId="49" fontId="101" fillId="8" borderId="227" xfId="45" applyNumberFormat="1" applyFont="1" applyFill="1" applyBorder="1" applyAlignment="1">
      <alignment horizontal="center" vertical="center" wrapText="1"/>
    </xf>
    <xf numFmtId="49" fontId="86" fillId="7" borderId="0" xfId="45" applyNumberFormat="1" applyFont="1" applyFill="1" applyBorder="1" applyAlignment="1">
      <alignment horizontal="left" vertical="center"/>
    </xf>
    <xf numFmtId="49" fontId="86" fillId="7" borderId="0" xfId="45" applyNumberFormat="1" applyFont="1" applyFill="1" applyAlignment="1">
      <alignment horizontal="left"/>
    </xf>
    <xf numFmtId="49" fontId="101" fillId="8" borderId="203" xfId="45" applyNumberFormat="1" applyFont="1" applyFill="1" applyBorder="1" applyAlignment="1">
      <alignment horizontal="center" vertical="center" wrapText="1"/>
    </xf>
    <xf numFmtId="49" fontId="92" fillId="8" borderId="213" xfId="45" applyNumberFormat="1" applyFont="1" applyFill="1" applyBorder="1" applyAlignment="1">
      <alignment horizontal="center" vertical="center" wrapText="1"/>
    </xf>
    <xf numFmtId="49" fontId="92" fillId="8" borderId="210" xfId="45" applyNumberFormat="1" applyFont="1" applyFill="1" applyBorder="1" applyAlignment="1">
      <alignment horizontal="center" vertical="center" wrapText="1"/>
    </xf>
    <xf numFmtId="49" fontId="106" fillId="8" borderId="184" xfId="45" applyNumberFormat="1" applyFont="1" applyFill="1" applyBorder="1" applyAlignment="1">
      <alignment horizontal="center" vertical="center" wrapText="1"/>
    </xf>
    <xf numFmtId="49" fontId="106" fillId="8" borderId="222" xfId="45" applyNumberFormat="1" applyFont="1" applyFill="1" applyBorder="1" applyAlignment="1">
      <alignment horizontal="center" vertical="center" wrapText="1"/>
    </xf>
    <xf numFmtId="49" fontId="106" fillId="8" borderId="223" xfId="45" applyNumberFormat="1" applyFont="1" applyFill="1" applyBorder="1" applyAlignment="1">
      <alignment horizontal="center" vertical="center" wrapText="1"/>
    </xf>
    <xf numFmtId="49" fontId="106" fillId="8" borderId="224" xfId="45" applyNumberFormat="1" applyFont="1" applyFill="1" applyBorder="1" applyAlignment="1">
      <alignment horizontal="center" vertical="center" wrapText="1"/>
    </xf>
    <xf numFmtId="49" fontId="92" fillId="8" borderId="211" xfId="45" applyNumberFormat="1" applyFont="1" applyFill="1" applyBorder="1" applyAlignment="1">
      <alignment horizontal="center" vertical="center" wrapText="1"/>
    </xf>
    <xf numFmtId="49" fontId="92" fillId="8" borderId="212" xfId="45" applyNumberFormat="1" applyFont="1" applyFill="1" applyBorder="1" applyAlignment="1">
      <alignment horizontal="center" vertical="center" wrapText="1"/>
    </xf>
    <xf numFmtId="49" fontId="103" fillId="8" borderId="184" xfId="45" applyNumberFormat="1" applyFont="1" applyFill="1" applyBorder="1" applyAlignment="1">
      <alignment horizontal="center" vertical="center" wrapText="1"/>
    </xf>
    <xf numFmtId="49" fontId="103" fillId="8" borderId="198" xfId="45" applyNumberFormat="1" applyFont="1" applyFill="1" applyBorder="1" applyAlignment="1">
      <alignment horizontal="center" vertical="center" wrapText="1"/>
    </xf>
    <xf numFmtId="49" fontId="103" fillId="8" borderId="222" xfId="45" applyNumberFormat="1" applyFont="1" applyFill="1" applyBorder="1" applyAlignment="1">
      <alignment horizontal="center" vertical="center" wrapText="1"/>
    </xf>
    <xf numFmtId="49" fontId="103" fillId="8" borderId="223" xfId="45" applyNumberFormat="1" applyFont="1" applyFill="1" applyBorder="1" applyAlignment="1">
      <alignment horizontal="center" vertical="center" wrapText="1"/>
    </xf>
    <xf numFmtId="49" fontId="103" fillId="8" borderId="220" xfId="45" applyNumberFormat="1" applyFont="1" applyFill="1" applyBorder="1" applyAlignment="1">
      <alignment horizontal="center" vertical="center" wrapText="1"/>
    </xf>
    <xf numFmtId="49" fontId="103" fillId="8" borderId="224" xfId="45" applyNumberFormat="1" applyFont="1" applyFill="1" applyBorder="1" applyAlignment="1">
      <alignment horizontal="center" vertical="center" wrapText="1"/>
    </xf>
    <xf numFmtId="49" fontId="102" fillId="8" borderId="216" xfId="45" applyNumberFormat="1" applyFont="1" applyFill="1" applyBorder="1" applyAlignment="1">
      <alignment horizontal="center" vertical="center" wrapText="1"/>
    </xf>
    <xf numFmtId="49" fontId="92" fillId="8" borderId="184" xfId="45" applyNumberFormat="1" applyFont="1" applyFill="1" applyBorder="1" applyAlignment="1">
      <alignment horizontal="center" vertical="center" wrapText="1"/>
    </xf>
    <xf numFmtId="49" fontId="92" fillId="8" borderId="187" xfId="45" applyNumberFormat="1" applyFont="1" applyFill="1" applyBorder="1" applyAlignment="1">
      <alignment horizontal="center" vertical="center" wrapText="1"/>
    </xf>
    <xf numFmtId="49" fontId="92" fillId="8" borderId="223" xfId="45" applyNumberFormat="1" applyFont="1" applyFill="1" applyBorder="1" applyAlignment="1">
      <alignment horizontal="center" vertical="center" wrapText="1"/>
    </xf>
    <xf numFmtId="49" fontId="102" fillId="8" borderId="203" xfId="45" applyNumberFormat="1" applyFont="1" applyFill="1" applyBorder="1" applyAlignment="1">
      <alignment horizontal="center" vertical="center" wrapText="1"/>
    </xf>
    <xf numFmtId="49" fontId="92" fillId="8" borderId="214" xfId="45" applyNumberFormat="1" applyFont="1" applyFill="1" applyBorder="1" applyAlignment="1">
      <alignment horizontal="center" vertical="center" wrapText="1"/>
    </xf>
    <xf numFmtId="49" fontId="92" fillId="17" borderId="216" xfId="45" applyNumberFormat="1" applyFont="1" applyFill="1" applyBorder="1" applyAlignment="1">
      <alignment horizontal="center" vertical="center" wrapText="1"/>
    </xf>
    <xf numFmtId="49" fontId="86" fillId="7" borderId="180" xfId="45" applyNumberFormat="1" applyFont="1" applyFill="1" applyBorder="1" applyAlignment="1">
      <alignment horizontal="left" vertical="center" wrapText="1"/>
    </xf>
    <xf numFmtId="49" fontId="106" fillId="8" borderId="198" xfId="45" applyNumberFormat="1" applyFont="1" applyFill="1" applyBorder="1" applyAlignment="1">
      <alignment horizontal="center" vertical="center" wrapText="1"/>
    </xf>
    <xf numFmtId="49" fontId="106" fillId="8" borderId="220" xfId="45" applyNumberFormat="1" applyFont="1" applyFill="1" applyBorder="1" applyAlignment="1">
      <alignment horizontal="center" vertical="center" wrapText="1"/>
    </xf>
    <xf numFmtId="0" fontId="123" fillId="16" borderId="263" xfId="0" applyFont="1" applyFill="1" applyBorder="1" applyAlignment="1">
      <alignment horizontal="center" vertical="center" wrapText="1"/>
    </xf>
    <xf numFmtId="0" fontId="123" fillId="16" borderId="264" xfId="0" applyFont="1" applyFill="1" applyBorder="1" applyAlignment="1">
      <alignment horizontal="center" vertical="center" wrapText="1"/>
    </xf>
    <xf numFmtId="0" fontId="2" fillId="0" borderId="227" xfId="72" quotePrefix="1" applyFont="1" applyFill="1" applyBorder="1" applyAlignment="1">
      <alignment horizontal="left" vertical="top" wrapText="1"/>
    </xf>
    <xf numFmtId="0" fontId="2" fillId="0" borderId="227" xfId="72" applyFont="1" applyFill="1" applyBorder="1" applyAlignment="1">
      <alignment horizontal="left" vertical="top" wrapText="1"/>
    </xf>
    <xf numFmtId="0" fontId="150" fillId="0" borderId="0" xfId="47" quotePrefix="1" applyFont="1" applyFill="1" applyBorder="1" applyAlignment="1">
      <alignment horizontal="left" vertical="top" wrapText="1"/>
    </xf>
    <xf numFmtId="49" fontId="107" fillId="0" borderId="0" xfId="19" applyNumberFormat="1" applyFont="1" applyFill="1" applyAlignment="1">
      <alignment horizontal="left" vertical="center"/>
    </xf>
    <xf numFmtId="49" fontId="107" fillId="0" borderId="0" xfId="19" applyNumberFormat="1" applyFont="1" applyFill="1" applyBorder="1" applyAlignment="1">
      <alignment horizontal="left" vertical="center"/>
    </xf>
    <xf numFmtId="0" fontId="123" fillId="16" borderId="263" xfId="0" applyFont="1" applyFill="1" applyBorder="1" applyAlignment="1">
      <alignment horizontal="center" vertical="center"/>
    </xf>
    <xf numFmtId="0" fontId="123" fillId="16" borderId="264" xfId="0" applyFont="1" applyFill="1" applyBorder="1" applyAlignment="1">
      <alignment horizontal="center" vertical="center"/>
    </xf>
    <xf numFmtId="0" fontId="125" fillId="16" borderId="259" xfId="0" applyFont="1" applyFill="1" applyBorder="1" applyAlignment="1">
      <alignment horizontal="center" vertical="center" wrapText="1"/>
    </xf>
    <xf numFmtId="0" fontId="125" fillId="16" borderId="227" xfId="0" applyFont="1" applyFill="1" applyBorder="1" applyAlignment="1">
      <alignment horizontal="center" vertical="center" wrapText="1"/>
    </xf>
    <xf numFmtId="0" fontId="123" fillId="16" borderId="258" xfId="0" applyFont="1" applyFill="1" applyBorder="1" applyAlignment="1">
      <alignment horizontal="center" vertical="center" wrapText="1"/>
    </xf>
    <xf numFmtId="0" fontId="123" fillId="16" borderId="259" xfId="0" applyFont="1" applyFill="1" applyBorder="1" applyAlignment="1">
      <alignment horizontal="center" vertical="center"/>
    </xf>
    <xf numFmtId="0" fontId="123" fillId="16" borderId="260" xfId="0" applyFont="1" applyFill="1" applyBorder="1" applyAlignment="1">
      <alignment horizontal="center" vertical="center"/>
    </xf>
    <xf numFmtId="0" fontId="123" fillId="16" borderId="304" xfId="0" applyFont="1" applyFill="1" applyBorder="1" applyAlignment="1">
      <alignment horizontal="center" vertical="center"/>
    </xf>
    <xf numFmtId="0" fontId="150" fillId="0" borderId="323" xfId="47" quotePrefix="1" applyFont="1" applyFill="1" applyBorder="1" applyAlignment="1">
      <alignment horizontal="left" vertical="top" wrapText="1"/>
    </xf>
    <xf numFmtId="49" fontId="107" fillId="0" borderId="180" xfId="19" applyNumberFormat="1" applyFont="1" applyFill="1" applyBorder="1" applyAlignment="1">
      <alignment horizontal="left" vertical="center"/>
    </xf>
    <xf numFmtId="0" fontId="55" fillId="0" borderId="0" xfId="15" applyFont="1" applyAlignment="1">
      <alignment horizontal="left" vertical="center"/>
    </xf>
    <xf numFmtId="0" fontId="49" fillId="0" borderId="0" xfId="15" applyFont="1" applyFill="1" applyAlignment="1">
      <alignment horizontal="center"/>
    </xf>
    <xf numFmtId="0" fontId="61" fillId="0" borderId="107" xfId="15" applyFont="1" applyFill="1" applyBorder="1" applyAlignment="1">
      <alignment horizontal="left" vertical="center" wrapText="1"/>
    </xf>
    <xf numFmtId="0" fontId="85" fillId="15" borderId="329" xfId="70" applyFont="1" applyFill="1" applyBorder="1" applyAlignment="1">
      <alignment horizontal="center" vertical="center" wrapText="1"/>
    </xf>
    <xf numFmtId="0" fontId="85" fillId="15" borderId="330" xfId="70" applyFont="1" applyFill="1" applyBorder="1" applyAlignment="1">
      <alignment horizontal="center" vertical="center" wrapText="1"/>
    </xf>
    <xf numFmtId="0" fontId="54" fillId="0" borderId="0" xfId="15" applyFont="1" applyFill="1" applyAlignment="1">
      <alignment horizontal="center"/>
    </xf>
    <xf numFmtId="0" fontId="49" fillId="0" borderId="0" xfId="15" applyFont="1" applyFill="1" applyAlignment="1">
      <alignment horizontal="left"/>
    </xf>
    <xf numFmtId="0" fontId="55" fillId="4" borderId="0" xfId="15" applyFont="1" applyFill="1" applyAlignment="1">
      <alignment horizontal="left" vertical="center"/>
    </xf>
    <xf numFmtId="0" fontId="57" fillId="0" borderId="0" xfId="15" applyFont="1" applyAlignment="1">
      <alignment horizontal="left" vertical="center"/>
    </xf>
    <xf numFmtId="0" fontId="58" fillId="0" borderId="0" xfId="15" applyFont="1" applyAlignment="1">
      <alignment horizontal="left" vertical="center"/>
    </xf>
    <xf numFmtId="0" fontId="59" fillId="0" borderId="0" xfId="15" applyFont="1" applyAlignment="1">
      <alignment horizontal="left" vertical="center"/>
    </xf>
    <xf numFmtId="0" fontId="62" fillId="0" borderId="174" xfId="15" applyFont="1" applyFill="1" applyBorder="1" applyAlignment="1">
      <alignment vertical="center" wrapText="1"/>
    </xf>
    <xf numFmtId="0" fontId="62" fillId="0" borderId="173" xfId="15" applyFont="1" applyFill="1" applyBorder="1" applyAlignment="1">
      <alignment vertical="center" wrapText="1"/>
    </xf>
    <xf numFmtId="0" fontId="62" fillId="0" borderId="125" xfId="15" applyFont="1" applyBorder="1" applyAlignment="1">
      <alignment horizontal="left" vertical="center" wrapText="1"/>
    </xf>
    <xf numFmtId="0" fontId="62" fillId="0" borderId="126" xfId="15" applyFont="1" applyBorder="1" applyAlignment="1">
      <alignment horizontal="left" vertical="center" wrapText="1"/>
    </xf>
    <xf numFmtId="0" fontId="62" fillId="0" borderId="112" xfId="15" applyFont="1" applyFill="1" applyBorder="1" applyAlignment="1">
      <alignment vertical="center" wrapText="1"/>
    </xf>
    <xf numFmtId="0" fontId="62" fillId="0" borderId="113" xfId="15" applyFont="1" applyFill="1" applyBorder="1" applyAlignment="1">
      <alignment vertical="center" wrapText="1"/>
    </xf>
    <xf numFmtId="0" fontId="62" fillId="0" borderId="112" xfId="15" applyFont="1" applyBorder="1" applyAlignment="1">
      <alignment vertical="center" wrapText="1"/>
    </xf>
    <xf numFmtId="0" fontId="62" fillId="0" borderId="114" xfId="15" applyFont="1" applyBorder="1" applyAlignment="1">
      <alignment vertical="center" wrapText="1"/>
    </xf>
    <xf numFmtId="0" fontId="62" fillId="0" borderId="115" xfId="15" applyFont="1" applyFill="1" applyBorder="1" applyAlignment="1">
      <alignment vertical="center" wrapText="1"/>
    </xf>
    <xf numFmtId="0" fontId="62" fillId="0" borderId="114" xfId="15" applyFont="1" applyFill="1" applyBorder="1" applyAlignment="1">
      <alignment vertical="center" wrapText="1"/>
    </xf>
    <xf numFmtId="0" fontId="62" fillId="0" borderId="110" xfId="15" applyFont="1" applyBorder="1" applyAlignment="1">
      <alignment horizontal="left" vertical="center" wrapText="1"/>
    </xf>
    <xf numFmtId="0" fontId="62" fillId="0" borderId="111" xfId="15" applyFont="1" applyBorder="1" applyAlignment="1">
      <alignment horizontal="left" vertical="center" wrapText="1"/>
    </xf>
    <xf numFmtId="0" fontId="62" fillId="0" borderId="112" xfId="15" applyFont="1" applyBorder="1" applyAlignment="1">
      <alignment horizontal="left" vertical="center" wrapText="1"/>
    </xf>
    <xf numFmtId="0" fontId="62" fillId="0" borderId="113" xfId="15" applyFont="1" applyBorder="1" applyAlignment="1">
      <alignment horizontal="left" vertical="center" wrapText="1"/>
    </xf>
    <xf numFmtId="0" fontId="62" fillId="0" borderId="110" xfId="15" applyFont="1" applyFill="1" applyBorder="1" applyAlignment="1">
      <alignment vertical="center" wrapText="1"/>
    </xf>
    <xf numFmtId="0" fontId="62" fillId="0" borderId="111" xfId="15" applyFont="1" applyFill="1" applyBorder="1" applyAlignment="1">
      <alignment vertical="center" wrapText="1"/>
    </xf>
    <xf numFmtId="0" fontId="62" fillId="0" borderId="279" xfId="15" applyFont="1" applyFill="1" applyBorder="1" applyAlignment="1">
      <alignment vertical="center" wrapText="1"/>
    </xf>
    <xf numFmtId="0" fontId="62" fillId="0" borderId="280" xfId="15" applyFont="1" applyFill="1" applyBorder="1" applyAlignment="1">
      <alignment vertical="center" wrapText="1"/>
    </xf>
    <xf numFmtId="0" fontId="62" fillId="0" borderId="115" xfId="15" applyFont="1" applyBorder="1" applyAlignment="1">
      <alignment vertical="center" wrapText="1"/>
    </xf>
    <xf numFmtId="0" fontId="62" fillId="0" borderId="132" xfId="15" applyFont="1" applyFill="1" applyBorder="1" applyAlignment="1">
      <alignment vertical="center" wrapText="1"/>
    </xf>
    <xf numFmtId="0" fontId="62" fillId="0" borderId="133" xfId="15" applyFont="1" applyFill="1" applyBorder="1" applyAlignment="1">
      <alignment vertical="center" wrapText="1"/>
    </xf>
    <xf numFmtId="0" fontId="62" fillId="0" borderId="108" xfId="15" applyFont="1" applyBorder="1" applyAlignment="1">
      <alignment vertical="center" wrapText="1"/>
    </xf>
    <xf numFmtId="0" fontId="62" fillId="0" borderId="109" xfId="15" applyFont="1" applyBorder="1" applyAlignment="1">
      <alignment vertical="center" wrapText="1"/>
    </xf>
    <xf numFmtId="0" fontId="62" fillId="0" borderId="132" xfId="15" applyFont="1" applyBorder="1" applyAlignment="1">
      <alignment vertical="center" wrapText="1"/>
    </xf>
    <xf numFmtId="0" fontId="62" fillId="0" borderId="133" xfId="15" applyFont="1" applyBorder="1" applyAlignment="1">
      <alignment vertical="center" wrapText="1"/>
    </xf>
    <xf numFmtId="0" fontId="62" fillId="0" borderId="134" xfId="15" applyFont="1" applyBorder="1" applyAlignment="1">
      <alignment vertical="center" wrapText="1"/>
    </xf>
    <xf numFmtId="0" fontId="62" fillId="0" borderId="134" xfId="15" applyFont="1" applyFill="1" applyBorder="1" applyAlignment="1">
      <alignment vertical="center" wrapText="1"/>
    </xf>
    <xf numFmtId="0" fontId="62" fillId="0" borderId="140" xfId="15" applyFont="1" applyFill="1" applyBorder="1" applyAlignment="1">
      <alignment vertical="center" wrapText="1"/>
    </xf>
    <xf numFmtId="0" fontId="62" fillId="0" borderId="141" xfId="15" applyFont="1" applyFill="1" applyBorder="1" applyAlignment="1">
      <alignment vertical="center" wrapText="1"/>
    </xf>
    <xf numFmtId="0" fontId="62" fillId="0" borderId="125" xfId="15" applyFont="1" applyFill="1" applyBorder="1" applyAlignment="1">
      <alignment vertical="center" wrapText="1"/>
    </xf>
    <xf numFmtId="0" fontId="62" fillId="0" borderId="126" xfId="15" applyFont="1" applyFill="1" applyBorder="1" applyAlignment="1">
      <alignment vertical="center" wrapText="1"/>
    </xf>
    <xf numFmtId="0" fontId="62" fillId="0" borderId="125" xfId="15" applyFont="1" applyBorder="1" applyAlignment="1">
      <alignment vertical="center" wrapText="1"/>
    </xf>
    <xf numFmtId="0" fontId="62" fillId="0" borderId="138" xfId="15" applyFont="1" applyBorder="1" applyAlignment="1">
      <alignment vertical="center" wrapText="1"/>
    </xf>
    <xf numFmtId="0" fontId="62" fillId="0" borderId="139" xfId="15" applyFont="1" applyBorder="1" applyAlignment="1">
      <alignment vertical="center" wrapText="1"/>
    </xf>
    <xf numFmtId="0" fontId="62" fillId="0" borderId="140" xfId="15" applyFont="1" applyBorder="1" applyAlignment="1">
      <alignment vertical="center" wrapText="1"/>
    </xf>
    <xf numFmtId="0" fontId="62" fillId="0" borderId="141" xfId="15" applyFont="1" applyBorder="1" applyAlignment="1">
      <alignment vertical="center" wrapText="1"/>
    </xf>
    <xf numFmtId="0" fontId="62" fillId="0" borderId="144" xfId="15" applyFont="1" applyBorder="1" applyAlignment="1">
      <alignment vertical="center" wrapText="1"/>
    </xf>
    <xf numFmtId="0" fontId="62" fillId="0" borderId="145" xfId="15" applyFont="1" applyBorder="1" applyAlignment="1">
      <alignment vertical="center" wrapText="1"/>
    </xf>
    <xf numFmtId="0" fontId="44" fillId="4" borderId="120" xfId="15" applyFont="1" applyFill="1" applyBorder="1" applyAlignment="1">
      <alignment horizontal="center" vertical="center" wrapText="1"/>
    </xf>
    <xf numFmtId="0" fontId="44" fillId="4" borderId="122" xfId="15" applyFont="1" applyFill="1" applyBorder="1" applyAlignment="1">
      <alignment horizontal="center" vertical="center" wrapText="1"/>
    </xf>
    <xf numFmtId="0" fontId="62" fillId="0" borderId="144" xfId="15" applyFont="1" applyFill="1" applyBorder="1" applyAlignment="1">
      <alignment vertical="center" wrapText="1"/>
    </xf>
    <xf numFmtId="0" fontId="62" fillId="0" borderId="161" xfId="15" applyFont="1" applyFill="1" applyBorder="1" applyAlignment="1">
      <alignment vertical="center" wrapText="1"/>
    </xf>
    <xf numFmtId="0" fontId="62" fillId="0" borderId="154" xfId="15" applyFont="1" applyBorder="1" applyAlignment="1">
      <alignment horizontal="left" vertical="center" wrapText="1"/>
    </xf>
    <xf numFmtId="0" fontId="62" fillId="0" borderId="155" xfId="15" applyFont="1" applyBorder="1" applyAlignment="1">
      <alignment horizontal="left" vertical="center" wrapText="1"/>
    </xf>
    <xf numFmtId="0" fontId="62" fillId="0" borderId="154" xfId="15" applyFont="1" applyBorder="1" applyAlignment="1">
      <alignment vertical="center" wrapText="1"/>
    </xf>
    <xf numFmtId="0" fontId="62" fillId="0" borderId="137" xfId="15" applyFont="1" applyFill="1" applyBorder="1" applyAlignment="1">
      <alignment vertical="center" wrapText="1"/>
    </xf>
    <xf numFmtId="0" fontId="62" fillId="0" borderId="122" xfId="15" applyFont="1" applyFill="1" applyBorder="1" applyAlignment="1">
      <alignment vertical="center" wrapText="1"/>
    </xf>
    <xf numFmtId="0" fontId="62" fillId="0" borderId="108" xfId="15" applyFont="1" applyFill="1" applyBorder="1" applyAlignment="1">
      <alignment vertical="center" wrapText="1"/>
    </xf>
    <xf numFmtId="0" fontId="62" fillId="0" borderId="109" xfId="15" applyFont="1" applyFill="1" applyBorder="1" applyAlignment="1">
      <alignment vertical="center" wrapText="1"/>
    </xf>
    <xf numFmtId="0" fontId="62" fillId="0" borderId="172" xfId="15" applyFont="1" applyFill="1" applyBorder="1" applyAlignment="1">
      <alignment vertical="center" wrapText="1"/>
    </xf>
    <xf numFmtId="0" fontId="62" fillId="0" borderId="174" xfId="15" applyFont="1" applyBorder="1" applyAlignment="1">
      <alignment vertical="center" wrapText="1"/>
    </xf>
    <xf numFmtId="0" fontId="62" fillId="0" borderId="171" xfId="15" applyFont="1" applyBorder="1" applyAlignment="1">
      <alignment horizontal="left" vertical="center" wrapText="1"/>
    </xf>
    <xf numFmtId="0" fontId="55" fillId="14" borderId="0" xfId="15" applyFont="1" applyFill="1" applyAlignment="1">
      <alignment horizontal="left" vertical="center"/>
    </xf>
    <xf numFmtId="0" fontId="60" fillId="0" borderId="0" xfId="15" applyFont="1" applyFill="1" applyAlignment="1">
      <alignment horizontal="left" vertical="center"/>
    </xf>
    <xf numFmtId="0" fontId="131" fillId="0" borderId="291" xfId="15" applyFont="1" applyFill="1" applyBorder="1" applyAlignment="1">
      <alignment horizontal="left" vertical="center" wrapText="1"/>
    </xf>
    <xf numFmtId="0" fontId="141" fillId="0" borderId="305" xfId="70" applyFont="1" applyBorder="1" applyAlignment="1">
      <alignment horizontal="left" vertical="center" wrapText="1"/>
    </xf>
    <xf numFmtId="0" fontId="141" fillId="0" borderId="327" xfId="70" applyFont="1" applyBorder="1" applyAlignment="1">
      <alignment horizontal="left" vertical="center" wrapText="1"/>
    </xf>
    <xf numFmtId="0" fontId="141" fillId="0" borderId="328" xfId="70" applyFont="1" applyBorder="1" applyAlignment="1">
      <alignment horizontal="left" vertical="center" wrapText="1"/>
    </xf>
    <xf numFmtId="0" fontId="52" fillId="0" borderId="0" xfId="16" applyFont="1" applyAlignment="1">
      <alignment horizontal="left"/>
    </xf>
    <xf numFmtId="0" fontId="22" fillId="0" borderId="64" xfId="16" applyFont="1" applyBorder="1" applyAlignment="1">
      <alignment horizontal="left" vertical="center" wrapText="1"/>
    </xf>
    <xf numFmtId="0" fontId="22" fillId="0" borderId="4" xfId="16" applyFont="1" applyBorder="1" applyAlignment="1">
      <alignment horizontal="left" vertical="center" wrapText="1"/>
    </xf>
    <xf numFmtId="0" fontId="22" fillId="0" borderId="54" xfId="16" applyFont="1" applyBorder="1" applyAlignment="1">
      <alignment horizontal="left" vertical="center" wrapText="1"/>
    </xf>
    <xf numFmtId="0" fontId="22" fillId="0" borderId="62" xfId="16" applyFont="1" applyBorder="1" applyAlignment="1">
      <alignment horizontal="left" vertical="center" wrapText="1"/>
    </xf>
    <xf numFmtId="0" fontId="22" fillId="0" borderId="67" xfId="16" applyFont="1" applyBorder="1" applyAlignment="1">
      <alignment horizontal="left" vertical="center" wrapText="1"/>
    </xf>
    <xf numFmtId="0" fontId="22" fillId="0" borderId="63" xfId="16" applyFont="1" applyBorder="1" applyAlignment="1">
      <alignment horizontal="left" vertical="center" wrapText="1"/>
    </xf>
    <xf numFmtId="0" fontId="22" fillId="0" borderId="65" xfId="16" applyFont="1" applyFill="1" applyBorder="1" applyAlignment="1">
      <alignment horizontal="left" vertical="center" wrapText="1"/>
    </xf>
    <xf numFmtId="0" fontId="22" fillId="0" borderId="66" xfId="16" applyFont="1" applyFill="1" applyBorder="1" applyAlignment="1">
      <alignment horizontal="left" vertical="center" wrapText="1"/>
    </xf>
    <xf numFmtId="0" fontId="22" fillId="0" borderId="62" xfId="16" applyFont="1" applyBorder="1" applyAlignment="1">
      <alignment horizontal="left" vertical="center"/>
    </xf>
    <xf numFmtId="0" fontId="22" fillId="0" borderId="63" xfId="16" applyFont="1" applyBorder="1" applyAlignment="1">
      <alignment horizontal="left" vertical="center"/>
    </xf>
    <xf numFmtId="0" fontId="23" fillId="0" borderId="108" xfId="16" applyFont="1" applyBorder="1" applyAlignment="1">
      <alignment horizontal="left" vertical="center" wrapText="1"/>
    </xf>
    <xf numFmtId="0" fontId="22" fillId="0" borderId="336" xfId="16" applyFont="1" applyBorder="1" applyAlignment="1">
      <alignment horizontal="left" vertical="center" wrapText="1"/>
    </xf>
    <xf numFmtId="0" fontId="22" fillId="0" borderId="53" xfId="16" applyFont="1" applyBorder="1" applyAlignment="1">
      <alignment horizontal="left" vertical="center" wrapText="1"/>
    </xf>
    <xf numFmtId="0" fontId="22" fillId="0" borderId="64" xfId="16" applyFont="1" applyBorder="1" applyAlignment="1">
      <alignment horizontal="left" vertical="center"/>
    </xf>
    <xf numFmtId="0" fontId="22" fillId="0" borderId="54" xfId="16" applyFont="1" applyBorder="1" applyAlignment="1">
      <alignment horizontal="left" vertical="center"/>
    </xf>
    <xf numFmtId="0" fontId="44" fillId="0" borderId="68" xfId="16" applyFont="1" applyBorder="1" applyAlignment="1">
      <alignment horizontal="left" vertical="center" wrapText="1"/>
    </xf>
    <xf numFmtId="0" fontId="44" fillId="0" borderId="69" xfId="16" applyFont="1" applyBorder="1" applyAlignment="1">
      <alignment horizontal="left" vertical="center" wrapText="1"/>
    </xf>
    <xf numFmtId="0" fontId="43" fillId="0" borderId="70" xfId="16" applyFont="1" applyBorder="1" applyAlignment="1">
      <alignment horizontal="left" vertical="center" wrapText="1"/>
    </xf>
    <xf numFmtId="0" fontId="43" fillId="0" borderId="69" xfId="16" applyFont="1" applyBorder="1" applyAlignment="1">
      <alignment horizontal="left" vertical="center" wrapText="1"/>
    </xf>
    <xf numFmtId="0" fontId="43" fillId="0" borderId="71" xfId="16" applyFont="1" applyBorder="1" applyAlignment="1">
      <alignment horizontal="left" vertical="center" wrapText="1"/>
    </xf>
    <xf numFmtId="0" fontId="43" fillId="0" borderId="72" xfId="16" applyFont="1" applyBorder="1" applyAlignment="1">
      <alignment horizontal="left" vertical="center" wrapText="1"/>
    </xf>
    <xf numFmtId="0" fontId="42" fillId="2" borderId="73" xfId="16" applyFont="1" applyFill="1" applyBorder="1" applyAlignment="1">
      <alignment horizontal="center" vertical="center" wrapText="1"/>
    </xf>
    <xf numFmtId="0" fontId="42" fillId="2" borderId="74" xfId="16" applyFont="1" applyFill="1" applyBorder="1" applyAlignment="1">
      <alignment horizontal="center" vertical="center" wrapText="1"/>
    </xf>
    <xf numFmtId="0" fontId="43" fillId="0" borderId="75" xfId="16" applyFont="1" applyBorder="1" applyAlignment="1">
      <alignment horizontal="left" vertical="center" wrapText="1"/>
    </xf>
    <xf numFmtId="0" fontId="43" fillId="0" borderId="76" xfId="16" applyFont="1" applyBorder="1" applyAlignment="1">
      <alignment horizontal="left" vertical="center" wrapText="1"/>
    </xf>
    <xf numFmtId="0" fontId="44" fillId="0" borderId="77" xfId="16" applyFont="1" applyBorder="1" applyAlignment="1">
      <alignment horizontal="left" vertical="center" wrapText="1"/>
    </xf>
    <xf numFmtId="0" fontId="44" fillId="0" borderId="78" xfId="16" applyFont="1" applyBorder="1" applyAlignment="1">
      <alignment horizontal="left" vertical="center" wrapText="1"/>
    </xf>
    <xf numFmtId="0" fontId="44" fillId="0" borderId="7" xfId="16" applyFont="1" applyBorder="1" applyAlignment="1">
      <alignment horizontal="left" vertical="center" wrapText="1"/>
    </xf>
    <xf numFmtId="0" fontId="44" fillId="0" borderId="79" xfId="16" applyFont="1" applyBorder="1" applyAlignment="1">
      <alignment horizontal="left" vertical="center" wrapText="1"/>
    </xf>
    <xf numFmtId="0" fontId="51" fillId="2" borderId="28" xfId="16" applyFont="1" applyFill="1" applyBorder="1" applyAlignment="1">
      <alignment horizontal="center" vertical="center" wrapText="1"/>
    </xf>
    <xf numFmtId="0" fontId="51" fillId="2" borderId="102" xfId="16" applyFont="1" applyFill="1" applyBorder="1" applyAlignment="1">
      <alignment horizontal="center" vertical="center" wrapText="1"/>
    </xf>
    <xf numFmtId="0" fontId="51" fillId="2" borderId="103" xfId="16" applyFont="1" applyFill="1" applyBorder="1" applyAlignment="1">
      <alignment horizontal="center" vertical="center" wrapText="1"/>
    </xf>
    <xf numFmtId="0" fontId="51" fillId="2" borderId="104" xfId="16" applyFont="1" applyFill="1" applyBorder="1" applyAlignment="1">
      <alignment horizontal="center" vertical="center" wrapText="1"/>
    </xf>
    <xf numFmtId="0" fontId="15" fillId="3" borderId="105" xfId="16" applyFill="1" applyBorder="1" applyAlignment="1">
      <alignment horizontal="center"/>
    </xf>
    <xf numFmtId="0" fontId="15" fillId="3" borderId="106" xfId="16" applyFill="1" applyBorder="1" applyAlignment="1">
      <alignment horizontal="center"/>
    </xf>
    <xf numFmtId="0" fontId="43" fillId="0" borderId="0" xfId="16" applyFont="1" applyBorder="1" applyAlignment="1">
      <alignment horizontal="left" wrapText="1"/>
    </xf>
    <xf numFmtId="0" fontId="47" fillId="0" borderId="0" xfId="16" applyFont="1" applyBorder="1" applyAlignment="1">
      <alignment horizontal="left" wrapText="1"/>
    </xf>
    <xf numFmtId="0" fontId="47" fillId="0" borderId="83" xfId="16" applyFont="1" applyBorder="1" applyAlignment="1">
      <alignment horizontal="left" wrapText="1"/>
    </xf>
    <xf numFmtId="0" fontId="43" fillId="0" borderId="21" xfId="16" applyFont="1" applyBorder="1" applyAlignment="1">
      <alignment horizontal="left" vertical="center" wrapText="1"/>
    </xf>
    <xf numFmtId="0" fontId="43" fillId="0" borderId="90" xfId="16" applyFont="1" applyBorder="1" applyAlignment="1">
      <alignment horizontal="left" vertical="center" wrapText="1"/>
    </xf>
    <xf numFmtId="0" fontId="49" fillId="0" borderId="25" xfId="16" applyFont="1" applyBorder="1" applyAlignment="1">
      <alignment horizontal="left" wrapText="1"/>
    </xf>
    <xf numFmtId="0" fontId="44" fillId="0" borderId="84" xfId="16" applyFont="1" applyBorder="1" applyAlignment="1">
      <alignment horizontal="left" wrapText="1"/>
    </xf>
    <xf numFmtId="0" fontId="49" fillId="0" borderId="1" xfId="16" applyFont="1" applyBorder="1" applyAlignment="1">
      <alignment horizontal="left" wrapText="1"/>
    </xf>
    <xf numFmtId="0" fontId="44" fillId="0" borderId="85" xfId="16" applyFont="1" applyBorder="1" applyAlignment="1">
      <alignment horizontal="left" wrapText="1"/>
    </xf>
    <xf numFmtId="0" fontId="49" fillId="0" borderId="2" xfId="16" applyFont="1" applyBorder="1" applyAlignment="1">
      <alignment horizontal="left" wrapText="1"/>
    </xf>
    <xf numFmtId="0" fontId="44" fillId="0" borderId="93" xfId="16" applyFont="1" applyBorder="1" applyAlignment="1">
      <alignment horizontal="left" wrapText="1"/>
    </xf>
    <xf numFmtId="0" fontId="43" fillId="0" borderId="94" xfId="16" applyFont="1" applyBorder="1" applyAlignment="1">
      <alignment horizontal="left" wrapText="1"/>
    </xf>
    <xf numFmtId="0" fontId="47" fillId="0" borderId="94" xfId="16" applyFont="1" applyBorder="1" applyAlignment="1">
      <alignment horizontal="left" wrapText="1"/>
    </xf>
    <xf numFmtId="0" fontId="47" fillId="0" borderId="95" xfId="16" applyFont="1" applyBorder="1" applyAlignment="1">
      <alignment horizontal="left" wrapText="1"/>
    </xf>
    <xf numFmtId="0" fontId="47" fillId="0" borderId="96" xfId="16" applyFont="1" applyBorder="1" applyAlignment="1">
      <alignment horizontal="left" wrapText="1"/>
    </xf>
    <xf numFmtId="0" fontId="44" fillId="0" borderId="30" xfId="16" applyFont="1" applyBorder="1" applyAlignment="1">
      <alignment horizontal="left" vertical="center" wrapText="1"/>
    </xf>
    <xf numFmtId="0" fontId="44" fillId="0" borderId="97" xfId="16" applyFont="1" applyBorder="1" applyAlignment="1">
      <alignment horizontal="left" vertical="center" wrapText="1"/>
    </xf>
    <xf numFmtId="0" fontId="43" fillId="0" borderId="98" xfId="16" applyFont="1" applyBorder="1" applyAlignment="1">
      <alignment horizontal="left" wrapText="1"/>
    </xf>
    <xf numFmtId="0" fontId="47" fillId="0" borderId="98" xfId="16" applyFont="1" applyBorder="1" applyAlignment="1">
      <alignment horizontal="left" wrapText="1"/>
    </xf>
    <xf numFmtId="0" fontId="47" fillId="0" borderId="99" xfId="16" applyFont="1" applyBorder="1" applyAlignment="1">
      <alignment horizontal="left" wrapText="1"/>
    </xf>
    <xf numFmtId="0" fontId="43" fillId="0" borderId="100" xfId="16" applyFont="1" applyBorder="1" applyAlignment="1">
      <alignment horizontal="left" wrapText="1"/>
    </xf>
    <xf numFmtId="0" fontId="47" fillId="0" borderId="100" xfId="16" applyFont="1" applyBorder="1" applyAlignment="1">
      <alignment horizontal="left" wrapText="1"/>
    </xf>
    <xf numFmtId="0" fontId="47" fillId="0" borderId="101" xfId="16" applyFont="1" applyBorder="1" applyAlignment="1">
      <alignment horizontal="left" wrapText="1"/>
    </xf>
    <xf numFmtId="0" fontId="43" fillId="0" borderId="287" xfId="16" applyFont="1" applyBorder="1" applyAlignment="1">
      <alignment horizontal="left" vertical="center" wrapText="1"/>
    </xf>
    <xf numFmtId="0" fontId="47" fillId="0" borderId="287" xfId="16" applyFont="1" applyBorder="1" applyAlignment="1">
      <alignment horizontal="left" vertical="center" wrapText="1"/>
    </xf>
    <xf numFmtId="0" fontId="47" fillId="0" borderId="288" xfId="16" applyFont="1" applyBorder="1" applyAlignment="1">
      <alignment horizontal="left" vertical="center" wrapText="1"/>
    </xf>
    <xf numFmtId="0" fontId="43" fillId="0" borderId="81" xfId="16" applyFont="1" applyBorder="1" applyAlignment="1">
      <alignment horizontal="center" vertical="center" textRotation="90" wrapText="1"/>
    </xf>
    <xf numFmtId="0" fontId="43" fillId="0" borderId="21" xfId="16" applyFont="1" applyBorder="1" applyAlignment="1">
      <alignment horizontal="center" vertical="center" textRotation="90" wrapText="1"/>
    </xf>
    <xf numFmtId="0" fontId="43" fillId="0" borderId="82" xfId="16" applyFont="1" applyBorder="1" applyAlignment="1">
      <alignment horizontal="center" vertical="center" textRotation="90" wrapText="1"/>
    </xf>
    <xf numFmtId="0" fontId="43" fillId="0" borderId="83" xfId="16" applyFont="1" applyBorder="1" applyAlignment="1">
      <alignment horizontal="left" vertical="center" wrapText="1"/>
    </xf>
    <xf numFmtId="0" fontId="50" fillId="0" borderId="1" xfId="16" applyFont="1" applyBorder="1" applyAlignment="1">
      <alignment horizontal="left" wrapText="1"/>
    </xf>
    <xf numFmtId="0" fontId="49" fillId="0" borderId="42" xfId="16" applyFont="1" applyBorder="1" applyAlignment="1">
      <alignment horizontal="left" vertical="center" wrapText="1"/>
    </xf>
    <xf numFmtId="0" fontId="44" fillId="0" borderId="86" xfId="16" applyFont="1" applyBorder="1" applyAlignment="1">
      <alignment horizontal="left" vertical="center" wrapText="1"/>
    </xf>
    <xf numFmtId="0" fontId="43" fillId="0" borderId="25" xfId="16" applyFont="1" applyBorder="1" applyAlignment="1">
      <alignment horizontal="left" wrapText="1"/>
    </xf>
    <xf numFmtId="0" fontId="47" fillId="0" borderId="25" xfId="16" applyFont="1" applyBorder="1" applyAlignment="1">
      <alignment horizontal="left" wrapText="1"/>
    </xf>
    <xf numFmtId="0" fontId="47" fillId="0" borderId="84" xfId="16" applyFont="1" applyBorder="1" applyAlignment="1">
      <alignment horizontal="left" wrapText="1"/>
    </xf>
    <xf numFmtId="0" fontId="43" fillId="0" borderId="87" xfId="16" applyFont="1" applyBorder="1" applyAlignment="1">
      <alignment horizontal="left" wrapText="1"/>
    </xf>
    <xf numFmtId="0" fontId="47" fillId="0" borderId="87" xfId="16" applyFont="1" applyBorder="1" applyAlignment="1">
      <alignment horizontal="left" wrapText="1"/>
    </xf>
    <xf numFmtId="0" fontId="47" fillId="0" borderId="88" xfId="16" applyFont="1" applyBorder="1" applyAlignment="1">
      <alignment horizontal="left" wrapText="1"/>
    </xf>
    <xf numFmtId="0" fontId="43" fillId="0" borderId="45" xfId="16" applyFont="1" applyBorder="1" applyAlignment="1">
      <alignment horizontal="left" wrapText="1"/>
    </xf>
    <xf numFmtId="0" fontId="47" fillId="0" borderId="45" xfId="16" applyFont="1" applyBorder="1" applyAlignment="1">
      <alignment horizontal="left" wrapText="1"/>
    </xf>
    <xf numFmtId="0" fontId="47" fillId="0" borderId="89" xfId="16" applyFont="1" applyBorder="1" applyAlignment="1">
      <alignment horizontal="left" wrapText="1"/>
    </xf>
    <xf numFmtId="0" fontId="43" fillId="3" borderId="35" xfId="16" applyFont="1" applyFill="1" applyBorder="1" applyAlignment="1">
      <alignment horizontal="center" vertical="center" textRotation="90" wrapText="1"/>
    </xf>
    <xf numFmtId="0" fontId="43" fillId="3" borderId="37" xfId="16" applyFont="1" applyFill="1" applyBorder="1" applyAlignment="1">
      <alignment horizontal="center" vertical="center" textRotation="90" wrapText="1"/>
    </xf>
    <xf numFmtId="0" fontId="43" fillId="0" borderId="91" xfId="16" applyFont="1" applyBorder="1" applyAlignment="1">
      <alignment horizontal="left" vertical="center" wrapText="1"/>
    </xf>
    <xf numFmtId="0" fontId="49" fillId="0" borderId="1" xfId="16" applyFont="1" applyBorder="1" applyAlignment="1">
      <alignment horizontal="left" vertical="center" wrapText="1"/>
    </xf>
    <xf numFmtId="0" fontId="44" fillId="0" borderId="85" xfId="16" applyFont="1" applyBorder="1" applyAlignment="1">
      <alignment horizontal="left" vertical="center" wrapText="1"/>
    </xf>
    <xf numFmtId="0" fontId="49" fillId="0" borderId="50" xfId="16" applyFont="1" applyBorder="1" applyAlignment="1">
      <alignment horizontal="left" wrapText="1"/>
    </xf>
    <xf numFmtId="0" fontId="44" fillId="0" borderId="92" xfId="16" applyFont="1" applyBorder="1" applyAlignment="1">
      <alignment horizontal="left" wrapText="1"/>
    </xf>
  </cellXfs>
  <cellStyles count="132">
    <cellStyle name="Collegamento ipertestuale" xfId="1" builtinId="8"/>
    <cellStyle name="Collegamento ipertestuale 2" xfId="68"/>
    <cellStyle name="Migliaia" xfId="42" builtinId="3"/>
    <cellStyle name="Migliaia 10" xfId="106"/>
    <cellStyle name="Migliaia 2" xfId="2"/>
    <cellStyle name="Migliaia 2 2" xfId="58"/>
    <cellStyle name="Migliaia 2 2 2" xfId="119"/>
    <cellStyle name="Migliaia 2 3" xfId="74"/>
    <cellStyle name="Migliaia 26" xfId="63"/>
    <cellStyle name="Migliaia 26 2" xfId="123"/>
    <cellStyle name="Migliaia 3" xfId="3"/>
    <cellStyle name="Migliaia 3 2" xfId="4"/>
    <cellStyle name="Migliaia 3 2 2" xfId="5"/>
    <cellStyle name="Migliaia 3 2 2 2" xfId="53"/>
    <cellStyle name="Migliaia 3 2 2 2 2" xfId="114"/>
    <cellStyle name="Migliaia 3 2 2 3" xfId="77"/>
    <cellStyle name="Migliaia 3 2 3" xfId="6"/>
    <cellStyle name="Migliaia 3 2 3 2" xfId="78"/>
    <cellStyle name="Migliaia 3 2 4" xfId="7"/>
    <cellStyle name="Migliaia 3 2 4 2" xfId="79"/>
    <cellStyle name="Migliaia 3 2 5" xfId="76"/>
    <cellStyle name="Migliaia 3 3" xfId="8"/>
    <cellStyle name="Migliaia 3 3 2" xfId="9"/>
    <cellStyle name="Migliaia 3 3 2 2" xfId="40"/>
    <cellStyle name="Migliaia 3 3 2 2 2" xfId="105"/>
    <cellStyle name="Migliaia 3 3 2 3" xfId="44"/>
    <cellStyle name="Migliaia 3 3 2 3 2" xfId="108"/>
    <cellStyle name="Migliaia 3 3 2 4" xfId="81"/>
    <cellStyle name="Migliaia 3 3 3" xfId="80"/>
    <cellStyle name="Migliaia 3 4" xfId="60"/>
    <cellStyle name="Migliaia 3 4 2" xfId="120"/>
    <cellStyle name="Migliaia 3 5" xfId="75"/>
    <cellStyle name="Migliaia 4" xfId="10"/>
    <cellStyle name="Migliaia 4 2" xfId="82"/>
    <cellStyle name="Migliaia 5" xfId="11"/>
    <cellStyle name="Migliaia 5 2" xfId="83"/>
    <cellStyle name="Migliaia 6" xfId="12"/>
    <cellStyle name="Migliaia 6 2" xfId="84"/>
    <cellStyle name="Migliaia 7" xfId="13"/>
    <cellStyle name="Migliaia 7 2" xfId="85"/>
    <cellStyle name="Migliaia 8" xfId="46"/>
    <cellStyle name="Migliaia 8 2" xfId="49"/>
    <cellStyle name="Migliaia 8 2 2" xfId="110"/>
    <cellStyle name="Migliaia 8 3" xfId="109"/>
    <cellStyle name="Migliaia 9" xfId="56"/>
    <cellStyle name="Migliaia 9 2" xfId="117"/>
    <cellStyle name="Normale" xfId="0" builtinId="0"/>
    <cellStyle name="Normale 10" xfId="48"/>
    <cellStyle name="Normale 11" xfId="50"/>
    <cellStyle name="Normale 11 2" xfId="66"/>
    <cellStyle name="Normale 11 2 2" xfId="126"/>
    <cellStyle name="Normale 11 3" xfId="111"/>
    <cellStyle name="Normale 12" xfId="55"/>
    <cellStyle name="Normale 12 2" xfId="67"/>
    <cellStyle name="Normale 12 2 2" xfId="127"/>
    <cellStyle name="Normale 12 3" xfId="116"/>
    <cellStyle name="Normale 13" xfId="70"/>
    <cellStyle name="Normale 13 2" xfId="129"/>
    <cellStyle name="Normale 14" xfId="73"/>
    <cellStyle name="Normale 14 2" xfId="131"/>
    <cellStyle name="Normale 2" xfId="14"/>
    <cellStyle name="Normale 2 11 3 2" xfId="71"/>
    <cellStyle name="Normale 2 2" xfId="15"/>
    <cellStyle name="Normale 2 3" xfId="16"/>
    <cellStyle name="Normale 2 4" xfId="17"/>
    <cellStyle name="Normale 2 4 2" xfId="87"/>
    <cellStyle name="Normale 2 5" xfId="57"/>
    <cellStyle name="Normale 2 5 2" xfId="118"/>
    <cellStyle name="Normale 2 6" xfId="86"/>
    <cellStyle name="Normale 3" xfId="18"/>
    <cellStyle name="Normale 3 2" xfId="19"/>
    <cellStyle name="Normale 4" xfId="20"/>
    <cellStyle name="Normale 4 2" xfId="21"/>
    <cellStyle name="Normale 4 2 2" xfId="22"/>
    <cellStyle name="Normale 4 2 2 2" xfId="23"/>
    <cellStyle name="Normale 4 2 2 2 2" xfId="24"/>
    <cellStyle name="Normale 4 2 2 2 2 2" xfId="52"/>
    <cellStyle name="Normale 4 2 2 2 2 2 2" xfId="62"/>
    <cellStyle name="Normale 4 2 2 2 2 2 2 2" xfId="122"/>
    <cellStyle name="Normale 4 2 2 2 2 2 3" xfId="113"/>
    <cellStyle name="Normale 4 2 2 2 2 3" xfId="92"/>
    <cellStyle name="Normale 4 2 2 2 3" xfId="91"/>
    <cellStyle name="Normale 4 2 2 3" xfId="90"/>
    <cellStyle name="Normale 4 2 3" xfId="25"/>
    <cellStyle name="Normale 4 2 3 2" xfId="93"/>
    <cellStyle name="Normale 4 2 4" xfId="26"/>
    <cellStyle name="Normale 4 2 4 2" xfId="94"/>
    <cellStyle name="Normale 4 2 5" xfId="89"/>
    <cellStyle name="Normale 4 3" xfId="27"/>
    <cellStyle name="Normale 4 3 2" xfId="28"/>
    <cellStyle name="Normale 4 3 2 2" xfId="39"/>
    <cellStyle name="Normale 4 3 2 2 2" xfId="104"/>
    <cellStyle name="Normale 4 3 2 3" xfId="43"/>
    <cellStyle name="Normale 4 3 2 3 2" xfId="64"/>
    <cellStyle name="Normale 4 3 2 3 2 2" xfId="65"/>
    <cellStyle name="Normale 4 3 2 3 2 2 2" xfId="69"/>
    <cellStyle name="Normale 4 3 2 3 2 2 2 2" xfId="72"/>
    <cellStyle name="Normale 4 3 2 3 2 2 2 2 2" xfId="130"/>
    <cellStyle name="Normale 4 3 2 3 2 2 2 3" xfId="128"/>
    <cellStyle name="Normale 4 3 2 3 2 2 3" xfId="125"/>
    <cellStyle name="Normale 4 3 2 3 2 3" xfId="124"/>
    <cellStyle name="Normale 4 3 2 3 3" xfId="107"/>
    <cellStyle name="Normale 4 3 2 4" xfId="96"/>
    <cellStyle name="Normale 4 3 3" xfId="95"/>
    <cellStyle name="Normale 4 4" xfId="29"/>
    <cellStyle name="Normale 4 4 2" xfId="30"/>
    <cellStyle name="Normale 4 4 2 2" xfId="98"/>
    <cellStyle name="Normale 4 4 3" xfId="54"/>
    <cellStyle name="Normale 4 4 3 2" xfId="115"/>
    <cellStyle name="Normale 4 4 4" xfId="97"/>
    <cellStyle name="Normale 4 5" xfId="31"/>
    <cellStyle name="Normale 4 5 2" xfId="32"/>
    <cellStyle name="Normale 4 5 2 2" xfId="100"/>
    <cellStyle name="Normale 4 5 3" xfId="99"/>
    <cellStyle name="Normale 4 6" xfId="33"/>
    <cellStyle name="Normale 4 6 2" xfId="34"/>
    <cellStyle name="Normale 4 6 2 2" xfId="51"/>
    <cellStyle name="Normale 4 6 2 2 2" xfId="61"/>
    <cellStyle name="Normale 4 6 2 2 2 2" xfId="121"/>
    <cellStyle name="Normale 4 6 2 2 3" xfId="112"/>
    <cellStyle name="Normale 4 6 2 3" xfId="102"/>
    <cellStyle name="Normale 4 6 3" xfId="101"/>
    <cellStyle name="Normale 4 7" xfId="88"/>
    <cellStyle name="Normale 5" xfId="35"/>
    <cellStyle name="Normale 6" xfId="36"/>
    <cellStyle name="Normale 6 2" xfId="37"/>
    <cellStyle name="Normale 7" xfId="38"/>
    <cellStyle name="Normale 7 2" xfId="103"/>
    <cellStyle name="Normale 8" xfId="41"/>
    <cellStyle name="Normale 8 2" xfId="59"/>
    <cellStyle name="Normale 9" xfId="45"/>
    <cellStyle name="Normale 9 2" xfId="47"/>
  </cellStyles>
  <dxfs count="0"/>
  <tableStyles count="0" defaultTableStyle="TableStyleMedium2" defaultPivotStyle="PivotStyleLight16"/>
  <colors>
    <mruColors>
      <color rgb="FF4F81BD"/>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6</xdr:row>
      <xdr:rowOff>40639</xdr:rowOff>
    </xdr:from>
    <xdr:to>
      <xdr:col>0</xdr:col>
      <xdr:colOff>9121140</xdr:colOff>
      <xdr:row>7</xdr:row>
      <xdr:rowOff>2696266</xdr:rowOff>
    </xdr:to>
    <xdr:pic>
      <xdr:nvPicPr>
        <xdr:cNvPr id="8" name="Immagin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5374639"/>
          <a:ext cx="9060180" cy="6198927"/>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
  <sheetViews>
    <sheetView tabSelected="1" zoomScaleNormal="100" workbookViewId="0"/>
  </sheetViews>
  <sheetFormatPr defaultColWidth="9.109375" defaultRowHeight="15.6" x14ac:dyDescent="0.3"/>
  <cols>
    <col min="1" max="1" width="110.88671875" style="15" customWidth="1"/>
    <col min="2" max="3" width="25.88671875" style="2" customWidth="1"/>
    <col min="4" max="4" width="89.88671875" style="6" customWidth="1"/>
    <col min="5" max="16384" width="9.109375" style="2"/>
  </cols>
  <sheetData>
    <row r="1" spans="1:21" ht="45.6" x14ac:dyDescent="0.35">
      <c r="A1" s="3" t="s">
        <v>187</v>
      </c>
      <c r="D1" s="4"/>
    </row>
    <row r="3" spans="1:21" ht="21" x14ac:dyDescent="0.3">
      <c r="A3" s="5" t="s">
        <v>188</v>
      </c>
    </row>
    <row r="5" spans="1:21" ht="31.35" customHeight="1" x14ac:dyDescent="0.3">
      <c r="A5" s="885" t="s">
        <v>189</v>
      </c>
    </row>
    <row r="7" spans="1:21" ht="18" x14ac:dyDescent="0.3">
      <c r="A7" s="7" t="s">
        <v>190</v>
      </c>
      <c r="B7" s="8"/>
      <c r="C7" s="8"/>
      <c r="D7" s="9"/>
      <c r="E7" s="8"/>
      <c r="F7" s="8"/>
      <c r="G7" s="8"/>
      <c r="H7" s="8"/>
    </row>
    <row r="8" spans="1:21" x14ac:dyDescent="0.3">
      <c r="A8" s="10"/>
      <c r="D8" s="9"/>
    </row>
    <row r="9" spans="1:21" ht="51" customHeight="1" x14ac:dyDescent="0.3">
      <c r="A9" s="871" t="str">
        <f>'Tavola 2.1'!A2:G2</f>
        <v>Tavola 2.1 - Stanziamenti definitivi di competenza, impegni, stanziamenti definitivi di cassa, pagamenti totali e pagamenti in conto competenza per Titolo. Anni 2000-2021. Milioni di euro</v>
      </c>
      <c r="B9" s="8"/>
      <c r="C9" s="8"/>
      <c r="D9" s="9"/>
      <c r="E9" s="8"/>
      <c r="F9" s="8"/>
      <c r="G9" s="8"/>
      <c r="H9" s="8"/>
    </row>
    <row r="10" spans="1:21" x14ac:dyDescent="0.3">
      <c r="A10" s="11"/>
      <c r="B10" s="8"/>
      <c r="C10" s="8"/>
      <c r="D10" s="9"/>
      <c r="E10" s="8"/>
      <c r="F10" s="8"/>
      <c r="G10" s="8"/>
      <c r="H10" s="8"/>
    </row>
    <row r="11" spans="1:21" ht="52.5" customHeight="1" x14ac:dyDescent="0.3">
      <c r="A11" s="871" t="str">
        <f>'Tavola 2.2a'!A2:BF2</f>
        <v>Tavola 2.2a - Stanziamenti definitivi di competenza e impegni per Missione - confronto tra dati del Conto consuntivo e dati riclassificati secondo la struttura del bilancio 2022.  Anni 2008-2021. Milioni di euro</v>
      </c>
      <c r="B11" s="8"/>
      <c r="C11" s="8"/>
      <c r="D11" s="9"/>
      <c r="E11" s="8"/>
      <c r="F11" s="8"/>
      <c r="G11" s="8"/>
      <c r="H11" s="8"/>
    </row>
    <row r="12" spans="1:21" x14ac:dyDescent="0.3">
      <c r="A12" s="11"/>
      <c r="B12" s="8"/>
      <c r="C12" s="8"/>
      <c r="D12" s="9"/>
      <c r="E12" s="8"/>
      <c r="F12" s="8"/>
      <c r="G12" s="8"/>
      <c r="H12" s="8"/>
    </row>
    <row r="13" spans="1:21" ht="46.5" customHeight="1" x14ac:dyDescent="0.3">
      <c r="A13" s="292" t="str">
        <f>'Tavola 2.2b'!A2:Z2</f>
        <v>Tavola 2.2b - Stanziamenti definitivi di cassa e pagamenti totali per Missione - confronto tra dati del Conto consuntivo e dati riclassificati secondo la struttura del bilancio 2022. Anni 2008-2021. Milioni di euro</v>
      </c>
      <c r="B13" s="8"/>
      <c r="C13" s="8"/>
      <c r="D13" s="9"/>
      <c r="E13" s="8"/>
      <c r="F13" s="8"/>
      <c r="G13" s="8"/>
      <c r="H13" s="8"/>
    </row>
    <row r="14" spans="1:21" x14ac:dyDescent="0.3">
      <c r="A14" s="11"/>
      <c r="B14" s="8"/>
      <c r="D14" s="9"/>
    </row>
    <row r="15" spans="1:21" ht="52.5" customHeight="1" x14ac:dyDescent="0.3">
      <c r="A15" s="292" t="str">
        <f>'Tavola 2.3'!A2:AL2</f>
        <v>Tavola 2.3 - Residui iniziali, stanziamenti iniziali e definitivi di competenza, impegni, pagamenti totali e in conto competenza per Missione e Programma secondo la struttura di bilancio 2022. Anni 2008-2021. Milioni di euro</v>
      </c>
      <c r="B15" s="8"/>
      <c r="C15" s="12"/>
      <c r="D15" s="9"/>
      <c r="E15" s="12"/>
      <c r="F15" s="12"/>
      <c r="G15" s="12"/>
      <c r="H15" s="12"/>
      <c r="I15" s="12"/>
      <c r="J15" s="12"/>
      <c r="K15" s="12"/>
      <c r="L15" s="12"/>
      <c r="M15" s="12"/>
      <c r="N15" s="12"/>
      <c r="O15" s="12"/>
      <c r="P15" s="12"/>
      <c r="Q15" s="12"/>
      <c r="R15" s="12"/>
      <c r="S15" s="12"/>
      <c r="T15" s="12"/>
      <c r="U15" s="12"/>
    </row>
    <row r="16" spans="1:21" x14ac:dyDescent="0.3">
      <c r="A16" s="11"/>
      <c r="B16" s="8"/>
      <c r="D16" s="9"/>
    </row>
    <row r="17" spans="1:20" ht="48.75" customHeight="1" x14ac:dyDescent="0.3">
      <c r="A17" s="871" t="str">
        <f>'Tavola 2.4'!A2:AO2</f>
        <v>Tavola 2.4 - Stanziamenti definitivi di competenza, impegni, pagamenti in conto competenza per Missione secondo la struttura del bilancio 2022. Anni 2008-2021. Composizione percentuale</v>
      </c>
      <c r="B17" s="8"/>
      <c r="C17" s="12"/>
      <c r="D17" s="9"/>
      <c r="E17" s="12"/>
      <c r="F17" s="12"/>
      <c r="G17" s="12"/>
      <c r="H17" s="12"/>
      <c r="I17" s="12"/>
      <c r="J17" s="12"/>
      <c r="K17" s="12"/>
    </row>
    <row r="18" spans="1:20" x14ac:dyDescent="0.3">
      <c r="A18" s="11"/>
      <c r="B18" s="8"/>
    </row>
    <row r="19" spans="1:20" ht="37.5" customHeight="1" x14ac:dyDescent="0.25">
      <c r="A19" s="292" t="str">
        <f>'Tavola 2.5'!A2</f>
        <v>Tavola 2.5 - Indicatori gestionali per Missione e Programma  secondo la struttura del bilancio 2022. Anni 2008-2021. Valori percentuali</v>
      </c>
      <c r="D19" s="2"/>
    </row>
    <row r="20" spans="1:20" x14ac:dyDescent="0.3">
      <c r="A20" s="11"/>
      <c r="B20" s="8"/>
      <c r="D20" s="9"/>
    </row>
    <row r="21" spans="1:20" ht="40.5" customHeight="1" x14ac:dyDescent="0.3">
      <c r="A21" s="292" t="str">
        <f>'Tavola 2.6 '!A2</f>
        <v>Tavola 2.6 - Residui iniziali, stanziamenti iniziali e definitivi di competenza, impegni, pagamenti totali e in conto competenza per Titolo e Categoria economica . Anni 2008-2021. Milioni di euro</v>
      </c>
      <c r="B21" s="8"/>
      <c r="C21" s="12"/>
      <c r="D21" s="9"/>
      <c r="E21" s="12"/>
      <c r="F21" s="12"/>
      <c r="G21" s="12"/>
      <c r="H21" s="12"/>
      <c r="I21" s="12"/>
      <c r="J21" s="12"/>
      <c r="K21" s="12"/>
      <c r="L21" s="12"/>
      <c r="M21" s="12"/>
      <c r="N21" s="12"/>
      <c r="O21" s="12"/>
      <c r="P21" s="12"/>
      <c r="Q21" s="12"/>
      <c r="R21" s="12"/>
      <c r="S21" s="12"/>
      <c r="T21" s="12"/>
    </row>
    <row r="22" spans="1:20" x14ac:dyDescent="0.3">
      <c r="A22" s="11"/>
      <c r="B22" s="8"/>
    </row>
    <row r="23" spans="1:20" ht="45" customHeight="1" x14ac:dyDescent="0.3">
      <c r="A23" s="292" t="str">
        <f>'Tavola 2.7'!A2:AC2</f>
        <v>Tavola 2.7 - Indicatori gestionali per Titolo e Categoria economica . Anni 2008-2021. Valori percentuali</v>
      </c>
      <c r="B23" s="8"/>
      <c r="C23" s="13"/>
      <c r="D23" s="9"/>
      <c r="E23" s="13"/>
      <c r="F23" s="13"/>
      <c r="G23" s="13"/>
      <c r="H23" s="13"/>
      <c r="I23" s="13"/>
      <c r="J23" s="13"/>
      <c r="K23" s="13"/>
      <c r="L23" s="13"/>
      <c r="M23" s="13"/>
      <c r="N23" s="13"/>
      <c r="O23" s="13"/>
    </row>
    <row r="24" spans="1:20" x14ac:dyDescent="0.3">
      <c r="A24" s="11"/>
      <c r="B24" s="8"/>
    </row>
    <row r="25" spans="1:20" ht="42" customHeight="1" x14ac:dyDescent="0.3">
      <c r="A25" s="292" t="str">
        <f>'Tavola 2.8a'!A2:M2</f>
        <v>Tavola 2.8a - Stanziamenti definitivi di competenza e impegni per Missione e Amministrazione. Anno 2021. Milioni di euro</v>
      </c>
      <c r="B25" s="8"/>
      <c r="C25" s="14"/>
      <c r="D25" s="9"/>
    </row>
    <row r="26" spans="1:20" x14ac:dyDescent="0.3">
      <c r="A26" s="11"/>
      <c r="B26" s="8"/>
      <c r="D26" s="9"/>
    </row>
    <row r="27" spans="1:20" ht="36.75" customHeight="1" x14ac:dyDescent="0.3">
      <c r="A27" s="292" t="str">
        <f>'Tavola 2.8b'!A2:M2</f>
        <v>Tavola 2.8b - Stanziamenti definitivi di cassa, pagamenti totali e in conto competenza per Missione e Amministrazione. Anno 2021. Milioni di euro</v>
      </c>
      <c r="B27" s="8"/>
      <c r="C27" s="14"/>
      <c r="D27" s="9"/>
    </row>
    <row r="28" spans="1:20" x14ac:dyDescent="0.3">
      <c r="A28" s="11"/>
      <c r="B28" s="8"/>
    </row>
    <row r="29" spans="1:20" ht="39" customHeight="1" x14ac:dyDescent="0.3">
      <c r="A29" s="292" t="str">
        <f>'Tavola 2.9a'!A2:O2</f>
        <v>Tavola 2.9a - Stanziamenti definitivi di competenza e impegni per Amministrazione e Categoria economica. Anno 2021. Milioni di euro</v>
      </c>
      <c r="B29" s="8"/>
      <c r="C29" s="14"/>
    </row>
    <row r="30" spans="1:20" x14ac:dyDescent="0.3">
      <c r="A30" s="11"/>
      <c r="B30" s="8"/>
    </row>
    <row r="31" spans="1:20" ht="39" customHeight="1" x14ac:dyDescent="0.3">
      <c r="A31" s="292" t="str">
        <f>'Tavola 2.9b'!A2</f>
        <v>Tavola 2.9b - Stanziamenti definitivi di cassa, pagamenti totali e pagamenti in conto competenza per Amministrazione e Categoria economica. Anno 2021. Milioni di euro</v>
      </c>
      <c r="B31" s="8"/>
      <c r="C31" s="14"/>
    </row>
    <row r="32" spans="1:20" x14ac:dyDescent="0.3">
      <c r="A32" s="11"/>
      <c r="B32" s="8"/>
    </row>
    <row r="33" spans="1:15" ht="34.5" customHeight="1" x14ac:dyDescent="0.3">
      <c r="A33" s="292" t="str">
        <f>'Tavola 2.10a'!A2:O2</f>
        <v>Tavola 2.10a - Stanziamenti definitivi di competenza e impegni per Missione e Categoria economica. Anno 2021. Milioni di euro</v>
      </c>
      <c r="B33" s="8"/>
      <c r="C33" s="14"/>
      <c r="D33" s="9"/>
    </row>
    <row r="34" spans="1:15" x14ac:dyDescent="0.3">
      <c r="A34" s="11"/>
      <c r="B34" s="8"/>
      <c r="C34" s="13"/>
      <c r="D34" s="9"/>
      <c r="E34" s="13"/>
      <c r="F34" s="13"/>
      <c r="G34" s="13"/>
      <c r="H34" s="13"/>
      <c r="I34" s="13"/>
      <c r="J34" s="13"/>
      <c r="K34" s="13"/>
      <c r="L34" s="13"/>
      <c r="M34" s="13"/>
      <c r="N34" s="13"/>
      <c r="O34" s="13"/>
    </row>
    <row r="35" spans="1:15" ht="43.5" customHeight="1" x14ac:dyDescent="0.3">
      <c r="A35" s="292" t="str">
        <f>'Tavola 2.10b'!A2:P2</f>
        <v>Tavola 2.10b - Stanziamenti definitivi di cassa, pagamenti totali e in conto competenza per Missione e Categoria economica. Anno 2021. Milioni di euro</v>
      </c>
      <c r="B35" s="8"/>
      <c r="C35" s="14"/>
      <c r="D35" s="9"/>
      <c r="E35" s="13"/>
      <c r="F35" s="13"/>
      <c r="G35" s="13"/>
      <c r="H35" s="13"/>
      <c r="I35" s="13"/>
      <c r="J35" s="13"/>
      <c r="K35" s="13"/>
      <c r="L35" s="13"/>
      <c r="M35" s="13"/>
      <c r="N35" s="13"/>
      <c r="O35" s="13"/>
    </row>
    <row r="36" spans="1:15" x14ac:dyDescent="0.3">
      <c r="A36" s="11"/>
      <c r="B36" s="8"/>
    </row>
    <row r="37" spans="1:15" ht="37.5" customHeight="1" x14ac:dyDescent="0.3">
      <c r="A37" s="292" t="str">
        <f>'Tavola 2.11a'!A2:M2</f>
        <v>Tavola 2.11a - Spesa per trasferimenti: Stanziamenti definitivi di competenza e impegni per Missione e Categoria economica. Anno 2021. Milioni di euro</v>
      </c>
      <c r="B37" s="8"/>
      <c r="C37" s="14"/>
      <c r="D37" s="9"/>
    </row>
    <row r="38" spans="1:15" x14ac:dyDescent="0.3">
      <c r="A38" s="11"/>
      <c r="B38" s="8"/>
    </row>
    <row r="39" spans="1:15" ht="42.75" customHeight="1" x14ac:dyDescent="0.3">
      <c r="A39" s="292" t="str">
        <f>'Tavola 2.11b'!A2:P2</f>
        <v>Tavola 2.11b - Spesa per trasferimenti: Stanziamenti definitivi di cassa, pagamenti totali e in conto competenza per Missione e Categoria economica. Anno 2021. Milioni di euro</v>
      </c>
      <c r="B39" s="8"/>
      <c r="C39" s="14"/>
      <c r="D39" s="9"/>
      <c r="E39" s="13"/>
      <c r="F39" s="13"/>
      <c r="G39" s="13"/>
      <c r="H39" s="13"/>
      <c r="I39" s="13"/>
      <c r="J39" s="13"/>
      <c r="K39" s="13"/>
      <c r="L39" s="13"/>
    </row>
    <row r="40" spans="1:15" x14ac:dyDescent="0.3">
      <c r="A40" s="11"/>
      <c r="B40" s="8"/>
      <c r="D40" s="9"/>
    </row>
    <row r="41" spans="1:15" ht="45" customHeight="1" x14ac:dyDescent="0.3">
      <c r="A41" s="292" t="str">
        <f>' Tavola 2.12a.'!A2:M2</f>
        <v>Tavola 2.12a - Spesa per trasferimenti: Stanziamenti definitivi di competenza e impegni per Missione e Categoria economica. Anno 2021. Incidenza percentuale sul totale della spesa complessiva</v>
      </c>
      <c r="B41" s="8"/>
      <c r="C41" s="14"/>
      <c r="D41" s="9"/>
    </row>
    <row r="42" spans="1:15" x14ac:dyDescent="0.3">
      <c r="A42" s="11"/>
      <c r="B42" s="8"/>
      <c r="C42" s="13"/>
      <c r="D42" s="9"/>
      <c r="E42" s="13"/>
      <c r="F42" s="13"/>
      <c r="G42" s="13"/>
      <c r="H42" s="13"/>
      <c r="I42" s="13"/>
      <c r="J42" s="13"/>
      <c r="K42" s="13"/>
      <c r="L42" s="13"/>
    </row>
    <row r="43" spans="1:15" ht="49.5" customHeight="1" x14ac:dyDescent="0.3">
      <c r="A43" s="292" t="str">
        <f>'Tavola 2.12b'!A2:P2</f>
        <v>Tavola 2.12b - Spesa per trasferimenti: Stanziamenti definitivi di cassa, pagamenti totali e in conto competenza per Missione e Categoria economica. Anno 2021. Incidenza percentuale sul totale della spesa complessiva</v>
      </c>
      <c r="B43" s="8"/>
      <c r="C43" s="14"/>
      <c r="D43" s="9"/>
      <c r="E43" s="13"/>
      <c r="F43" s="13"/>
      <c r="G43" s="13"/>
      <c r="H43" s="13"/>
      <c r="I43" s="13"/>
      <c r="J43" s="13"/>
      <c r="K43" s="13"/>
      <c r="L43" s="13"/>
    </row>
    <row r="44" spans="1:15" x14ac:dyDescent="0.3">
      <c r="A44" s="95"/>
      <c r="B44" s="8"/>
    </row>
    <row r="45" spans="1:15" ht="36.75" customHeight="1" x14ac:dyDescent="0.3">
      <c r="A45" s="292" t="str">
        <f>'Tavola 2.13a'!A2:K2</f>
        <v xml:space="preserve">Tavola 2.13a - Scostamento tra stanziamenti iniziali e stanziamenti definitivi di competenza, per Missione e tipologia di variazione di bilancio. Anno 2021. Milioni di euro. </v>
      </c>
      <c r="B45" s="8"/>
      <c r="C45" s="14"/>
      <c r="D45" s="9"/>
    </row>
    <row r="46" spans="1:15" ht="16.5" customHeight="1" x14ac:dyDescent="0.3">
      <c r="A46" s="11"/>
      <c r="B46" s="8"/>
      <c r="C46" s="14"/>
      <c r="D46" s="9"/>
    </row>
    <row r="47" spans="1:15" ht="40.35" customHeight="1" x14ac:dyDescent="0.3">
      <c r="A47" s="292" t="str">
        <f>'Tavola 2.13b'!A2:K2</f>
        <v>Tavola 2.13b -  Scostamento tra stanziamenti iniziali e stanziamenti definitivi di cassa per Missione e tipologia di variazione di bilancio. Anno 2021. Milioni di euro.</v>
      </c>
      <c r="B47" s="8"/>
      <c r="C47" s="14"/>
      <c r="D47" s="9"/>
    </row>
    <row r="48" spans="1:15" x14ac:dyDescent="0.3">
      <c r="A48" s="11"/>
      <c r="B48" s="8"/>
    </row>
    <row r="49" spans="1:2" ht="23.1" customHeight="1" x14ac:dyDescent="0.3">
      <c r="A49" s="292" t="str">
        <f>Note!A3</f>
        <v>NOTE ALLE TAVOLE</v>
      </c>
      <c r="B49" s="8"/>
    </row>
    <row r="50" spans="1:2" x14ac:dyDescent="0.3">
      <c r="B50" s="8"/>
    </row>
    <row r="51" spans="1:2" ht="21" x14ac:dyDescent="0.3">
      <c r="A51" s="5" t="s">
        <v>191</v>
      </c>
      <c r="B51" s="8"/>
    </row>
    <row r="52" spans="1:2" x14ac:dyDescent="0.3">
      <c r="A52" s="11"/>
      <c r="B52" s="8"/>
    </row>
    <row r="53" spans="1:2" ht="41.1" customHeight="1" x14ac:dyDescent="0.3">
      <c r="A53" s="871" t="str">
        <f>'Allegato 1'!A2</f>
        <v>Allegato 1 - Evoluzione della composizione di Missioni e Programmi delle Amministrazioni centrali dello Stato a Legge di bilancio. Anni 2007-2022</v>
      </c>
      <c r="B53" s="8"/>
    </row>
    <row r="54" spans="1:2" ht="14.1" customHeight="1" x14ac:dyDescent="0.3">
      <c r="A54" s="871"/>
      <c r="B54" s="8"/>
    </row>
    <row r="55" spans="1:2" ht="35.4" customHeight="1" x14ac:dyDescent="0.3">
      <c r="A55" s="871" t="str">
        <f>'Allegato 2'!A2</f>
        <v>Allegato 2 - Evoluzione della composizione di Missioni, Programmi e Azioni delle Amministrazioni centrali dello Stato a Legge di bilancio. Anni 2017-2022</v>
      </c>
      <c r="B55" s="8"/>
    </row>
    <row r="56" spans="1:2" ht="11.1" customHeight="1" x14ac:dyDescent="0.3">
      <c r="A56" s="871"/>
      <c r="B56" s="8"/>
    </row>
    <row r="57" spans="1:2" ht="29.1" customHeight="1" x14ac:dyDescent="0.3">
      <c r="A57" s="871" t="str">
        <f>'Allegato 3'!A3</f>
        <v>Allegato 3 - Evoluzione della composizione delle Amministrazioni centrali dello Stato. Anni 2007-2022</v>
      </c>
      <c r="B57" s="8"/>
    </row>
    <row r="58" spans="1:2" ht="9.6" customHeight="1" x14ac:dyDescent="0.3">
      <c r="A58" s="11"/>
      <c r="B58" s="8"/>
    </row>
    <row r="59" spans="1:2" ht="23.1" customHeight="1" x14ac:dyDescent="0.3">
      <c r="A59" s="871" t="str">
        <f>'Allegato 4'!A3</f>
        <v>Allegato 4 - Classificazione economica della spesa</v>
      </c>
      <c r="B59" s="8"/>
    </row>
    <row r="60" spans="1:2" ht="10.35" customHeight="1" x14ac:dyDescent="0.3">
      <c r="A60" s="11"/>
      <c r="B60" s="8"/>
    </row>
    <row r="61" spans="1:2" ht="27.6" customHeight="1" x14ac:dyDescent="0.3">
      <c r="A61" s="871" t="str">
        <f>'Allegato 5'!A3:B3</f>
        <v>Allegato 5 - Classificazione economica della spesa per trasferimenti</v>
      </c>
      <c r="B61" s="8"/>
    </row>
    <row r="62" spans="1:2" x14ac:dyDescent="0.3">
      <c r="A62" s="11"/>
    </row>
    <row r="63" spans="1:2" x14ac:dyDescent="0.3">
      <c r="A63" s="11"/>
    </row>
    <row r="64" spans="1:2" x14ac:dyDescent="0.3">
      <c r="A64" s="11"/>
    </row>
    <row r="65" spans="1:1" x14ac:dyDescent="0.3">
      <c r="A65" s="11"/>
    </row>
  </sheetData>
  <hyperlinks>
    <hyperlink ref="A5" location="'nota bene'!Area_stampa" display="Nota bene"/>
    <hyperlink ref="A13" location="'Tavola 2.2b'!A1" display="'Tavola 2.2b'!A1"/>
    <hyperlink ref="A15" location="'Tavola 2.3'!A1" display="'Tavola 2.3'!A1"/>
    <hyperlink ref="A17" location="'Tavola 2.4'!A1" display="'Tavola 2.4'!A1"/>
    <hyperlink ref="A19" location="'Tavola 2.5'!A1" display="'Tavola 2.5'!A1"/>
    <hyperlink ref="A25" location="'Tavola 2.8a'!A1" display="'Tavola 2.8a'!A1"/>
    <hyperlink ref="A27" location="'Tavola 2.8b'!A1" display="'Tavola 2.8b'!A1"/>
    <hyperlink ref="A29" location="'Tavola 2.9a'!A1" display="'Tavola 2.9a'!A1"/>
    <hyperlink ref="A31" location="'Tavola 2.9b'!A1" display="'Tavola 2.9b'!A1"/>
    <hyperlink ref="A33" location="'Tavola 2.10a'!A1" display="'Tavola 2.10a'!A1"/>
    <hyperlink ref="A35" location="'Tavola 2.10b'!A1" display="'Tavola 2.10b'!A1"/>
    <hyperlink ref="A37" location="'Tavola 2.11a'!A1" display="'Tavola 2.11a'!A1"/>
    <hyperlink ref="A39" location="'Tavola 2.11b'!A1" display="'Tavola 2.11b'!A1"/>
    <hyperlink ref="A43" location="'Tavola 2.12b'!A1" display="'Tavola 2.12b'!A1"/>
    <hyperlink ref="A9" location="'Tavola 2.1'!A1" display="'Tavola 2.1'!A1"/>
    <hyperlink ref="A21" location="'Tavola 2.6 '!A1" display="'Tavola 2.6 '!A1"/>
    <hyperlink ref="A23" location="'Tavola 2.7'!A1" display="'Tavola 2.7'!A1"/>
    <hyperlink ref="A11" location="'Tavola 2.2a'!A1" display="='Tavola 2.2a'!A2:AD2"/>
    <hyperlink ref="A53" location="'Allegato 1'!A1" display="'Allegato 1'!A1"/>
    <hyperlink ref="A55" location="'Allegato 2'!A1" display="'Allegato 2'!A1"/>
    <hyperlink ref="A57" location="'Allegato 3'!A1" display="'Allegato 3'!A1"/>
    <hyperlink ref="A59" location="'Allegato 4'!A1" display="'Allegato 4'!A1"/>
    <hyperlink ref="A61" location="'Allegato 5'!A1" display="'Allegato 5'!A1"/>
    <hyperlink ref="A49" location="Note!A1" display="Note!A1"/>
    <hyperlink ref="A41" location="' Tavola 2.12a.'!A1" display="' Tavola 2.12a.'!A1"/>
    <hyperlink ref="A45" location="'Tavola 2.13a'!A1" display="'Tavola 2.13a'!A1"/>
    <hyperlink ref="A47" location="'Tavola 2.13b'!A1" display="'Tavola 2.13b'!A1"/>
  </hyperlinks>
  <pageMargins left="0.70866141732283472" right="0.70866141732283472" top="0.74803149606299213" bottom="0.74803149606299213" header="0.31496062992125984" footer="0.31496062992125984"/>
  <pageSetup paperSize="9" scale="91" orientation="portrait" r:id="rId1"/>
  <headerFooter>
    <oddFooter>&amp;R&amp;P/&amp;N</oddFooter>
  </headerFooter>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4"/>
  <sheetViews>
    <sheetView zoomScaleNormal="100" workbookViewId="0">
      <selection activeCell="A2" sqref="A2:AC2"/>
    </sheetView>
  </sheetViews>
  <sheetFormatPr defaultColWidth="9.109375" defaultRowHeight="13.8" x14ac:dyDescent="0.3"/>
  <cols>
    <col min="1" max="1" width="36.109375" style="214" customWidth="1"/>
    <col min="2" max="57" width="13" style="214" customWidth="1"/>
    <col min="58" max="60" width="9.109375" style="214"/>
    <col min="61" max="61" width="14.88671875" style="214" customWidth="1"/>
    <col min="62" max="62" width="27.109375" style="214" customWidth="1"/>
    <col min="63" max="63" width="23.5546875" style="214" customWidth="1"/>
    <col min="64" max="64" width="18" style="214" customWidth="1"/>
    <col min="65" max="65" width="16.88671875" style="214" customWidth="1"/>
    <col min="66" max="16384" width="9.109375" style="214"/>
  </cols>
  <sheetData>
    <row r="1" spans="1:57" s="229" customFormat="1" ht="23.1" customHeight="1" x14ac:dyDescent="0.35">
      <c r="A1" s="1294" t="s">
        <v>0</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row>
    <row r="2" spans="1:57" s="229" customFormat="1" ht="26.85" customHeight="1" thickBot="1" x14ac:dyDescent="0.4">
      <c r="A2" s="1295" t="s">
        <v>1965</v>
      </c>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row>
    <row r="3" spans="1:57" s="215" customFormat="1" ht="23.4" customHeight="1" x14ac:dyDescent="0.3">
      <c r="A3" s="1285" t="s">
        <v>478</v>
      </c>
      <c r="B3" s="1291" t="s">
        <v>492</v>
      </c>
      <c r="C3" s="1292"/>
      <c r="D3" s="1292"/>
      <c r="E3" s="1292"/>
      <c r="F3" s="1292"/>
      <c r="G3" s="1292"/>
      <c r="H3" s="1292"/>
      <c r="I3" s="1292"/>
      <c r="J3" s="1292"/>
      <c r="K3" s="1292"/>
      <c r="L3" s="1292"/>
      <c r="M3" s="1292"/>
      <c r="N3" s="1292"/>
      <c r="O3" s="1293"/>
      <c r="P3" s="1291" t="s">
        <v>493</v>
      </c>
      <c r="Q3" s="1292"/>
      <c r="R3" s="1292"/>
      <c r="S3" s="1292"/>
      <c r="T3" s="1292"/>
      <c r="U3" s="1292"/>
      <c r="V3" s="1292"/>
      <c r="W3" s="1292"/>
      <c r="X3" s="1292"/>
      <c r="Y3" s="1292"/>
      <c r="Z3" s="1292"/>
      <c r="AA3" s="1292"/>
      <c r="AB3" s="1292"/>
      <c r="AC3" s="1293"/>
      <c r="AD3" s="1291" t="s">
        <v>494</v>
      </c>
      <c r="AE3" s="1292"/>
      <c r="AF3" s="1292"/>
      <c r="AG3" s="1292"/>
      <c r="AH3" s="1292"/>
      <c r="AI3" s="1292"/>
      <c r="AJ3" s="1292"/>
      <c r="AK3" s="1292"/>
      <c r="AL3" s="1292"/>
      <c r="AM3" s="1292"/>
      <c r="AN3" s="1292"/>
      <c r="AO3" s="1292"/>
      <c r="AP3" s="1292"/>
      <c r="AQ3" s="1293"/>
      <c r="AR3" s="1291" t="s">
        <v>495</v>
      </c>
      <c r="AS3" s="1292"/>
      <c r="AT3" s="1292"/>
      <c r="AU3" s="1292"/>
      <c r="AV3" s="1292"/>
      <c r="AW3" s="1292"/>
      <c r="AX3" s="1292"/>
      <c r="AY3" s="1292"/>
      <c r="AZ3" s="1292"/>
      <c r="BA3" s="1292"/>
      <c r="BB3" s="1292"/>
      <c r="BC3" s="1292"/>
      <c r="BD3" s="1292"/>
      <c r="BE3" s="1293"/>
    </row>
    <row r="4" spans="1:57" s="215" customFormat="1" ht="31.5" customHeight="1" x14ac:dyDescent="0.3">
      <c r="A4" s="1286"/>
      <c r="B4" s="1297" t="s">
        <v>1860</v>
      </c>
      <c r="C4" s="1298"/>
      <c r="D4" s="1298"/>
      <c r="E4" s="1298"/>
      <c r="F4" s="1298"/>
      <c r="G4" s="1298"/>
      <c r="H4" s="1298"/>
      <c r="I4" s="1298"/>
      <c r="J4" s="1298"/>
      <c r="K4" s="1298"/>
      <c r="L4" s="1298"/>
      <c r="M4" s="1298"/>
      <c r="N4" s="1298"/>
      <c r="O4" s="1299"/>
      <c r="P4" s="1297" t="s">
        <v>527</v>
      </c>
      <c r="Q4" s="1298"/>
      <c r="R4" s="1298"/>
      <c r="S4" s="1298"/>
      <c r="T4" s="1298"/>
      <c r="U4" s="1298"/>
      <c r="V4" s="1298"/>
      <c r="W4" s="1298"/>
      <c r="X4" s="1298"/>
      <c r="Y4" s="1298"/>
      <c r="Z4" s="1298"/>
      <c r="AA4" s="1298"/>
      <c r="AB4" s="1298"/>
      <c r="AC4" s="1299"/>
      <c r="AD4" s="1297" t="s">
        <v>496</v>
      </c>
      <c r="AE4" s="1298"/>
      <c r="AF4" s="1298"/>
      <c r="AG4" s="1298"/>
      <c r="AH4" s="1298"/>
      <c r="AI4" s="1298"/>
      <c r="AJ4" s="1298"/>
      <c r="AK4" s="1298"/>
      <c r="AL4" s="1298"/>
      <c r="AM4" s="1298"/>
      <c r="AN4" s="1298"/>
      <c r="AO4" s="1298"/>
      <c r="AP4" s="1298"/>
      <c r="AQ4" s="1299"/>
      <c r="AR4" s="1297" t="s">
        <v>497</v>
      </c>
      <c r="AS4" s="1298"/>
      <c r="AT4" s="1298"/>
      <c r="AU4" s="1298"/>
      <c r="AV4" s="1298"/>
      <c r="AW4" s="1298"/>
      <c r="AX4" s="1298"/>
      <c r="AY4" s="1298"/>
      <c r="AZ4" s="1298"/>
      <c r="BA4" s="1298"/>
      <c r="BB4" s="1298"/>
      <c r="BC4" s="1298"/>
      <c r="BD4" s="1298"/>
      <c r="BE4" s="1299"/>
    </row>
    <row r="5" spans="1:57" s="215" customFormat="1" ht="23.4" customHeight="1" x14ac:dyDescent="0.3">
      <c r="A5" s="1286"/>
      <c r="B5" s="196" t="s">
        <v>442</v>
      </c>
      <c r="C5" s="197" t="s">
        <v>443</v>
      </c>
      <c r="D5" s="197" t="s">
        <v>444</v>
      </c>
      <c r="E5" s="197" t="s">
        <v>445</v>
      </c>
      <c r="F5" s="197" t="s">
        <v>446</v>
      </c>
      <c r="G5" s="288" t="s">
        <v>479</v>
      </c>
      <c r="H5" s="288" t="s">
        <v>519</v>
      </c>
      <c r="I5" s="288" t="s">
        <v>529</v>
      </c>
      <c r="J5" s="288" t="s">
        <v>590</v>
      </c>
      <c r="K5" s="288" t="s">
        <v>646</v>
      </c>
      <c r="L5" s="288" t="s">
        <v>647</v>
      </c>
      <c r="M5" s="288" t="s">
        <v>666</v>
      </c>
      <c r="N5" s="288" t="s">
        <v>1704</v>
      </c>
      <c r="O5" s="228" t="s">
        <v>1815</v>
      </c>
      <c r="P5" s="196" t="s">
        <v>442</v>
      </c>
      <c r="Q5" s="197" t="s">
        <v>443</v>
      </c>
      <c r="R5" s="197" t="s">
        <v>444</v>
      </c>
      <c r="S5" s="197" t="s">
        <v>445</v>
      </c>
      <c r="T5" s="197" t="s">
        <v>446</v>
      </c>
      <c r="U5" s="288" t="s">
        <v>479</v>
      </c>
      <c r="V5" s="288" t="s">
        <v>519</v>
      </c>
      <c r="W5" s="288" t="s">
        <v>529</v>
      </c>
      <c r="X5" s="288" t="s">
        <v>590</v>
      </c>
      <c r="Y5" s="288" t="s">
        <v>646</v>
      </c>
      <c r="Z5" s="288" t="s">
        <v>647</v>
      </c>
      <c r="AA5" s="288" t="s">
        <v>666</v>
      </c>
      <c r="AB5" s="288" t="s">
        <v>1704</v>
      </c>
      <c r="AC5" s="228" t="s">
        <v>1815</v>
      </c>
      <c r="AD5" s="196" t="s">
        <v>442</v>
      </c>
      <c r="AE5" s="197" t="s">
        <v>443</v>
      </c>
      <c r="AF5" s="197" t="s">
        <v>444</v>
      </c>
      <c r="AG5" s="197" t="s">
        <v>445</v>
      </c>
      <c r="AH5" s="197" t="s">
        <v>446</v>
      </c>
      <c r="AI5" s="288" t="s">
        <v>479</v>
      </c>
      <c r="AJ5" s="288" t="s">
        <v>519</v>
      </c>
      <c r="AK5" s="288" t="s">
        <v>529</v>
      </c>
      <c r="AL5" s="288" t="s">
        <v>590</v>
      </c>
      <c r="AM5" s="288" t="s">
        <v>646</v>
      </c>
      <c r="AN5" s="288" t="s">
        <v>647</v>
      </c>
      <c r="AO5" s="288" t="s">
        <v>666</v>
      </c>
      <c r="AP5" s="288" t="s">
        <v>1704</v>
      </c>
      <c r="AQ5" s="228" t="s">
        <v>1815</v>
      </c>
      <c r="AR5" s="196" t="s">
        <v>442</v>
      </c>
      <c r="AS5" s="197" t="s">
        <v>443</v>
      </c>
      <c r="AT5" s="197" t="s">
        <v>444</v>
      </c>
      <c r="AU5" s="197" t="s">
        <v>445</v>
      </c>
      <c r="AV5" s="197" t="s">
        <v>446</v>
      </c>
      <c r="AW5" s="288" t="s">
        <v>479</v>
      </c>
      <c r="AX5" s="288" t="s">
        <v>519</v>
      </c>
      <c r="AY5" s="288" t="s">
        <v>529</v>
      </c>
      <c r="AZ5" s="288" t="s">
        <v>590</v>
      </c>
      <c r="BA5" s="288" t="s">
        <v>646</v>
      </c>
      <c r="BB5" s="288" t="s">
        <v>647</v>
      </c>
      <c r="BC5" s="288" t="s">
        <v>666</v>
      </c>
      <c r="BD5" s="288" t="s">
        <v>1704</v>
      </c>
      <c r="BE5" s="228" t="s">
        <v>1815</v>
      </c>
    </row>
    <row r="6" spans="1:57" s="215" customFormat="1" ht="18.149999999999999" customHeight="1" x14ac:dyDescent="0.3">
      <c r="A6" s="227" t="s">
        <v>194</v>
      </c>
      <c r="B6" s="221">
        <v>96.625603222767779</v>
      </c>
      <c r="C6" s="220">
        <v>96.783741919940496</v>
      </c>
      <c r="D6" s="220">
        <v>96.512178714046186</v>
      </c>
      <c r="E6" s="220">
        <v>96.295415089704619</v>
      </c>
      <c r="F6" s="220">
        <v>96.244060201649233</v>
      </c>
      <c r="G6" s="289">
        <v>96.609486374761971</v>
      </c>
      <c r="H6" s="289">
        <v>96.864006599160973</v>
      </c>
      <c r="I6" s="289">
        <v>97.838050792304728</v>
      </c>
      <c r="J6" s="289">
        <v>96.956993202565556</v>
      </c>
      <c r="K6" s="289">
        <v>96.630890162397378</v>
      </c>
      <c r="L6" s="289">
        <v>97.544185915272251</v>
      </c>
      <c r="M6" s="289">
        <v>93.778573578729251</v>
      </c>
      <c r="N6" s="289">
        <v>95.349250744729346</v>
      </c>
      <c r="O6" s="219">
        <v>94.220883554814876</v>
      </c>
      <c r="P6" s="221">
        <v>87.835786044294068</v>
      </c>
      <c r="Q6" s="220">
        <v>86.878977607132725</v>
      </c>
      <c r="R6" s="220">
        <v>83.495414752593192</v>
      </c>
      <c r="S6" s="220">
        <v>84.788684871828721</v>
      </c>
      <c r="T6" s="220">
        <v>85.312872637592989</v>
      </c>
      <c r="U6" s="289">
        <v>86.201309208664469</v>
      </c>
      <c r="V6" s="289">
        <v>84.760521911001803</v>
      </c>
      <c r="W6" s="289">
        <v>85.399934061952976</v>
      </c>
      <c r="X6" s="289">
        <v>82.345705128481185</v>
      </c>
      <c r="Y6" s="289">
        <v>81.604281694732876</v>
      </c>
      <c r="Z6" s="289">
        <v>83.373583311598821</v>
      </c>
      <c r="AA6" s="289">
        <v>85.023478370186396</v>
      </c>
      <c r="AB6" s="289">
        <v>86.304222557254434</v>
      </c>
      <c r="AC6" s="219">
        <v>87.051030897466475</v>
      </c>
      <c r="AD6" s="221">
        <v>58.870310118366589</v>
      </c>
      <c r="AE6" s="220">
        <v>58.013496116726195</v>
      </c>
      <c r="AF6" s="220">
        <v>44.586678245838932</v>
      </c>
      <c r="AG6" s="220">
        <v>47.251452628475597</v>
      </c>
      <c r="AH6" s="220">
        <v>37.45665255321218</v>
      </c>
      <c r="AI6" s="289">
        <v>51.864102310936033</v>
      </c>
      <c r="AJ6" s="289">
        <v>52.509646207952798</v>
      </c>
      <c r="AK6" s="289">
        <v>49.367171658637318</v>
      </c>
      <c r="AL6" s="289">
        <v>34.981048008846841</v>
      </c>
      <c r="AM6" s="289">
        <v>39.466289507777503</v>
      </c>
      <c r="AN6" s="289">
        <v>41.61408131264556</v>
      </c>
      <c r="AO6" s="289">
        <v>39.218362036614444</v>
      </c>
      <c r="AP6" s="289">
        <v>41.137163684036672</v>
      </c>
      <c r="AQ6" s="219">
        <v>43.897749759004043</v>
      </c>
      <c r="AR6" s="221">
        <v>93.231869078163982</v>
      </c>
      <c r="AS6" s="220">
        <v>92.33834050228478</v>
      </c>
      <c r="AT6" s="220">
        <v>90.616253020966084</v>
      </c>
      <c r="AU6" s="220">
        <v>93.268164325994718</v>
      </c>
      <c r="AV6" s="220">
        <v>94.27215837530018</v>
      </c>
      <c r="AW6" s="289">
        <v>92.657450046325721</v>
      </c>
      <c r="AX6" s="289">
        <v>90.633065762931807</v>
      </c>
      <c r="AY6" s="289">
        <v>91.55968499536614</v>
      </c>
      <c r="AZ6" s="289">
        <v>91.284214890946771</v>
      </c>
      <c r="BA6" s="289">
        <v>91.536325013857294</v>
      </c>
      <c r="BB6" s="289">
        <v>91.953246414275199</v>
      </c>
      <c r="BC6" s="289">
        <v>97.476689947120903</v>
      </c>
      <c r="BD6" s="289">
        <v>93.579534076527466</v>
      </c>
      <c r="BE6" s="219">
        <v>96.060047724203471</v>
      </c>
    </row>
    <row r="7" spans="1:57" s="215" customFormat="1" ht="17.850000000000001" customHeight="1" x14ac:dyDescent="0.3">
      <c r="A7" s="268" t="s">
        <v>168</v>
      </c>
      <c r="B7" s="293">
        <v>98.700209866157451</v>
      </c>
      <c r="C7" s="294">
        <v>97.034302261131884</v>
      </c>
      <c r="D7" s="294">
        <v>96.252896001188788</v>
      </c>
      <c r="E7" s="294">
        <v>97.552380769550595</v>
      </c>
      <c r="F7" s="294">
        <v>98.431666837949066</v>
      </c>
      <c r="G7" s="295">
        <v>99.185566533492434</v>
      </c>
      <c r="H7" s="295">
        <v>98.994793144745856</v>
      </c>
      <c r="I7" s="295">
        <v>99.466974107887722</v>
      </c>
      <c r="J7" s="295">
        <v>98.055713359518847</v>
      </c>
      <c r="K7" s="295">
        <v>98.386500765315503</v>
      </c>
      <c r="L7" s="295">
        <v>98.914433542887565</v>
      </c>
      <c r="M7" s="295">
        <v>98.501065389896709</v>
      </c>
      <c r="N7" s="295">
        <v>98.365631432926065</v>
      </c>
      <c r="O7" s="296">
        <v>97.767615191710021</v>
      </c>
      <c r="P7" s="293">
        <v>91.886925633765699</v>
      </c>
      <c r="Q7" s="294">
        <v>90.522165661261994</v>
      </c>
      <c r="R7" s="294">
        <v>89.716728420770977</v>
      </c>
      <c r="S7" s="294">
        <v>94.33419898070008</v>
      </c>
      <c r="T7" s="294">
        <v>95.586043963953841</v>
      </c>
      <c r="U7" s="295">
        <v>97.017668505613329</v>
      </c>
      <c r="V7" s="295">
        <v>96.76323163254375</v>
      </c>
      <c r="W7" s="295">
        <v>97.608877423574043</v>
      </c>
      <c r="X7" s="295">
        <v>95.945251480433626</v>
      </c>
      <c r="Y7" s="295">
        <v>96.068645394534229</v>
      </c>
      <c r="Z7" s="295">
        <v>97.403418651034798</v>
      </c>
      <c r="AA7" s="295">
        <v>96.047967869994153</v>
      </c>
      <c r="AB7" s="295">
        <v>94.502319651217832</v>
      </c>
      <c r="AC7" s="296">
        <v>91.206807645633631</v>
      </c>
      <c r="AD7" s="293">
        <v>33.229104767459397</v>
      </c>
      <c r="AE7" s="294">
        <v>33.962109806817644</v>
      </c>
      <c r="AF7" s="294">
        <v>33.065688456620848</v>
      </c>
      <c r="AG7" s="294">
        <v>69.504244554224698</v>
      </c>
      <c r="AH7" s="294">
        <v>58.877283715647224</v>
      </c>
      <c r="AI7" s="295">
        <v>67.358282361611245</v>
      </c>
      <c r="AJ7" s="295">
        <v>60.612409486810712</v>
      </c>
      <c r="AK7" s="295">
        <v>51.637754077554717</v>
      </c>
      <c r="AL7" s="295">
        <v>31.294126214675543</v>
      </c>
      <c r="AM7" s="295">
        <v>49.840491172964512</v>
      </c>
      <c r="AN7" s="295">
        <v>77.314325614476644</v>
      </c>
      <c r="AO7" s="295">
        <v>53.588568433703962</v>
      </c>
      <c r="AP7" s="295">
        <v>43.569409407144342</v>
      </c>
      <c r="AQ7" s="296">
        <v>26.232118026618593</v>
      </c>
      <c r="AR7" s="293">
        <v>95.810356977775086</v>
      </c>
      <c r="AS7" s="294">
        <v>96.374684830030944</v>
      </c>
      <c r="AT7" s="294">
        <v>96.545500471609571</v>
      </c>
      <c r="AU7" s="294">
        <v>97.868984214682584</v>
      </c>
      <c r="AV7" s="294">
        <v>98.048734019217036</v>
      </c>
      <c r="AW7" s="295">
        <v>98.515580106546906</v>
      </c>
      <c r="AX7" s="295">
        <v>98.570416373898766</v>
      </c>
      <c r="AY7" s="295">
        <v>99.004792350562056</v>
      </c>
      <c r="AZ7" s="295">
        <v>99.009094483312282</v>
      </c>
      <c r="BA7" s="295">
        <v>98.162485933948233</v>
      </c>
      <c r="BB7" s="295">
        <v>98.931059785519508</v>
      </c>
      <c r="BC7" s="295">
        <v>98.209689485333456</v>
      </c>
      <c r="BD7" s="295">
        <v>97.238720153809481</v>
      </c>
      <c r="BE7" s="296">
        <v>95.670646344584412</v>
      </c>
    </row>
    <row r="8" spans="1:57" s="215" customFormat="1" ht="17.850000000000001" customHeight="1" x14ac:dyDescent="0.3">
      <c r="A8" s="272" t="s">
        <v>169</v>
      </c>
      <c r="B8" s="297">
        <v>90.689695974471661</v>
      </c>
      <c r="C8" s="298">
        <v>95.813574448609401</v>
      </c>
      <c r="D8" s="298">
        <v>94.802138680261393</v>
      </c>
      <c r="E8" s="298">
        <v>94.660475565015147</v>
      </c>
      <c r="F8" s="298">
        <v>94.422083575442699</v>
      </c>
      <c r="G8" s="299">
        <v>95.467000826035644</v>
      </c>
      <c r="H8" s="299">
        <v>97.187903818762607</v>
      </c>
      <c r="I8" s="299">
        <v>97.02101958568727</v>
      </c>
      <c r="J8" s="299">
        <v>97.171585013015743</v>
      </c>
      <c r="K8" s="299">
        <v>97.28290926768814</v>
      </c>
      <c r="L8" s="299">
        <v>95.348731106439317</v>
      </c>
      <c r="M8" s="299">
        <v>88.266100586476639</v>
      </c>
      <c r="N8" s="299">
        <v>90.896961292129632</v>
      </c>
      <c r="O8" s="300">
        <v>89.356402034027525</v>
      </c>
      <c r="P8" s="297">
        <v>64.806058602780581</v>
      </c>
      <c r="Q8" s="298">
        <v>74.743447468309881</v>
      </c>
      <c r="R8" s="298">
        <v>70.817008242616623</v>
      </c>
      <c r="S8" s="298">
        <v>71.215505203775081</v>
      </c>
      <c r="T8" s="298">
        <v>74.852666003498811</v>
      </c>
      <c r="U8" s="299">
        <v>74.466235903853317</v>
      </c>
      <c r="V8" s="299">
        <v>73.186169840049232</v>
      </c>
      <c r="W8" s="299">
        <v>69.208512228344247</v>
      </c>
      <c r="X8" s="299">
        <v>69.521444549257481</v>
      </c>
      <c r="Y8" s="299">
        <v>70.949794091110732</v>
      </c>
      <c r="Z8" s="299">
        <v>72.41206926337324</v>
      </c>
      <c r="AA8" s="299">
        <v>74.76103499937777</v>
      </c>
      <c r="AB8" s="299">
        <v>77.427936098093582</v>
      </c>
      <c r="AC8" s="300">
        <v>78.171819113358538</v>
      </c>
      <c r="AD8" s="297">
        <v>66.522030453464183</v>
      </c>
      <c r="AE8" s="298">
        <v>66.689739016274572</v>
      </c>
      <c r="AF8" s="298">
        <v>69.697892044521424</v>
      </c>
      <c r="AG8" s="298">
        <v>58.488408874243781</v>
      </c>
      <c r="AH8" s="298">
        <v>71.557668249106513</v>
      </c>
      <c r="AI8" s="299">
        <v>76.094920987589575</v>
      </c>
      <c r="AJ8" s="299">
        <v>77.962991087037238</v>
      </c>
      <c r="AK8" s="299">
        <v>68.457072524674956</v>
      </c>
      <c r="AL8" s="299">
        <v>68.731427004065537</v>
      </c>
      <c r="AM8" s="299">
        <v>72.849455541713922</v>
      </c>
      <c r="AN8" s="299">
        <v>70.040010962584205</v>
      </c>
      <c r="AO8" s="299">
        <v>67.966732932921133</v>
      </c>
      <c r="AP8" s="299">
        <v>59.007999855747563</v>
      </c>
      <c r="AQ8" s="300">
        <v>58.541337600577769</v>
      </c>
      <c r="AR8" s="297">
        <v>70.834093543845839</v>
      </c>
      <c r="AS8" s="298">
        <v>80.675506011480451</v>
      </c>
      <c r="AT8" s="298">
        <v>75.087747993680182</v>
      </c>
      <c r="AU8" s="298">
        <v>79.320905350984432</v>
      </c>
      <c r="AV8" s="298">
        <v>80.260953630819671</v>
      </c>
      <c r="AW8" s="299">
        <v>77.632095101650862</v>
      </c>
      <c r="AX8" s="299">
        <v>74.025103915198613</v>
      </c>
      <c r="AY8" s="299">
        <v>71.548237194473657</v>
      </c>
      <c r="AZ8" s="299">
        <v>71.812061891068595</v>
      </c>
      <c r="BA8" s="299">
        <v>72.295828889748108</v>
      </c>
      <c r="BB8" s="299">
        <v>76.66878967927039</v>
      </c>
      <c r="BC8" s="299">
        <v>86.887320757601969</v>
      </c>
      <c r="BD8" s="299">
        <v>88.381109571494108</v>
      </c>
      <c r="BE8" s="300">
        <v>90.007295842905748</v>
      </c>
    </row>
    <row r="9" spans="1:57" s="215" customFormat="1" ht="17.850000000000001" customHeight="1" x14ac:dyDescent="0.3">
      <c r="A9" s="272" t="s">
        <v>170</v>
      </c>
      <c r="B9" s="297">
        <v>98.356830781679804</v>
      </c>
      <c r="C9" s="298">
        <v>95.779124296283442</v>
      </c>
      <c r="D9" s="298">
        <v>96.36189564313726</v>
      </c>
      <c r="E9" s="298">
        <v>98.43585316537326</v>
      </c>
      <c r="F9" s="298">
        <v>98.438828784073067</v>
      </c>
      <c r="G9" s="299">
        <v>99.489326424574259</v>
      </c>
      <c r="H9" s="299">
        <v>98.982426244918614</v>
      </c>
      <c r="I9" s="299">
        <v>99.356705084263425</v>
      </c>
      <c r="J9" s="299">
        <v>97.920411945836122</v>
      </c>
      <c r="K9" s="299">
        <v>98.161966083727521</v>
      </c>
      <c r="L9" s="299">
        <v>98.456066030805871</v>
      </c>
      <c r="M9" s="299">
        <v>98.111603047023351</v>
      </c>
      <c r="N9" s="299">
        <v>97.766351585591977</v>
      </c>
      <c r="O9" s="300">
        <v>97.302220442292878</v>
      </c>
      <c r="P9" s="297">
        <v>96.790216622710318</v>
      </c>
      <c r="Q9" s="298">
        <v>95.276170865233084</v>
      </c>
      <c r="R9" s="298">
        <v>95.182306273274591</v>
      </c>
      <c r="S9" s="298">
        <v>97.373316964042672</v>
      </c>
      <c r="T9" s="298">
        <v>97.951204971881282</v>
      </c>
      <c r="U9" s="299">
        <v>99.139201427139383</v>
      </c>
      <c r="V9" s="299">
        <v>98.749355504621278</v>
      </c>
      <c r="W9" s="299">
        <v>99.045724889112677</v>
      </c>
      <c r="X9" s="299">
        <v>97.600265839686699</v>
      </c>
      <c r="Y9" s="299">
        <v>97.915214091928604</v>
      </c>
      <c r="Z9" s="299">
        <v>98.18202437942908</v>
      </c>
      <c r="AA9" s="299">
        <v>97.747837999052592</v>
      </c>
      <c r="AB9" s="299">
        <v>97.509290314115134</v>
      </c>
      <c r="AC9" s="300">
        <v>97.169215326918916</v>
      </c>
      <c r="AD9" s="297">
        <v>61.422002807338338</v>
      </c>
      <c r="AE9" s="298">
        <v>115.29879876498903</v>
      </c>
      <c r="AF9" s="298">
        <v>109.27334853146682</v>
      </c>
      <c r="AG9" s="298">
        <v>84.879452146966571</v>
      </c>
      <c r="AH9" s="298">
        <v>90.575945703850238</v>
      </c>
      <c r="AI9" s="299">
        <v>132.7334273419344</v>
      </c>
      <c r="AJ9" s="299">
        <v>116.44035507254816</v>
      </c>
      <c r="AK9" s="299">
        <v>124.73567054600181</v>
      </c>
      <c r="AL9" s="299">
        <v>51.935927272837979</v>
      </c>
      <c r="AM9" s="299">
        <v>75.995256224304853</v>
      </c>
      <c r="AN9" s="299">
        <v>72.901722955927823</v>
      </c>
      <c r="AO9" s="299">
        <v>80.031825590220976</v>
      </c>
      <c r="AP9" s="299">
        <v>97.067711974506153</v>
      </c>
      <c r="AQ9" s="300">
        <v>81.609901188386957</v>
      </c>
      <c r="AR9" s="297">
        <v>99.042505058275296</v>
      </c>
      <c r="AS9" s="298">
        <v>99.196681575848217</v>
      </c>
      <c r="AT9" s="298">
        <v>98.603280615366174</v>
      </c>
      <c r="AU9" s="298">
        <v>99.228830270329013</v>
      </c>
      <c r="AV9" s="298">
        <v>99.580794983547577</v>
      </c>
      <c r="AW9" s="299">
        <v>99.497195264649349</v>
      </c>
      <c r="AX9" s="299">
        <v>99.640752648427494</v>
      </c>
      <c r="AY9" s="299">
        <v>99.581049021492134</v>
      </c>
      <c r="AZ9" s="299">
        <v>99.886310993054011</v>
      </c>
      <c r="BA9" s="299">
        <v>99.778270407230465</v>
      </c>
      <c r="BB9" s="299">
        <v>99.777655894741997</v>
      </c>
      <c r="BC9" s="299">
        <v>99.678420007761986</v>
      </c>
      <c r="BD9" s="299">
        <v>99.738472994430808</v>
      </c>
      <c r="BE9" s="300">
        <v>99.903240417533524</v>
      </c>
    </row>
    <row r="10" spans="1:57" s="215" customFormat="1" ht="28.8" x14ac:dyDescent="0.3">
      <c r="A10" s="272" t="s">
        <v>195</v>
      </c>
      <c r="B10" s="297">
        <v>98.964683728476672</v>
      </c>
      <c r="C10" s="298">
        <v>99.205889105132883</v>
      </c>
      <c r="D10" s="298">
        <v>98.87411428672543</v>
      </c>
      <c r="E10" s="298">
        <v>98.539561665545222</v>
      </c>
      <c r="F10" s="298">
        <v>99.541393291970167</v>
      </c>
      <c r="G10" s="299">
        <v>99.696897598230976</v>
      </c>
      <c r="H10" s="299">
        <v>99.367532192604386</v>
      </c>
      <c r="I10" s="299">
        <v>99.906199332616794</v>
      </c>
      <c r="J10" s="299">
        <v>99.810385056488883</v>
      </c>
      <c r="K10" s="299">
        <v>99.746222228409678</v>
      </c>
      <c r="L10" s="299">
        <v>99.855967779945161</v>
      </c>
      <c r="M10" s="299">
        <v>93.403783875971072</v>
      </c>
      <c r="N10" s="299">
        <v>95.203828109885734</v>
      </c>
      <c r="O10" s="300">
        <v>95.21402860139392</v>
      </c>
      <c r="P10" s="297">
        <v>86.16204037525435</v>
      </c>
      <c r="Q10" s="298">
        <v>84.288764989405834</v>
      </c>
      <c r="R10" s="298">
        <v>78.503272962330399</v>
      </c>
      <c r="S10" s="298">
        <v>79.994167777823705</v>
      </c>
      <c r="T10" s="298">
        <v>81.05253043948305</v>
      </c>
      <c r="U10" s="299">
        <v>82.863602347072103</v>
      </c>
      <c r="V10" s="299">
        <v>81.261441229390456</v>
      </c>
      <c r="W10" s="299">
        <v>79.3098709242241</v>
      </c>
      <c r="X10" s="299">
        <v>76.317827153274507</v>
      </c>
      <c r="Y10" s="299">
        <v>75.607317508688226</v>
      </c>
      <c r="Z10" s="299">
        <v>76.288060521796311</v>
      </c>
      <c r="AA10" s="299">
        <v>79.556163374664962</v>
      </c>
      <c r="AB10" s="299">
        <v>82.989622852043652</v>
      </c>
      <c r="AC10" s="300">
        <v>84.471236237117864</v>
      </c>
      <c r="AD10" s="297">
        <v>61.331874743061512</v>
      </c>
      <c r="AE10" s="298">
        <v>61.659692198987202</v>
      </c>
      <c r="AF10" s="298">
        <v>42.439738359200241</v>
      </c>
      <c r="AG10" s="298">
        <v>44.09741872438169</v>
      </c>
      <c r="AH10" s="298">
        <v>31.373995129938788</v>
      </c>
      <c r="AI10" s="299">
        <v>46.8242324962171</v>
      </c>
      <c r="AJ10" s="299">
        <v>47.263921358165049</v>
      </c>
      <c r="AK10" s="299">
        <v>38.621958895077412</v>
      </c>
      <c r="AL10" s="299">
        <v>28.941646710061136</v>
      </c>
      <c r="AM10" s="299">
        <v>34.145831136335048</v>
      </c>
      <c r="AN10" s="299">
        <v>36.498558490066848</v>
      </c>
      <c r="AO10" s="299">
        <v>35.393760693889099</v>
      </c>
      <c r="AP10" s="299">
        <v>38.547341067484659</v>
      </c>
      <c r="AQ10" s="300">
        <v>34.649576369275955</v>
      </c>
      <c r="AR10" s="297">
        <v>90.03109045832494</v>
      </c>
      <c r="AS10" s="298">
        <v>87.929274817482664</v>
      </c>
      <c r="AT10" s="298">
        <v>85.006617655419973</v>
      </c>
      <c r="AU10" s="298">
        <v>89.366745118130979</v>
      </c>
      <c r="AV10" s="298">
        <v>91.110119652061854</v>
      </c>
      <c r="AW10" s="299">
        <v>88.92885630955783</v>
      </c>
      <c r="AX10" s="299">
        <v>86.942642324586558</v>
      </c>
      <c r="AY10" s="299">
        <v>86.732484125170714</v>
      </c>
      <c r="AZ10" s="299">
        <v>87.236495732292809</v>
      </c>
      <c r="BA10" s="299">
        <v>87.579838778031643</v>
      </c>
      <c r="BB10" s="299">
        <v>87.10178386622222</v>
      </c>
      <c r="BC10" s="299">
        <v>96.915064533805179</v>
      </c>
      <c r="BD10" s="299">
        <v>92.051393191766365</v>
      </c>
      <c r="BE10" s="300">
        <v>94.749213439722809</v>
      </c>
    </row>
    <row r="11" spans="1:57" s="215" customFormat="1" ht="17.850000000000001" customHeight="1" x14ac:dyDescent="0.3">
      <c r="A11" s="276" t="s">
        <v>483</v>
      </c>
      <c r="B11" s="301">
        <v>96.317177199480284</v>
      </c>
      <c r="C11" s="302">
        <v>96.09134933584717</v>
      </c>
      <c r="D11" s="302">
        <v>99.958484413202171</v>
      </c>
      <c r="E11" s="302">
        <v>99.950498665470263</v>
      </c>
      <c r="F11" s="302">
        <v>99.353880782122857</v>
      </c>
      <c r="G11" s="303">
        <v>99.027934084522542</v>
      </c>
      <c r="H11" s="303">
        <v>98.673033549895592</v>
      </c>
      <c r="I11" s="303">
        <v>99.778395418599303</v>
      </c>
      <c r="J11" s="303">
        <v>99.917424527613747</v>
      </c>
      <c r="K11" s="303">
        <v>99.701202381991664</v>
      </c>
      <c r="L11" s="303">
        <v>99.794867314183151</v>
      </c>
      <c r="M11" s="303">
        <v>99.100856359848621</v>
      </c>
      <c r="N11" s="303">
        <v>99.807739307742793</v>
      </c>
      <c r="O11" s="304">
        <v>99.28780933497481</v>
      </c>
      <c r="P11" s="301">
        <v>80.9786240395226</v>
      </c>
      <c r="Q11" s="302">
        <v>86.357011709425663</v>
      </c>
      <c r="R11" s="302">
        <v>88.942977255669959</v>
      </c>
      <c r="S11" s="302">
        <v>95.236246916646877</v>
      </c>
      <c r="T11" s="302">
        <v>94.496114870557889</v>
      </c>
      <c r="U11" s="303">
        <v>95.361617664248513</v>
      </c>
      <c r="V11" s="303">
        <v>94.557251101054689</v>
      </c>
      <c r="W11" s="303">
        <v>93.003966995713142</v>
      </c>
      <c r="X11" s="303">
        <v>95.996883992712341</v>
      </c>
      <c r="Y11" s="303">
        <v>96.643062802581866</v>
      </c>
      <c r="Z11" s="303">
        <v>97.143206546051104</v>
      </c>
      <c r="AA11" s="303">
        <v>98.253388767227662</v>
      </c>
      <c r="AB11" s="303">
        <v>94.919935970822991</v>
      </c>
      <c r="AC11" s="304">
        <v>95.239098151356558</v>
      </c>
      <c r="AD11" s="301">
        <v>83.161755968695829</v>
      </c>
      <c r="AE11" s="302">
        <v>91.104040656843011</v>
      </c>
      <c r="AF11" s="302">
        <v>92.678319713958871</v>
      </c>
      <c r="AG11" s="302">
        <v>93.55126868499454</v>
      </c>
      <c r="AH11" s="302">
        <v>72.362598162776834</v>
      </c>
      <c r="AI11" s="303">
        <v>96.761672082958825</v>
      </c>
      <c r="AJ11" s="303">
        <v>94.776915369091057</v>
      </c>
      <c r="AK11" s="303">
        <v>89.677945949254806</v>
      </c>
      <c r="AL11" s="303">
        <v>103.43366065897079</v>
      </c>
      <c r="AM11" s="303">
        <v>94.926686115358223</v>
      </c>
      <c r="AN11" s="303">
        <v>97.946836353688497</v>
      </c>
      <c r="AO11" s="303">
        <v>96.23342876820054</v>
      </c>
      <c r="AP11" s="303">
        <v>77.070424451105751</v>
      </c>
      <c r="AQ11" s="304">
        <v>101.58653685631099</v>
      </c>
      <c r="AR11" s="301">
        <v>83.426702473451257</v>
      </c>
      <c r="AS11" s="302">
        <v>88.808729220957119</v>
      </c>
      <c r="AT11" s="302">
        <v>88.524223197046098</v>
      </c>
      <c r="AU11" s="302">
        <v>95.529073922680681</v>
      </c>
      <c r="AV11" s="302">
        <v>96.488281476393723</v>
      </c>
      <c r="AW11" s="303">
        <v>96.224921432979059</v>
      </c>
      <c r="AX11" s="303">
        <v>95.819800058485555</v>
      </c>
      <c r="AY11" s="303">
        <v>93.355277256980742</v>
      </c>
      <c r="AZ11" s="303">
        <v>95.492866591165381</v>
      </c>
      <c r="BA11" s="303">
        <v>97.035398640593002</v>
      </c>
      <c r="BB11" s="303">
        <v>97.311619136178678</v>
      </c>
      <c r="BC11" s="303">
        <v>99.212881367896429</v>
      </c>
      <c r="BD11" s="303">
        <v>95.342452977747499</v>
      </c>
      <c r="BE11" s="304">
        <v>95.697169212535186</v>
      </c>
    </row>
    <row r="12" spans="1:57" s="215" customFormat="1" ht="17.850000000000001" customHeight="1" x14ac:dyDescent="0.3">
      <c r="A12" s="276" t="s">
        <v>484</v>
      </c>
      <c r="B12" s="301">
        <v>99.380644370981969</v>
      </c>
      <c r="C12" s="302">
        <v>98.991288218465527</v>
      </c>
      <c r="D12" s="302">
        <v>98.678789557301457</v>
      </c>
      <c r="E12" s="302">
        <v>97.652029897879373</v>
      </c>
      <c r="F12" s="302">
        <v>99.275510792174401</v>
      </c>
      <c r="G12" s="303">
        <v>99.692921981362488</v>
      </c>
      <c r="H12" s="303">
        <v>98.941549102199673</v>
      </c>
      <c r="I12" s="303">
        <v>99.896648946986232</v>
      </c>
      <c r="J12" s="303">
        <v>99.76031684876898</v>
      </c>
      <c r="K12" s="303">
        <v>99.597524748110004</v>
      </c>
      <c r="L12" s="303">
        <v>99.942842225005506</v>
      </c>
      <c r="M12" s="303">
        <v>99.76494786767735</v>
      </c>
      <c r="N12" s="303">
        <v>99.813390216997377</v>
      </c>
      <c r="O12" s="304">
        <v>99.307621087941783</v>
      </c>
      <c r="P12" s="301">
        <v>83.754638895855749</v>
      </c>
      <c r="Q12" s="302">
        <v>79.290416708111778</v>
      </c>
      <c r="R12" s="302">
        <v>75.295236656721386</v>
      </c>
      <c r="S12" s="302">
        <v>76.56882795008525</v>
      </c>
      <c r="T12" s="302">
        <v>77.027847543128104</v>
      </c>
      <c r="U12" s="303">
        <v>78.836453646916198</v>
      </c>
      <c r="V12" s="303">
        <v>76.283105266718536</v>
      </c>
      <c r="W12" s="303">
        <v>73.276943765233099</v>
      </c>
      <c r="X12" s="303">
        <v>74.303199895990218</v>
      </c>
      <c r="Y12" s="303">
        <v>74.875891400415412</v>
      </c>
      <c r="Z12" s="303">
        <v>77.323701634017198</v>
      </c>
      <c r="AA12" s="303">
        <v>85.331190719531406</v>
      </c>
      <c r="AB12" s="303">
        <v>88.023422637146638</v>
      </c>
      <c r="AC12" s="304">
        <v>87.627146243947323</v>
      </c>
      <c r="AD12" s="301">
        <v>61.339018422733602</v>
      </c>
      <c r="AE12" s="302">
        <v>63.785593299096142</v>
      </c>
      <c r="AF12" s="302">
        <v>40.975813664251113</v>
      </c>
      <c r="AG12" s="302">
        <v>43.529010572053835</v>
      </c>
      <c r="AH12" s="302">
        <v>23.386661742037418</v>
      </c>
      <c r="AI12" s="303">
        <v>37.264204895169158</v>
      </c>
      <c r="AJ12" s="303">
        <v>39.994980935387112</v>
      </c>
      <c r="AK12" s="303">
        <v>33.271342838182662</v>
      </c>
      <c r="AL12" s="303">
        <v>25.871219410329889</v>
      </c>
      <c r="AM12" s="303">
        <v>37.015863725324571</v>
      </c>
      <c r="AN12" s="303">
        <v>38.218231048774662</v>
      </c>
      <c r="AO12" s="303">
        <v>50.125895141662156</v>
      </c>
      <c r="AP12" s="303">
        <v>58.92614176542066</v>
      </c>
      <c r="AQ12" s="304">
        <v>44.861783904004454</v>
      </c>
      <c r="AR12" s="301">
        <v>87.571479564340379</v>
      </c>
      <c r="AS12" s="302">
        <v>82.774118419459569</v>
      </c>
      <c r="AT12" s="302">
        <v>83.721110934015528</v>
      </c>
      <c r="AU12" s="302">
        <v>87.726814756750116</v>
      </c>
      <c r="AV12" s="302">
        <v>90.780472254772562</v>
      </c>
      <c r="AW12" s="303">
        <v>87.191657259581646</v>
      </c>
      <c r="AX12" s="303">
        <v>84.18584200856975</v>
      </c>
      <c r="AY12" s="303">
        <v>82.918576789890636</v>
      </c>
      <c r="AZ12" s="303">
        <v>88.951923235399704</v>
      </c>
      <c r="BA12" s="303">
        <v>87.250215137733264</v>
      </c>
      <c r="BB12" s="303">
        <v>89.7127373111704</v>
      </c>
      <c r="BC12" s="303">
        <v>94.706578631882081</v>
      </c>
      <c r="BD12" s="303">
        <v>92.374681592189432</v>
      </c>
      <c r="BE12" s="304">
        <v>93.915793787425216</v>
      </c>
    </row>
    <row r="13" spans="1:57" s="226" customFormat="1" ht="17.850000000000001" customHeight="1" x14ac:dyDescent="0.3">
      <c r="A13" s="280" t="s">
        <v>488</v>
      </c>
      <c r="B13" s="305">
        <v>99.414507916904469</v>
      </c>
      <c r="C13" s="306">
        <v>98.882033228937843</v>
      </c>
      <c r="D13" s="306">
        <v>98.362308500326222</v>
      </c>
      <c r="E13" s="306">
        <v>97.216841771035192</v>
      </c>
      <c r="F13" s="306">
        <v>99.201921846419467</v>
      </c>
      <c r="G13" s="307">
        <v>99.648638773839792</v>
      </c>
      <c r="H13" s="307">
        <v>98.9000168428406</v>
      </c>
      <c r="I13" s="307">
        <v>99.921610859733505</v>
      </c>
      <c r="J13" s="307">
        <v>99.810138744966366</v>
      </c>
      <c r="K13" s="307">
        <v>99.607445970753545</v>
      </c>
      <c r="L13" s="307">
        <v>99.991637994952811</v>
      </c>
      <c r="M13" s="307">
        <v>99.855423081124798</v>
      </c>
      <c r="N13" s="307">
        <v>99.861724192357244</v>
      </c>
      <c r="O13" s="308">
        <v>99.432742994964201</v>
      </c>
      <c r="P13" s="305">
        <v>83.917182140177999</v>
      </c>
      <c r="Q13" s="306">
        <v>77.156755287182222</v>
      </c>
      <c r="R13" s="306">
        <v>71.573215854198523</v>
      </c>
      <c r="S13" s="306">
        <v>73.493609314334023</v>
      </c>
      <c r="T13" s="306">
        <v>74.419303497987869</v>
      </c>
      <c r="U13" s="307">
        <v>78.152813874096438</v>
      </c>
      <c r="V13" s="307">
        <v>73.613572041497534</v>
      </c>
      <c r="W13" s="307">
        <v>70.566590555841046</v>
      </c>
      <c r="X13" s="307">
        <v>72.287715850870725</v>
      </c>
      <c r="Y13" s="307">
        <v>72.827237790878243</v>
      </c>
      <c r="Z13" s="307">
        <v>75.33955872545836</v>
      </c>
      <c r="AA13" s="307">
        <v>84.701572279249419</v>
      </c>
      <c r="AB13" s="307">
        <v>87.326096939182349</v>
      </c>
      <c r="AC13" s="308">
        <v>88.245711015473532</v>
      </c>
      <c r="AD13" s="305">
        <v>53.919224984621628</v>
      </c>
      <c r="AE13" s="306">
        <v>58.152778089311887</v>
      </c>
      <c r="AF13" s="306">
        <v>34.21859990258438</v>
      </c>
      <c r="AG13" s="306">
        <v>41.027179791008244</v>
      </c>
      <c r="AH13" s="306">
        <v>20.362196258989805</v>
      </c>
      <c r="AI13" s="307">
        <v>33.693292680793654</v>
      </c>
      <c r="AJ13" s="307">
        <v>29.165375652767072</v>
      </c>
      <c r="AK13" s="307">
        <v>31.252863689937215</v>
      </c>
      <c r="AL13" s="307">
        <v>23.361836407886951</v>
      </c>
      <c r="AM13" s="307">
        <v>34.9289574266381</v>
      </c>
      <c r="AN13" s="307">
        <v>36.29794290614651</v>
      </c>
      <c r="AO13" s="307">
        <v>49.506751463200068</v>
      </c>
      <c r="AP13" s="307">
        <v>59.724005840703484</v>
      </c>
      <c r="AQ13" s="308">
        <v>44.064324469306598</v>
      </c>
      <c r="AR13" s="305">
        <v>88.014006483447005</v>
      </c>
      <c r="AS13" s="306">
        <v>81.278881981168979</v>
      </c>
      <c r="AT13" s="306">
        <v>81.627419300240234</v>
      </c>
      <c r="AU13" s="306">
        <v>86.133570458268338</v>
      </c>
      <c r="AV13" s="306">
        <v>90.256296881240345</v>
      </c>
      <c r="AW13" s="307">
        <v>88.064790297126393</v>
      </c>
      <c r="AX13" s="307">
        <v>82.850376499474805</v>
      </c>
      <c r="AY13" s="307">
        <v>81.113314724737023</v>
      </c>
      <c r="AZ13" s="307">
        <v>88.86100248875934</v>
      </c>
      <c r="BA13" s="307">
        <v>86.509891491871073</v>
      </c>
      <c r="BB13" s="307">
        <v>89.069628032256361</v>
      </c>
      <c r="BC13" s="307">
        <v>94.963728581605849</v>
      </c>
      <c r="BD13" s="307">
        <v>91.853072496458779</v>
      </c>
      <c r="BE13" s="308">
        <v>95.082634770446404</v>
      </c>
    </row>
    <row r="14" spans="1:57" s="226" customFormat="1" ht="17.850000000000001" customHeight="1" x14ac:dyDescent="0.3">
      <c r="A14" s="280" t="s">
        <v>489</v>
      </c>
      <c r="B14" s="305">
        <v>99.946411338106998</v>
      </c>
      <c r="C14" s="306">
        <v>99.204113894996098</v>
      </c>
      <c r="D14" s="306">
        <v>99.85714608430952</v>
      </c>
      <c r="E14" s="306">
        <v>99.484280585376496</v>
      </c>
      <c r="F14" s="306">
        <v>99.429627102550228</v>
      </c>
      <c r="G14" s="307">
        <v>99.879218786780228</v>
      </c>
      <c r="H14" s="307">
        <v>98.513062169311667</v>
      </c>
      <c r="I14" s="307">
        <v>99.6295300398194</v>
      </c>
      <c r="J14" s="307">
        <v>99.281083367597446</v>
      </c>
      <c r="K14" s="307">
        <v>99.3436207238273</v>
      </c>
      <c r="L14" s="307">
        <v>99.560641023376121</v>
      </c>
      <c r="M14" s="307">
        <v>99.171793088088663</v>
      </c>
      <c r="N14" s="307">
        <v>99.574005454784412</v>
      </c>
      <c r="O14" s="308">
        <v>98.761779982820912</v>
      </c>
      <c r="P14" s="305">
        <v>88.435131222942161</v>
      </c>
      <c r="Q14" s="306">
        <v>92.231063417649523</v>
      </c>
      <c r="R14" s="306">
        <v>92.662874924454513</v>
      </c>
      <c r="S14" s="306">
        <v>92.770162517901696</v>
      </c>
      <c r="T14" s="306">
        <v>90.885452003756683</v>
      </c>
      <c r="U14" s="307">
        <v>78.113753726053631</v>
      </c>
      <c r="V14" s="307">
        <v>93.32583089959094</v>
      </c>
      <c r="W14" s="307">
        <v>88.376700294344019</v>
      </c>
      <c r="X14" s="307">
        <v>85.873830334311705</v>
      </c>
      <c r="Y14" s="307">
        <v>86.494698491165408</v>
      </c>
      <c r="Z14" s="307">
        <v>88.211211415999259</v>
      </c>
      <c r="AA14" s="307">
        <v>86.718841409531549</v>
      </c>
      <c r="AB14" s="307">
        <v>90.226598910590056</v>
      </c>
      <c r="AC14" s="308">
        <v>81.839405305191207</v>
      </c>
      <c r="AD14" s="305">
        <v>54.768817676670878</v>
      </c>
      <c r="AE14" s="306">
        <v>67.574294833140158</v>
      </c>
      <c r="AF14" s="306">
        <v>48.554149551087228</v>
      </c>
      <c r="AG14" s="306">
        <v>66.543392274781795</v>
      </c>
      <c r="AH14" s="306">
        <v>38.048146351533063</v>
      </c>
      <c r="AI14" s="307">
        <v>57.433982748901435</v>
      </c>
      <c r="AJ14" s="307">
        <v>91.101038788942276</v>
      </c>
      <c r="AK14" s="307">
        <v>40.222648171305117</v>
      </c>
      <c r="AL14" s="307">
        <v>71.538408195001267</v>
      </c>
      <c r="AM14" s="307">
        <v>60.375072404197219</v>
      </c>
      <c r="AN14" s="307">
        <v>55.976488092769586</v>
      </c>
      <c r="AO14" s="307">
        <v>47.570884249293336</v>
      </c>
      <c r="AP14" s="307">
        <v>48.124153144589258</v>
      </c>
      <c r="AQ14" s="308">
        <v>49.775000377266146</v>
      </c>
      <c r="AR14" s="305">
        <v>94.832934333268909</v>
      </c>
      <c r="AS14" s="306">
        <v>95.551939088584803</v>
      </c>
      <c r="AT14" s="306">
        <v>95.667932971248035</v>
      </c>
      <c r="AU14" s="306">
        <v>95.074644869540165</v>
      </c>
      <c r="AV14" s="306">
        <v>94.797034546371023</v>
      </c>
      <c r="AW14" s="307">
        <v>79.98967077964349</v>
      </c>
      <c r="AX14" s="307">
        <v>95.473490436388346</v>
      </c>
      <c r="AY14" s="307">
        <v>91.353108410232991</v>
      </c>
      <c r="AZ14" s="307">
        <v>88.148909360712452</v>
      </c>
      <c r="BA14" s="307">
        <v>90.884596834614058</v>
      </c>
      <c r="BB14" s="307">
        <v>93.356458419146264</v>
      </c>
      <c r="BC14" s="307">
        <v>92.279743714478059</v>
      </c>
      <c r="BD14" s="307">
        <v>93.853186418106262</v>
      </c>
      <c r="BE14" s="308">
        <v>86.096142790142778</v>
      </c>
    </row>
    <row r="15" spans="1:57" s="226" customFormat="1" ht="17.850000000000001" customHeight="1" x14ac:dyDescent="0.3">
      <c r="A15" s="280" t="s">
        <v>490</v>
      </c>
      <c r="B15" s="305">
        <v>79.923207539182584</v>
      </c>
      <c r="C15" s="306">
        <v>99.991358975490186</v>
      </c>
      <c r="D15" s="306">
        <v>99.986208064873566</v>
      </c>
      <c r="E15" s="306">
        <v>99.823070044393475</v>
      </c>
      <c r="F15" s="306">
        <v>99.906555836453165</v>
      </c>
      <c r="G15" s="307">
        <v>99.974429021144346</v>
      </c>
      <c r="H15" s="307">
        <v>99.998412230173869</v>
      </c>
      <c r="I15" s="307">
        <v>99.981068581148563</v>
      </c>
      <c r="J15" s="307">
        <v>99.763868062309285</v>
      </c>
      <c r="K15" s="307">
        <v>99.404607043810842</v>
      </c>
      <c r="L15" s="307">
        <v>98.770490881255157</v>
      </c>
      <c r="M15" s="307">
        <v>98.082079727959965</v>
      </c>
      <c r="N15" s="307">
        <v>97.715852765557329</v>
      </c>
      <c r="O15" s="308">
        <v>97.449409773994105</v>
      </c>
      <c r="P15" s="305">
        <v>54.925165703096432</v>
      </c>
      <c r="Q15" s="306">
        <v>37.2529355574855</v>
      </c>
      <c r="R15" s="306">
        <v>58.048217623456246</v>
      </c>
      <c r="S15" s="306">
        <v>46.893873864534115</v>
      </c>
      <c r="T15" s="306">
        <v>62.679675631826861</v>
      </c>
      <c r="U15" s="307">
        <v>57.856835807273853</v>
      </c>
      <c r="V15" s="307">
        <v>73.417191234594981</v>
      </c>
      <c r="W15" s="307">
        <v>53.858317633664434</v>
      </c>
      <c r="X15" s="307">
        <v>64.694621425929668</v>
      </c>
      <c r="Y15" s="307">
        <v>56.39651787860339</v>
      </c>
      <c r="Z15" s="307">
        <v>64.640260211039262</v>
      </c>
      <c r="AA15" s="307">
        <v>66.750935202225349</v>
      </c>
      <c r="AB15" s="307">
        <v>82.40247653830211</v>
      </c>
      <c r="AC15" s="308">
        <v>88.803914912188773</v>
      </c>
      <c r="AD15" s="305">
        <v>58.839785776638664</v>
      </c>
      <c r="AE15" s="306">
        <v>38.664978843041169</v>
      </c>
      <c r="AF15" s="306">
        <v>70.739384511668945</v>
      </c>
      <c r="AG15" s="306">
        <v>41.820820043870526</v>
      </c>
      <c r="AH15" s="306">
        <v>59.412645055651502</v>
      </c>
      <c r="AI15" s="307">
        <v>56.440664934775739</v>
      </c>
      <c r="AJ15" s="307">
        <v>80.705705462431737</v>
      </c>
      <c r="AK15" s="307">
        <v>42.388651185903946</v>
      </c>
      <c r="AL15" s="307">
        <v>53.872194844725861</v>
      </c>
      <c r="AM15" s="307">
        <v>47.8118085553266</v>
      </c>
      <c r="AN15" s="307">
        <v>77.142803792284667</v>
      </c>
      <c r="AO15" s="307">
        <v>59.58447816133593</v>
      </c>
      <c r="AP15" s="307">
        <v>57.268705188984327</v>
      </c>
      <c r="AQ15" s="308">
        <v>65.022830681880208</v>
      </c>
      <c r="AR15" s="305">
        <v>64.965856889048297</v>
      </c>
      <c r="AS15" s="306">
        <v>36.260604641043983</v>
      </c>
      <c r="AT15" s="306">
        <v>44.820740300584106</v>
      </c>
      <c r="AU15" s="306">
        <v>53.011607982990427</v>
      </c>
      <c r="AV15" s="306">
        <v>65.331844533428495</v>
      </c>
      <c r="AW15" s="307">
        <v>58.799522518776435</v>
      </c>
      <c r="AX15" s="307">
        <v>71.354114959563702</v>
      </c>
      <c r="AY15" s="307">
        <v>62.194277393474493</v>
      </c>
      <c r="AZ15" s="307">
        <v>70.773836825798284</v>
      </c>
      <c r="BA15" s="307">
        <v>62.203919305099475</v>
      </c>
      <c r="BB15" s="307">
        <v>56.637803452066628</v>
      </c>
      <c r="BC15" s="307">
        <v>72.519905835302538</v>
      </c>
      <c r="BD15" s="307">
        <v>96.31723151950905</v>
      </c>
      <c r="BE15" s="308">
        <v>95.762262997328136</v>
      </c>
    </row>
    <row r="16" spans="1:57" s="226" customFormat="1" ht="17.850000000000001" customHeight="1" x14ac:dyDescent="0.3">
      <c r="A16" s="280" t="s">
        <v>491</v>
      </c>
      <c r="B16" s="305">
        <v>98.73147737427135</v>
      </c>
      <c r="C16" s="306">
        <v>99.73639046354289</v>
      </c>
      <c r="D16" s="306">
        <v>99.762701028721779</v>
      </c>
      <c r="E16" s="306">
        <v>99.141739665549238</v>
      </c>
      <c r="F16" s="306">
        <v>99.917163684393969</v>
      </c>
      <c r="G16" s="307">
        <v>99.913050792318231</v>
      </c>
      <c r="H16" s="307">
        <v>99.983517486648211</v>
      </c>
      <c r="I16" s="307">
        <v>99.955771968563752</v>
      </c>
      <c r="J16" s="307">
        <v>99.816597512812706</v>
      </c>
      <c r="K16" s="307">
        <v>99.898347491491577</v>
      </c>
      <c r="L16" s="307">
        <v>99.963488215885079</v>
      </c>
      <c r="M16" s="307">
        <v>99.531515862117288</v>
      </c>
      <c r="N16" s="307">
        <v>99.751243572293532</v>
      </c>
      <c r="O16" s="308">
        <v>98.768891416342257</v>
      </c>
      <c r="P16" s="305">
        <v>76.001215133741312</v>
      </c>
      <c r="Q16" s="306">
        <v>80.083329921581452</v>
      </c>
      <c r="R16" s="306">
        <v>87.029583381957892</v>
      </c>
      <c r="S16" s="306">
        <v>90.393835436918636</v>
      </c>
      <c r="T16" s="306">
        <v>91.723536816442461</v>
      </c>
      <c r="U16" s="307">
        <v>91.374163386572135</v>
      </c>
      <c r="V16" s="307">
        <v>90.754042265965793</v>
      </c>
      <c r="W16" s="307">
        <v>96.66222606233687</v>
      </c>
      <c r="X16" s="307">
        <v>92.467827729577436</v>
      </c>
      <c r="Y16" s="307">
        <v>93.212279972859463</v>
      </c>
      <c r="Z16" s="307">
        <v>93.613527181970028</v>
      </c>
      <c r="AA16" s="307">
        <v>95.121493278758223</v>
      </c>
      <c r="AB16" s="307">
        <v>94.640670405927366</v>
      </c>
      <c r="AC16" s="308">
        <v>90.417083241063807</v>
      </c>
      <c r="AD16" s="305">
        <v>97.529456637425909</v>
      </c>
      <c r="AE16" s="306">
        <v>97.360061764025502</v>
      </c>
      <c r="AF16" s="306">
        <v>101.52938093114766</v>
      </c>
      <c r="AG16" s="306">
        <v>80.482425930204656</v>
      </c>
      <c r="AH16" s="306">
        <v>100.79515655816937</v>
      </c>
      <c r="AI16" s="307">
        <v>101.11210861456227</v>
      </c>
      <c r="AJ16" s="307">
        <v>103.1050764832742</v>
      </c>
      <c r="AK16" s="307">
        <v>97.512475892462419</v>
      </c>
      <c r="AL16" s="307">
        <v>96.736878743241846</v>
      </c>
      <c r="AM16" s="307">
        <v>93.02024712185181</v>
      </c>
      <c r="AN16" s="307">
        <v>87.312992799059629</v>
      </c>
      <c r="AO16" s="307">
        <v>87.607489427068714</v>
      </c>
      <c r="AP16" s="307">
        <v>60.836110874857688</v>
      </c>
      <c r="AQ16" s="308">
        <v>53.410284001963589</v>
      </c>
      <c r="AR16" s="305">
        <v>69.644886307204203</v>
      </c>
      <c r="AS16" s="306">
        <v>74.955046163855584</v>
      </c>
      <c r="AT16" s="306">
        <v>83.329784565217253</v>
      </c>
      <c r="AU16" s="306">
        <v>92.936921124356743</v>
      </c>
      <c r="AV16" s="306">
        <v>90.836397005486575</v>
      </c>
      <c r="AW16" s="307">
        <v>90.471201339719613</v>
      </c>
      <c r="AX16" s="307">
        <v>89.550051249404888</v>
      </c>
      <c r="AY16" s="307">
        <v>96.612309943388311</v>
      </c>
      <c r="AZ16" s="307">
        <v>92.456217902660939</v>
      </c>
      <c r="BA16" s="307">
        <v>93.323353098422075</v>
      </c>
      <c r="BB16" s="307">
        <v>94.135545162756856</v>
      </c>
      <c r="BC16" s="307">
        <v>96.111676764471852</v>
      </c>
      <c r="BD16" s="307">
        <v>96.57850150412834</v>
      </c>
      <c r="BE16" s="308">
        <v>93.290619064175758</v>
      </c>
    </row>
    <row r="17" spans="1:104" s="215" customFormat="1" ht="17.850000000000001" customHeight="1" x14ac:dyDescent="0.3">
      <c r="A17" s="276" t="s">
        <v>485</v>
      </c>
      <c r="B17" s="301">
        <v>98.734663600656702</v>
      </c>
      <c r="C17" s="302">
        <v>99.855848945872125</v>
      </c>
      <c r="D17" s="302">
        <v>99.00936408353239</v>
      </c>
      <c r="E17" s="302">
        <v>99.550285269808839</v>
      </c>
      <c r="F17" s="302">
        <v>99.876116698275681</v>
      </c>
      <c r="G17" s="303">
        <v>99.75429044311386</v>
      </c>
      <c r="H17" s="303">
        <v>99.841938513448852</v>
      </c>
      <c r="I17" s="303">
        <v>99.923889635019734</v>
      </c>
      <c r="J17" s="303">
        <v>99.853862188790316</v>
      </c>
      <c r="K17" s="303">
        <v>99.914013369614509</v>
      </c>
      <c r="L17" s="303">
        <v>99.766315337528951</v>
      </c>
      <c r="M17" s="303">
        <v>86.42790851961928</v>
      </c>
      <c r="N17" s="303">
        <v>90.856818568220405</v>
      </c>
      <c r="O17" s="304">
        <v>91.203371006511844</v>
      </c>
      <c r="P17" s="301">
        <v>90.781270229211302</v>
      </c>
      <c r="Q17" s="302">
        <v>91.386611873811717</v>
      </c>
      <c r="R17" s="302">
        <v>82.068237283096209</v>
      </c>
      <c r="S17" s="302">
        <v>83.387425966721707</v>
      </c>
      <c r="T17" s="302">
        <v>85.205356040499836</v>
      </c>
      <c r="U17" s="303">
        <v>86.328278489092085</v>
      </c>
      <c r="V17" s="303">
        <v>85.629128038773217</v>
      </c>
      <c r="W17" s="303">
        <v>84.578045216310329</v>
      </c>
      <c r="X17" s="303">
        <v>77.152970445405273</v>
      </c>
      <c r="Y17" s="303">
        <v>74.929034852465591</v>
      </c>
      <c r="Z17" s="303">
        <v>73.593232025047371</v>
      </c>
      <c r="AA17" s="303">
        <v>72.361026260632144</v>
      </c>
      <c r="AB17" s="303">
        <v>77.528350125738967</v>
      </c>
      <c r="AC17" s="304">
        <v>80.601827981201708</v>
      </c>
      <c r="AD17" s="301">
        <v>52.147262950844599</v>
      </c>
      <c r="AE17" s="302">
        <v>42.969780738500077</v>
      </c>
      <c r="AF17" s="302">
        <v>38.677870502557163</v>
      </c>
      <c r="AG17" s="302">
        <v>41.142445479731308</v>
      </c>
      <c r="AH17" s="302">
        <v>45.906625473585372</v>
      </c>
      <c r="AI17" s="303">
        <v>59.597940615258608</v>
      </c>
      <c r="AJ17" s="303">
        <v>57.961363951843836</v>
      </c>
      <c r="AK17" s="303">
        <v>46.291224062336489</v>
      </c>
      <c r="AL17" s="303">
        <v>31.804823774728881</v>
      </c>
      <c r="AM17" s="303">
        <v>29.175980545821368</v>
      </c>
      <c r="AN17" s="303">
        <v>33.141253467464786</v>
      </c>
      <c r="AO17" s="303">
        <v>19.297096042317623</v>
      </c>
      <c r="AP17" s="303">
        <v>4.9477102956367611</v>
      </c>
      <c r="AQ17" s="304">
        <v>21.588360807771441</v>
      </c>
      <c r="AR17" s="301">
        <v>94.554437938328974</v>
      </c>
      <c r="AS17" s="302">
        <v>94.689523808457068</v>
      </c>
      <c r="AT17" s="302">
        <v>86.306890156170283</v>
      </c>
      <c r="AU17" s="302">
        <v>90.848349269884011</v>
      </c>
      <c r="AV17" s="302">
        <v>91.037932430562478</v>
      </c>
      <c r="AW17" s="303">
        <v>90.1484572876535</v>
      </c>
      <c r="AX17" s="303">
        <v>89.008615830247166</v>
      </c>
      <c r="AY17" s="303">
        <v>89.830471975054422</v>
      </c>
      <c r="AZ17" s="303">
        <v>84.758022405405598</v>
      </c>
      <c r="BA17" s="303">
        <v>87.129175373865209</v>
      </c>
      <c r="BB17" s="303">
        <v>83.375663974856934</v>
      </c>
      <c r="BC17" s="303">
        <v>99.310452090844265</v>
      </c>
      <c r="BD17" s="303">
        <v>91.483468028311094</v>
      </c>
      <c r="BE17" s="304">
        <v>95.436445289712964</v>
      </c>
    </row>
    <row r="18" spans="1:104" s="215" customFormat="1" ht="28.8" x14ac:dyDescent="0.3">
      <c r="A18" s="272" t="s">
        <v>196</v>
      </c>
      <c r="B18" s="297">
        <v>95.117686323793578</v>
      </c>
      <c r="C18" s="298">
        <v>98.110879208844324</v>
      </c>
      <c r="D18" s="298">
        <v>95.621260197462277</v>
      </c>
      <c r="E18" s="298">
        <v>96.754058600409422</v>
      </c>
      <c r="F18" s="298">
        <v>97.499426995119663</v>
      </c>
      <c r="G18" s="299">
        <v>96.210339650474708</v>
      </c>
      <c r="H18" s="299">
        <v>98.857876303539143</v>
      </c>
      <c r="I18" s="299">
        <v>98.397716163818785</v>
      </c>
      <c r="J18" s="299">
        <v>98.601308264076721</v>
      </c>
      <c r="K18" s="299">
        <v>98.395591538442545</v>
      </c>
      <c r="L18" s="299">
        <v>98.929336413885252</v>
      </c>
      <c r="M18" s="299">
        <v>95.432614171691839</v>
      </c>
      <c r="N18" s="299">
        <v>97.39555014761747</v>
      </c>
      <c r="O18" s="300">
        <v>95.639935058985643</v>
      </c>
      <c r="P18" s="297">
        <v>80.419757817168275</v>
      </c>
      <c r="Q18" s="298">
        <v>86.116287911044893</v>
      </c>
      <c r="R18" s="298">
        <v>75.794191075785562</v>
      </c>
      <c r="S18" s="298">
        <v>77.872923361742039</v>
      </c>
      <c r="T18" s="298">
        <v>87.371681484720895</v>
      </c>
      <c r="U18" s="299">
        <v>81.58630427470726</v>
      </c>
      <c r="V18" s="299">
        <v>44.637300594473807</v>
      </c>
      <c r="W18" s="299">
        <v>95.355801080161868</v>
      </c>
      <c r="X18" s="299">
        <v>90.831140130726766</v>
      </c>
      <c r="Y18" s="299">
        <v>94.047117367602254</v>
      </c>
      <c r="Z18" s="299">
        <v>90.371145618965926</v>
      </c>
      <c r="AA18" s="299">
        <v>80.717722239962086</v>
      </c>
      <c r="AB18" s="299">
        <v>81.949340028356929</v>
      </c>
      <c r="AC18" s="300">
        <v>84.548882708554714</v>
      </c>
      <c r="AD18" s="297">
        <v>57.002939209150838</v>
      </c>
      <c r="AE18" s="298">
        <v>62.752655568832992</v>
      </c>
      <c r="AF18" s="298">
        <v>51.500420259011825</v>
      </c>
      <c r="AG18" s="298">
        <v>47.886582051380515</v>
      </c>
      <c r="AH18" s="298">
        <v>85.53031350955365</v>
      </c>
      <c r="AI18" s="299">
        <v>63.994319079180841</v>
      </c>
      <c r="AJ18" s="299">
        <v>69.076087603306419</v>
      </c>
      <c r="AK18" s="299">
        <v>96.025534273742323</v>
      </c>
      <c r="AL18" s="299">
        <v>90.038694512673274</v>
      </c>
      <c r="AM18" s="299">
        <v>96.055186321290236</v>
      </c>
      <c r="AN18" s="299">
        <v>86.554578644240934</v>
      </c>
      <c r="AO18" s="299">
        <v>59.695532279223059</v>
      </c>
      <c r="AP18" s="299">
        <v>55.86214229304057</v>
      </c>
      <c r="AQ18" s="300">
        <v>47.123967637567702</v>
      </c>
      <c r="AR18" s="297">
        <v>89.067007033766572</v>
      </c>
      <c r="AS18" s="298">
        <v>90.49342034540166</v>
      </c>
      <c r="AT18" s="298">
        <v>85.730818344481634</v>
      </c>
      <c r="AU18" s="298">
        <v>89.953635240887138</v>
      </c>
      <c r="AV18" s="298">
        <v>89.871218345090398</v>
      </c>
      <c r="AW18" s="299">
        <v>87.551212534529412</v>
      </c>
      <c r="AX18" s="299">
        <v>43.239554456548767</v>
      </c>
      <c r="AY18" s="299">
        <v>96.60462556336276</v>
      </c>
      <c r="AZ18" s="299">
        <v>92.163639770473679</v>
      </c>
      <c r="BA18" s="299">
        <v>95.391422151023363</v>
      </c>
      <c r="BB18" s="299">
        <v>91.609675410835933</v>
      </c>
      <c r="BC18" s="299">
        <v>87.715777185131074</v>
      </c>
      <c r="BD18" s="299">
        <v>87.020258274528089</v>
      </c>
      <c r="BE18" s="300">
        <v>93.259240464961096</v>
      </c>
    </row>
    <row r="19" spans="1:104" s="215" customFormat="1" ht="17.850000000000001" customHeight="1" x14ac:dyDescent="0.3">
      <c r="A19" s="272" t="s">
        <v>197</v>
      </c>
      <c r="B19" s="297">
        <v>94.05330039985077</v>
      </c>
      <c r="C19" s="298">
        <v>97.550987405987684</v>
      </c>
      <c r="D19" s="298">
        <v>95.917233955476163</v>
      </c>
      <c r="E19" s="298">
        <v>93.969899474355387</v>
      </c>
      <c r="F19" s="298">
        <v>87.827914859810534</v>
      </c>
      <c r="G19" s="299">
        <v>87.20005974091282</v>
      </c>
      <c r="H19" s="299">
        <v>90.960015012787011</v>
      </c>
      <c r="I19" s="299">
        <v>98.564582513386128</v>
      </c>
      <c r="J19" s="299">
        <v>99.632372673228105</v>
      </c>
      <c r="K19" s="299">
        <v>97.464979824583367</v>
      </c>
      <c r="L19" s="299">
        <v>98.044960820660691</v>
      </c>
      <c r="M19" s="299">
        <v>95.262890140593811</v>
      </c>
      <c r="N19" s="299">
        <v>98.567736997776194</v>
      </c>
      <c r="O19" s="300">
        <v>98.548527015292336</v>
      </c>
      <c r="P19" s="297">
        <v>62.533135033937803</v>
      </c>
      <c r="Q19" s="298">
        <v>54.884120813824033</v>
      </c>
      <c r="R19" s="298">
        <v>57.872646103566936</v>
      </c>
      <c r="S19" s="298">
        <v>63.998430995230237</v>
      </c>
      <c r="T19" s="298">
        <v>67.372119394469891</v>
      </c>
      <c r="U19" s="299">
        <v>69.196609760038129</v>
      </c>
      <c r="V19" s="299">
        <v>66.559067731408021</v>
      </c>
      <c r="W19" s="299">
        <v>74.570473422645833</v>
      </c>
      <c r="X19" s="299">
        <v>75.92020527457008</v>
      </c>
      <c r="Y19" s="299">
        <v>74.746027474878261</v>
      </c>
      <c r="Z19" s="299">
        <v>85.208078952203991</v>
      </c>
      <c r="AA19" s="299">
        <v>87.156785013163656</v>
      </c>
      <c r="AB19" s="299">
        <v>74.864680856542563</v>
      </c>
      <c r="AC19" s="300">
        <v>94.806915500893183</v>
      </c>
      <c r="AD19" s="297">
        <v>60.232888131522913</v>
      </c>
      <c r="AE19" s="298">
        <v>45.812425617322191</v>
      </c>
      <c r="AF19" s="298">
        <v>57.868736103045762</v>
      </c>
      <c r="AG19" s="298">
        <v>65.074250577897203</v>
      </c>
      <c r="AH19" s="298">
        <v>67.339324392632378</v>
      </c>
      <c r="AI19" s="299">
        <v>60.456292996016657</v>
      </c>
      <c r="AJ19" s="299">
        <v>40.818801930699152</v>
      </c>
      <c r="AK19" s="299">
        <v>70.675754349252344</v>
      </c>
      <c r="AL19" s="299">
        <v>37.993785818721996</v>
      </c>
      <c r="AM19" s="299">
        <v>38.984182978038504</v>
      </c>
      <c r="AN19" s="299">
        <v>57.275509775054346</v>
      </c>
      <c r="AO19" s="299">
        <v>60.100688437297499</v>
      </c>
      <c r="AP19" s="299">
        <v>66.592856127332951</v>
      </c>
      <c r="AQ19" s="300">
        <v>89.614055098376127</v>
      </c>
      <c r="AR19" s="297">
        <v>67.451073221087825</v>
      </c>
      <c r="AS19" s="298">
        <v>60.923412817418502</v>
      </c>
      <c r="AT19" s="298">
        <v>60.338200863356086</v>
      </c>
      <c r="AU19" s="298">
        <v>67.489877110350733</v>
      </c>
      <c r="AV19" s="298">
        <v>76.721590163055367</v>
      </c>
      <c r="AW19" s="299">
        <v>82.190802493072042</v>
      </c>
      <c r="AX19" s="299">
        <v>80.808198456123833</v>
      </c>
      <c r="AY19" s="299">
        <v>76.472112052610626</v>
      </c>
      <c r="AZ19" s="299">
        <v>88.522591397702612</v>
      </c>
      <c r="BA19" s="299">
        <v>86.43081840584648</v>
      </c>
      <c r="BB19" s="299">
        <v>91.042165239345266</v>
      </c>
      <c r="BC19" s="299">
        <v>95.137078081566855</v>
      </c>
      <c r="BD19" s="299">
        <v>76.164915095081398</v>
      </c>
      <c r="BE19" s="300">
        <v>97.141292345320849</v>
      </c>
    </row>
    <row r="20" spans="1:104" s="215" customFormat="1" ht="17.850000000000001" customHeight="1" x14ac:dyDescent="0.3">
      <c r="A20" s="272" t="s">
        <v>198</v>
      </c>
      <c r="B20" s="297">
        <v>92.293716058426597</v>
      </c>
      <c r="C20" s="298">
        <v>93.292360304744562</v>
      </c>
      <c r="D20" s="298">
        <v>98.432407458304894</v>
      </c>
      <c r="E20" s="298">
        <v>97.391182361905607</v>
      </c>
      <c r="F20" s="298">
        <v>93.412232350263608</v>
      </c>
      <c r="G20" s="299">
        <v>95.759502171751905</v>
      </c>
      <c r="H20" s="299">
        <v>95.596558523721001</v>
      </c>
      <c r="I20" s="299">
        <v>97.469466539936107</v>
      </c>
      <c r="J20" s="299">
        <v>93.955270801682587</v>
      </c>
      <c r="K20" s="299">
        <v>95.617741499723138</v>
      </c>
      <c r="L20" s="299">
        <v>92.967746786918255</v>
      </c>
      <c r="M20" s="299">
        <v>94.476386709694836</v>
      </c>
      <c r="N20" s="299">
        <v>96.923630101306472</v>
      </c>
      <c r="O20" s="300">
        <v>93.012209209211292</v>
      </c>
      <c r="P20" s="297">
        <v>74.891411515689811</v>
      </c>
      <c r="Q20" s="298">
        <v>74.465948364577358</v>
      </c>
      <c r="R20" s="298">
        <v>75.311480163594041</v>
      </c>
      <c r="S20" s="298">
        <v>81.055996524667577</v>
      </c>
      <c r="T20" s="298">
        <v>82.600960220097235</v>
      </c>
      <c r="U20" s="299">
        <v>81.78579981864452</v>
      </c>
      <c r="V20" s="299">
        <v>84.61704768263219</v>
      </c>
      <c r="W20" s="299">
        <v>88.478157366009341</v>
      </c>
      <c r="X20" s="299">
        <v>90.012277328145544</v>
      </c>
      <c r="Y20" s="299">
        <v>90.552206697795526</v>
      </c>
      <c r="Z20" s="299">
        <v>88.592294082379723</v>
      </c>
      <c r="AA20" s="299">
        <v>90.739758820644369</v>
      </c>
      <c r="AB20" s="299">
        <v>94.484144870347166</v>
      </c>
      <c r="AC20" s="300">
        <v>91.172748964717258</v>
      </c>
      <c r="AD20" s="297">
        <v>53.213446208458826</v>
      </c>
      <c r="AE20" s="298">
        <v>61.759635801387894</v>
      </c>
      <c r="AF20" s="298">
        <v>50.870596603910769</v>
      </c>
      <c r="AG20" s="298">
        <v>46.427421691390251</v>
      </c>
      <c r="AH20" s="298">
        <v>42.841367177061059</v>
      </c>
      <c r="AI20" s="299">
        <v>43.756580103621367</v>
      </c>
      <c r="AJ20" s="299">
        <v>67.251349105567826</v>
      </c>
      <c r="AK20" s="299">
        <v>80.347604843881214</v>
      </c>
      <c r="AL20" s="299">
        <v>77.492067086041857</v>
      </c>
      <c r="AM20" s="299">
        <v>67.934849731887354</v>
      </c>
      <c r="AN20" s="299">
        <v>64.280870531227464</v>
      </c>
      <c r="AO20" s="299">
        <v>66.328085524610373</v>
      </c>
      <c r="AP20" s="299">
        <v>92.280685081833255</v>
      </c>
      <c r="AQ20" s="300">
        <v>65.237173206674811</v>
      </c>
      <c r="AR20" s="297">
        <v>85.7481700417203</v>
      </c>
      <c r="AS20" s="298">
        <v>83.320837340926118</v>
      </c>
      <c r="AT20" s="298">
        <v>82.333094730250082</v>
      </c>
      <c r="AU20" s="298">
        <v>92.70652738710838</v>
      </c>
      <c r="AV20" s="298">
        <v>94.604105052889409</v>
      </c>
      <c r="AW20" s="299">
        <v>88.763908735163128</v>
      </c>
      <c r="AX20" s="299">
        <v>90.784952280437707</v>
      </c>
      <c r="AY20" s="299">
        <v>91.664914881659328</v>
      </c>
      <c r="AZ20" s="299">
        <v>96.162232903775347</v>
      </c>
      <c r="BA20" s="299">
        <v>95.515936881759032</v>
      </c>
      <c r="BB20" s="299">
        <v>96.641205630601746</v>
      </c>
      <c r="BC20" s="299">
        <v>97.167772530155901</v>
      </c>
      <c r="BD20" s="299">
        <v>97.563248373383317</v>
      </c>
      <c r="BE20" s="300">
        <v>98.561985497361249</v>
      </c>
    </row>
    <row r="21" spans="1:104" s="215" customFormat="1" ht="17.850000000000001" customHeight="1" x14ac:dyDescent="0.3">
      <c r="A21" s="272" t="s">
        <v>199</v>
      </c>
      <c r="B21" s="297">
        <v>98.099097078481023</v>
      </c>
      <c r="C21" s="298">
        <v>93.110504054823522</v>
      </c>
      <c r="D21" s="298">
        <v>89.706329105697677</v>
      </c>
      <c r="E21" s="298">
        <v>94.851942975423725</v>
      </c>
      <c r="F21" s="298">
        <v>90.614938123406603</v>
      </c>
      <c r="G21" s="299">
        <v>94.740910584516129</v>
      </c>
      <c r="H21" s="299">
        <v>98.104452233222219</v>
      </c>
      <c r="I21" s="299">
        <v>93.770646625642456</v>
      </c>
      <c r="J21" s="299">
        <v>84.447830112041871</v>
      </c>
      <c r="K21" s="299">
        <v>88.665170741976752</v>
      </c>
      <c r="L21" s="299">
        <v>95.828279025191748</v>
      </c>
      <c r="M21" s="299">
        <v>97.95109610449407</v>
      </c>
      <c r="N21" s="299">
        <v>99.25198484695926</v>
      </c>
      <c r="O21" s="300">
        <v>99.994988467752748</v>
      </c>
      <c r="P21" s="297">
        <v>98.099097078481023</v>
      </c>
      <c r="Q21" s="298">
        <v>93.110504054823522</v>
      </c>
      <c r="R21" s="298">
        <v>89.706329105697677</v>
      </c>
      <c r="S21" s="298">
        <v>94.851942975423725</v>
      </c>
      <c r="T21" s="298">
        <v>90.614938123406603</v>
      </c>
      <c r="U21" s="299">
        <v>94.740910584516129</v>
      </c>
      <c r="V21" s="299">
        <v>98.104452233222219</v>
      </c>
      <c r="W21" s="299">
        <v>93.770646625642456</v>
      </c>
      <c r="X21" s="299">
        <v>84.447830112041885</v>
      </c>
      <c r="Y21" s="299">
        <v>88.665170741976752</v>
      </c>
      <c r="Z21" s="299">
        <v>95.828279025191748</v>
      </c>
      <c r="AA21" s="299">
        <v>97.95109610449407</v>
      </c>
      <c r="AB21" s="299">
        <v>99.25198484695926</v>
      </c>
      <c r="AC21" s="300">
        <v>99.994988467752748</v>
      </c>
      <c r="AD21" s="297">
        <v>0</v>
      </c>
      <c r="AE21" s="298">
        <v>0</v>
      </c>
      <c r="AF21" s="298">
        <v>0</v>
      </c>
      <c r="AG21" s="298">
        <v>0</v>
      </c>
      <c r="AH21" s="298">
        <v>0</v>
      </c>
      <c r="AI21" s="299">
        <v>0</v>
      </c>
      <c r="AJ21" s="299">
        <v>0</v>
      </c>
      <c r="AK21" s="299">
        <v>0</v>
      </c>
      <c r="AL21" s="299">
        <v>0</v>
      </c>
      <c r="AM21" s="299">
        <v>0</v>
      </c>
      <c r="AN21" s="299">
        <v>0</v>
      </c>
      <c r="AO21" s="299">
        <v>0</v>
      </c>
      <c r="AP21" s="299">
        <v>0</v>
      </c>
      <c r="AQ21" s="300">
        <v>0</v>
      </c>
      <c r="AR21" s="297">
        <v>100</v>
      </c>
      <c r="AS21" s="298">
        <v>100</v>
      </c>
      <c r="AT21" s="298">
        <v>100</v>
      </c>
      <c r="AU21" s="298">
        <v>100</v>
      </c>
      <c r="AV21" s="298">
        <v>100</v>
      </c>
      <c r="AW21" s="299">
        <v>100</v>
      </c>
      <c r="AX21" s="299">
        <v>100</v>
      </c>
      <c r="AY21" s="299">
        <v>100</v>
      </c>
      <c r="AZ21" s="299">
        <v>100</v>
      </c>
      <c r="BA21" s="299">
        <v>100</v>
      </c>
      <c r="BB21" s="299">
        <v>100</v>
      </c>
      <c r="BC21" s="299">
        <v>100</v>
      </c>
      <c r="BD21" s="299">
        <v>100</v>
      </c>
      <c r="BE21" s="300">
        <v>100</v>
      </c>
    </row>
    <row r="22" spans="1:104" s="215" customFormat="1" ht="14.4" x14ac:dyDescent="0.3">
      <c r="A22" s="272" t="s">
        <v>172</v>
      </c>
      <c r="B22" s="297">
        <v>93.459165613096147</v>
      </c>
      <c r="C22" s="298">
        <v>92.659754293700985</v>
      </c>
      <c r="D22" s="298">
        <v>92.288385983521678</v>
      </c>
      <c r="E22" s="298">
        <v>92.663819753777588</v>
      </c>
      <c r="F22" s="298">
        <v>91.935183783986986</v>
      </c>
      <c r="G22" s="299">
        <v>91.083818624901454</v>
      </c>
      <c r="H22" s="299">
        <v>89.295663725825989</v>
      </c>
      <c r="I22" s="299">
        <v>92.165758252008501</v>
      </c>
      <c r="J22" s="299">
        <v>90.035706552885358</v>
      </c>
      <c r="K22" s="299">
        <v>91.206466328920243</v>
      </c>
      <c r="L22" s="299">
        <v>91.817274569860615</v>
      </c>
      <c r="M22" s="299">
        <v>88.821811943213177</v>
      </c>
      <c r="N22" s="299">
        <v>89.421464426820279</v>
      </c>
      <c r="O22" s="300">
        <v>87.668083598473828</v>
      </c>
      <c r="P22" s="297">
        <v>93.092888325742919</v>
      </c>
      <c r="Q22" s="298">
        <v>92.340763363337757</v>
      </c>
      <c r="R22" s="298">
        <v>91.923378183029854</v>
      </c>
      <c r="S22" s="298">
        <v>92.134773586805977</v>
      </c>
      <c r="T22" s="298">
        <v>91.670074602567709</v>
      </c>
      <c r="U22" s="299">
        <v>90.926806058930183</v>
      </c>
      <c r="V22" s="299">
        <v>89.046250560525309</v>
      </c>
      <c r="W22" s="299">
        <v>91.942822542382274</v>
      </c>
      <c r="X22" s="299">
        <v>89.830507565855257</v>
      </c>
      <c r="Y22" s="299">
        <v>90.947702495364382</v>
      </c>
      <c r="Z22" s="299">
        <v>91.553149117243365</v>
      </c>
      <c r="AA22" s="299">
        <v>88.798003917035899</v>
      </c>
      <c r="AB22" s="299">
        <v>89.378609840445364</v>
      </c>
      <c r="AC22" s="300">
        <v>87.660157958543266</v>
      </c>
      <c r="AD22" s="297">
        <v>70.30449020524388</v>
      </c>
      <c r="AE22" s="298">
        <v>94.185808775923292</v>
      </c>
      <c r="AF22" s="298">
        <v>96.169430400202046</v>
      </c>
      <c r="AG22" s="298">
        <v>96.608271261984697</v>
      </c>
      <c r="AH22" s="298">
        <v>97.150734186323788</v>
      </c>
      <c r="AI22" s="299">
        <v>97.011250280640667</v>
      </c>
      <c r="AJ22" s="299">
        <v>90.367363837913786</v>
      </c>
      <c r="AK22" s="299">
        <v>94.736961747389032</v>
      </c>
      <c r="AL22" s="299">
        <v>97.711348949964844</v>
      </c>
      <c r="AM22" s="299">
        <v>94.645482328688217</v>
      </c>
      <c r="AN22" s="299">
        <v>86.667569134627769</v>
      </c>
      <c r="AO22" s="299">
        <v>82.65439756453344</v>
      </c>
      <c r="AP22" s="299">
        <v>0.75780574679054769</v>
      </c>
      <c r="AQ22" s="300">
        <v>96.322725781138558</v>
      </c>
      <c r="AR22" s="297">
        <v>99.743649640093579</v>
      </c>
      <c r="AS22" s="298">
        <v>99.650483453729649</v>
      </c>
      <c r="AT22" s="298">
        <v>99.588374350062452</v>
      </c>
      <c r="AU22" s="298">
        <v>99.411477960670055</v>
      </c>
      <c r="AV22" s="298">
        <v>99.681726367496395</v>
      </c>
      <c r="AW22" s="299">
        <v>99.808157609994083</v>
      </c>
      <c r="AX22" s="299">
        <v>99.718040777839761</v>
      </c>
      <c r="AY22" s="299">
        <v>99.74913192443924</v>
      </c>
      <c r="AZ22" s="299">
        <v>99.751412614271388</v>
      </c>
      <c r="BA22" s="299">
        <v>99.70677984322333</v>
      </c>
      <c r="BB22" s="299">
        <v>99.727444882867218</v>
      </c>
      <c r="BC22" s="299">
        <v>99.99234496289084</v>
      </c>
      <c r="BD22" s="299">
        <v>99.974897180127599</v>
      </c>
      <c r="BE22" s="300">
        <v>99.988840914295096</v>
      </c>
    </row>
    <row r="23" spans="1:104" s="215" customFormat="1" ht="17.850000000000001" customHeight="1" x14ac:dyDescent="0.3">
      <c r="A23" s="272" t="s">
        <v>200</v>
      </c>
      <c r="B23" s="297">
        <v>97.225494598989044</v>
      </c>
      <c r="C23" s="298">
        <v>97.911085797681167</v>
      </c>
      <c r="D23" s="298">
        <v>98.726256072970514</v>
      </c>
      <c r="E23" s="298">
        <v>93.527783129723048</v>
      </c>
      <c r="F23" s="298">
        <v>91.605394546771265</v>
      </c>
      <c r="G23" s="299">
        <v>91.890433248001031</v>
      </c>
      <c r="H23" s="299">
        <v>96.779032801824286</v>
      </c>
      <c r="I23" s="299">
        <v>97.783702633771057</v>
      </c>
      <c r="J23" s="299">
        <v>97.349697636653005</v>
      </c>
      <c r="K23" s="299">
        <v>92.24859184705349</v>
      </c>
      <c r="L23" s="299">
        <v>96.138525382840584</v>
      </c>
      <c r="M23" s="299">
        <v>95.305738294787702</v>
      </c>
      <c r="N23" s="299">
        <v>97.727109865635398</v>
      </c>
      <c r="O23" s="300">
        <v>98.0828678201147</v>
      </c>
      <c r="P23" s="297">
        <v>95.669798449246898</v>
      </c>
      <c r="Q23" s="298">
        <v>97.004462500927147</v>
      </c>
      <c r="R23" s="298">
        <v>95.923279924792482</v>
      </c>
      <c r="S23" s="298">
        <v>89.876871412945363</v>
      </c>
      <c r="T23" s="298">
        <v>89.043449186179856</v>
      </c>
      <c r="U23" s="299">
        <v>84.986572696064528</v>
      </c>
      <c r="V23" s="299">
        <v>89.491206305255261</v>
      </c>
      <c r="W23" s="299">
        <v>92.056591617913242</v>
      </c>
      <c r="X23" s="299">
        <v>87.761579961230083</v>
      </c>
      <c r="Y23" s="299">
        <v>82.281989803334682</v>
      </c>
      <c r="Z23" s="299">
        <v>89.179209733717713</v>
      </c>
      <c r="AA23" s="299">
        <v>93.386308407246759</v>
      </c>
      <c r="AB23" s="299">
        <v>97.509046871633814</v>
      </c>
      <c r="AC23" s="300">
        <v>97.518714515611777</v>
      </c>
      <c r="AD23" s="297">
        <v>76.407339563924054</v>
      </c>
      <c r="AE23" s="298">
        <v>86.612266387626292</v>
      </c>
      <c r="AF23" s="298">
        <v>45.833678446166246</v>
      </c>
      <c r="AG23" s="298">
        <v>49.698175965059619</v>
      </c>
      <c r="AH23" s="298">
        <v>58.077768877277961</v>
      </c>
      <c r="AI23" s="299">
        <v>84.86080041513236</v>
      </c>
      <c r="AJ23" s="299">
        <v>87.533513208686898</v>
      </c>
      <c r="AK23" s="299">
        <v>80.037958267503512</v>
      </c>
      <c r="AL23" s="299">
        <v>71.668805923842484</v>
      </c>
      <c r="AM23" s="299">
        <v>55.162230809006786</v>
      </c>
      <c r="AN23" s="299">
        <v>60.042462596453575</v>
      </c>
      <c r="AO23" s="299">
        <v>56.947551660776298</v>
      </c>
      <c r="AP23" s="299">
        <v>27.874303007675966</v>
      </c>
      <c r="AQ23" s="300">
        <v>11.570315889619682</v>
      </c>
      <c r="AR23" s="297">
        <v>98.52790939525859</v>
      </c>
      <c r="AS23" s="298">
        <v>99.229909630253559</v>
      </c>
      <c r="AT23" s="298">
        <v>97.611683016101466</v>
      </c>
      <c r="AU23" s="298">
        <v>97.383979890837793</v>
      </c>
      <c r="AV23" s="298">
        <v>98.50049706713034</v>
      </c>
      <c r="AW23" s="299">
        <v>92.493402348471648</v>
      </c>
      <c r="AX23" s="299">
        <v>92.61078006486872</v>
      </c>
      <c r="AY23" s="299">
        <v>94.770177718532494</v>
      </c>
      <c r="AZ23" s="299">
        <v>91.184028502330719</v>
      </c>
      <c r="BA23" s="299">
        <v>91.920655359263094</v>
      </c>
      <c r="BB23" s="299">
        <v>95.235829802569214</v>
      </c>
      <c r="BC23" s="299">
        <v>99.840358420756786</v>
      </c>
      <c r="BD23" s="299">
        <v>99.962654395855139</v>
      </c>
      <c r="BE23" s="300">
        <v>99.55253337988637</v>
      </c>
    </row>
    <row r="24" spans="1:104" s="215" customFormat="1" ht="17.850000000000001" customHeight="1" x14ac:dyDescent="0.3">
      <c r="A24" s="272" t="s">
        <v>201</v>
      </c>
      <c r="B24" s="297">
        <v>21.355590697923191</v>
      </c>
      <c r="C24" s="298">
        <v>33.223494349884589</v>
      </c>
      <c r="D24" s="298">
        <v>20.655026971023286</v>
      </c>
      <c r="E24" s="298">
        <v>20.428017288902929</v>
      </c>
      <c r="F24" s="298">
        <v>27.802239470169081</v>
      </c>
      <c r="G24" s="299">
        <v>29.296731949551024</v>
      </c>
      <c r="H24" s="299">
        <v>33.014586740926703</v>
      </c>
      <c r="I24" s="299">
        <v>38.678985122529028</v>
      </c>
      <c r="J24" s="299">
        <v>38.409035123143312</v>
      </c>
      <c r="K24" s="299">
        <v>37.706429637970281</v>
      </c>
      <c r="L24" s="299">
        <v>34.479481993294144</v>
      </c>
      <c r="M24" s="299">
        <v>39.303656569201323</v>
      </c>
      <c r="N24" s="299">
        <v>38.01394520266664</v>
      </c>
      <c r="O24" s="300">
        <v>38.39982687612121</v>
      </c>
      <c r="P24" s="297">
        <v>21.355590697923191</v>
      </c>
      <c r="Q24" s="298">
        <v>33.223494349884589</v>
      </c>
      <c r="R24" s="298">
        <v>20.655026971023286</v>
      </c>
      <c r="S24" s="298">
        <v>20.428017288902929</v>
      </c>
      <c r="T24" s="298">
        <v>27.802239470169081</v>
      </c>
      <c r="U24" s="299">
        <v>29.296731949551024</v>
      </c>
      <c r="V24" s="299">
        <v>33.014586740926703</v>
      </c>
      <c r="W24" s="299">
        <v>38.678985122529028</v>
      </c>
      <c r="X24" s="299">
        <v>38.409035123143312</v>
      </c>
      <c r="Y24" s="299">
        <v>37.706429637970281</v>
      </c>
      <c r="Z24" s="299">
        <v>34.479481993294144</v>
      </c>
      <c r="AA24" s="299">
        <v>39.303656569201323</v>
      </c>
      <c r="AB24" s="299">
        <v>38.01394520266664</v>
      </c>
      <c r="AC24" s="300">
        <v>38.39982687612121</v>
      </c>
      <c r="AD24" s="297">
        <v>0</v>
      </c>
      <c r="AE24" s="298">
        <v>0</v>
      </c>
      <c r="AF24" s="298">
        <v>0</v>
      </c>
      <c r="AG24" s="298">
        <v>0</v>
      </c>
      <c r="AH24" s="298">
        <v>0</v>
      </c>
      <c r="AI24" s="299">
        <v>0</v>
      </c>
      <c r="AJ24" s="299">
        <v>0</v>
      </c>
      <c r="AK24" s="299">
        <v>0</v>
      </c>
      <c r="AL24" s="299">
        <v>0</v>
      </c>
      <c r="AM24" s="299">
        <v>0</v>
      </c>
      <c r="AN24" s="299">
        <v>0</v>
      </c>
      <c r="AO24" s="299">
        <v>0</v>
      </c>
      <c r="AP24" s="299">
        <v>0</v>
      </c>
      <c r="AQ24" s="300">
        <v>0</v>
      </c>
      <c r="AR24" s="297">
        <v>100</v>
      </c>
      <c r="AS24" s="298">
        <v>100</v>
      </c>
      <c r="AT24" s="298">
        <v>100</v>
      </c>
      <c r="AU24" s="298">
        <v>100</v>
      </c>
      <c r="AV24" s="298">
        <v>100</v>
      </c>
      <c r="AW24" s="299">
        <v>100</v>
      </c>
      <c r="AX24" s="299">
        <v>100</v>
      </c>
      <c r="AY24" s="299">
        <v>100</v>
      </c>
      <c r="AZ24" s="299">
        <v>100</v>
      </c>
      <c r="BA24" s="299">
        <v>100</v>
      </c>
      <c r="BB24" s="299">
        <v>100</v>
      </c>
      <c r="BC24" s="299">
        <v>100</v>
      </c>
      <c r="BD24" s="299">
        <v>100</v>
      </c>
      <c r="BE24" s="300">
        <v>100</v>
      </c>
    </row>
    <row r="25" spans="1:104" s="215" customFormat="1" ht="17.850000000000001" customHeight="1" x14ac:dyDescent="0.3">
      <c r="A25" s="284" t="s">
        <v>202</v>
      </c>
      <c r="B25" s="309">
        <v>21.031888493323152</v>
      </c>
      <c r="C25" s="310">
        <v>60.473604826830865</v>
      </c>
      <c r="D25" s="310">
        <v>57.979158328110422</v>
      </c>
      <c r="E25" s="310">
        <v>47.427994369804296</v>
      </c>
      <c r="F25" s="310">
        <v>47.200438751219551</v>
      </c>
      <c r="G25" s="311">
        <v>67.42947014133054</v>
      </c>
      <c r="H25" s="311">
        <v>59.835327773962533</v>
      </c>
      <c r="I25" s="311">
        <v>53.511315891129861</v>
      </c>
      <c r="J25" s="311">
        <v>76.001785831397299</v>
      </c>
      <c r="K25" s="311">
        <v>59.3689897962442</v>
      </c>
      <c r="L25" s="311">
        <v>57.499930084885932</v>
      </c>
      <c r="M25" s="311">
        <v>59.525638912406166</v>
      </c>
      <c r="N25" s="311">
        <v>77.539243126247285</v>
      </c>
      <c r="O25" s="312">
        <v>18.773179134401072</v>
      </c>
      <c r="P25" s="309">
        <v>10.559981176548966</v>
      </c>
      <c r="Q25" s="310">
        <v>18.280572026130859</v>
      </c>
      <c r="R25" s="310">
        <v>19.719409293404464</v>
      </c>
      <c r="S25" s="310">
        <v>17.697874368400239</v>
      </c>
      <c r="T25" s="310">
        <v>15.451681712409302</v>
      </c>
      <c r="U25" s="311">
        <v>27.89538701408042</v>
      </c>
      <c r="V25" s="311">
        <v>16.290187132032273</v>
      </c>
      <c r="W25" s="311">
        <v>23.176443822759605</v>
      </c>
      <c r="X25" s="311">
        <v>16.894659352133729</v>
      </c>
      <c r="Y25" s="311">
        <v>35.07734974250279</v>
      </c>
      <c r="Z25" s="311">
        <v>15.974469796813231</v>
      </c>
      <c r="AA25" s="311">
        <v>41.112042910370199</v>
      </c>
      <c r="AB25" s="311">
        <v>28.531433872936436</v>
      </c>
      <c r="AC25" s="312">
        <v>27.129662535587627</v>
      </c>
      <c r="AD25" s="309">
        <v>68.975259316462584</v>
      </c>
      <c r="AE25" s="310">
        <v>10.403283544014318</v>
      </c>
      <c r="AF25" s="310">
        <v>36.597840295455001</v>
      </c>
      <c r="AG25" s="310">
        <v>16.524856551600752</v>
      </c>
      <c r="AH25" s="310">
        <v>12.142608129372263</v>
      </c>
      <c r="AI25" s="311">
        <v>33.696006146172792</v>
      </c>
      <c r="AJ25" s="311">
        <v>6.8940209852728307</v>
      </c>
      <c r="AK25" s="311">
        <v>30.218138573372311</v>
      </c>
      <c r="AL25" s="311">
        <v>20.194872141385236</v>
      </c>
      <c r="AM25" s="311">
        <v>61.73779004887875</v>
      </c>
      <c r="AN25" s="311">
        <v>11.110332455896561</v>
      </c>
      <c r="AO25" s="311">
        <v>12.768563625020088</v>
      </c>
      <c r="AP25" s="311">
        <v>10.254487158738035</v>
      </c>
      <c r="AQ25" s="312">
        <v>84.946851074013182</v>
      </c>
      <c r="AR25" s="309">
        <v>24.599398761922807</v>
      </c>
      <c r="AS25" s="310">
        <v>32.621677422948395</v>
      </c>
      <c r="AT25" s="310">
        <v>13.315048544348219</v>
      </c>
      <c r="AU25" s="310">
        <v>39.336858756101222</v>
      </c>
      <c r="AV25" s="310">
        <v>36.756537794479584</v>
      </c>
      <c r="AW25" s="311">
        <v>35.195360646154697</v>
      </c>
      <c r="AX25" s="311">
        <v>34.404995458579286</v>
      </c>
      <c r="AY25" s="311">
        <v>39.086568275403408</v>
      </c>
      <c r="AZ25" s="311">
        <v>20.908334017744192</v>
      </c>
      <c r="BA25" s="311">
        <v>28.918336229065289</v>
      </c>
      <c r="BB25" s="311">
        <v>31.133368963176249</v>
      </c>
      <c r="BC25" s="311">
        <v>86.443314486687711</v>
      </c>
      <c r="BD25" s="311">
        <v>38.056493593182672</v>
      </c>
      <c r="BE25" s="312">
        <v>72.90495127171009</v>
      </c>
    </row>
    <row r="26" spans="1:104" s="215" customFormat="1" ht="18.149999999999999" customHeight="1" x14ac:dyDescent="0.3">
      <c r="A26" s="227" t="s">
        <v>203</v>
      </c>
      <c r="B26" s="221">
        <v>97.227258602549099</v>
      </c>
      <c r="C26" s="220">
        <v>97.046612927107461</v>
      </c>
      <c r="D26" s="220">
        <v>99.495052691811608</v>
      </c>
      <c r="E26" s="220">
        <v>99.363049097216248</v>
      </c>
      <c r="F26" s="220">
        <v>97.487427969818981</v>
      </c>
      <c r="G26" s="289">
        <v>99.852510876366836</v>
      </c>
      <c r="H26" s="289">
        <v>99.08723569795832</v>
      </c>
      <c r="I26" s="289">
        <v>97.622065047128757</v>
      </c>
      <c r="J26" s="289">
        <v>98.072271051654141</v>
      </c>
      <c r="K26" s="289">
        <v>99.163459491836633</v>
      </c>
      <c r="L26" s="289">
        <v>95.010169414941643</v>
      </c>
      <c r="M26" s="289">
        <v>95.866977593424949</v>
      </c>
      <c r="N26" s="289">
        <v>98.723676262825009</v>
      </c>
      <c r="O26" s="219">
        <v>95.570774510050754</v>
      </c>
      <c r="P26" s="221">
        <v>52.796005477208986</v>
      </c>
      <c r="Q26" s="220">
        <v>50.098627295970608</v>
      </c>
      <c r="R26" s="220">
        <v>52.377620909599031</v>
      </c>
      <c r="S26" s="220">
        <v>52.350385588515337</v>
      </c>
      <c r="T26" s="220">
        <v>57.91129100479494</v>
      </c>
      <c r="U26" s="289">
        <v>63.430661103451357</v>
      </c>
      <c r="V26" s="289">
        <v>53.9098803137977</v>
      </c>
      <c r="W26" s="289">
        <v>51.630959192777283</v>
      </c>
      <c r="X26" s="289">
        <v>45.36353902076344</v>
      </c>
      <c r="Y26" s="289">
        <v>49.545384252045494</v>
      </c>
      <c r="Z26" s="289">
        <v>37.676867364101405</v>
      </c>
      <c r="AA26" s="289">
        <v>35.465282558305148</v>
      </c>
      <c r="AB26" s="289">
        <v>40.986568589050627</v>
      </c>
      <c r="AC26" s="219">
        <v>43.585261452671595</v>
      </c>
      <c r="AD26" s="221">
        <v>43.388403414757839</v>
      </c>
      <c r="AE26" s="220">
        <v>46.972890935425148</v>
      </c>
      <c r="AF26" s="220">
        <v>46.679613512987885</v>
      </c>
      <c r="AG26" s="220">
        <v>40.883676564946065</v>
      </c>
      <c r="AH26" s="220">
        <v>43.507495425915359</v>
      </c>
      <c r="AI26" s="289">
        <v>41.676308091487236</v>
      </c>
      <c r="AJ26" s="289">
        <v>29.130764234403916</v>
      </c>
      <c r="AK26" s="289">
        <v>41.596537980493359</v>
      </c>
      <c r="AL26" s="289">
        <v>32.218395359224068</v>
      </c>
      <c r="AM26" s="289">
        <v>29.720100905201026</v>
      </c>
      <c r="AN26" s="289">
        <v>23.173284064209739</v>
      </c>
      <c r="AO26" s="289">
        <v>20.881152944926278</v>
      </c>
      <c r="AP26" s="289">
        <v>17.979199810920836</v>
      </c>
      <c r="AQ26" s="219">
        <v>14.515330395189844</v>
      </c>
      <c r="AR26" s="221">
        <v>61.852480032298907</v>
      </c>
      <c r="AS26" s="220">
        <v>54.086252723483142</v>
      </c>
      <c r="AT26" s="220">
        <v>57.642240696797856</v>
      </c>
      <c r="AU26" s="220">
        <v>62.7460630294852</v>
      </c>
      <c r="AV26" s="220">
        <v>70.538769359296822</v>
      </c>
      <c r="AW26" s="289">
        <v>71.040990411247364</v>
      </c>
      <c r="AX26" s="289">
        <v>64.938905186976442</v>
      </c>
      <c r="AY26" s="289">
        <v>63.874412225467601</v>
      </c>
      <c r="AZ26" s="289">
        <v>57.299496322555477</v>
      </c>
      <c r="BA26" s="289">
        <v>63.06723491633236</v>
      </c>
      <c r="BB26" s="289">
        <v>54.331832274697902</v>
      </c>
      <c r="BC26" s="289">
        <v>53.841719119744134</v>
      </c>
      <c r="BD26" s="289">
        <v>50.72542653328891</v>
      </c>
      <c r="BE26" s="219">
        <v>76.314537926544446</v>
      </c>
    </row>
    <row r="27" spans="1:104" s="215" customFormat="1" ht="28.8" x14ac:dyDescent="0.3">
      <c r="A27" s="268" t="s">
        <v>175</v>
      </c>
      <c r="B27" s="293">
        <v>93.67531733462485</v>
      </c>
      <c r="C27" s="294">
        <v>99.705248118752934</v>
      </c>
      <c r="D27" s="294">
        <v>99.861092328557831</v>
      </c>
      <c r="E27" s="294">
        <v>99.959696739468825</v>
      </c>
      <c r="F27" s="294">
        <v>100.067727450508</v>
      </c>
      <c r="G27" s="295">
        <v>99.841324348429353</v>
      </c>
      <c r="H27" s="295">
        <v>99.832673658392125</v>
      </c>
      <c r="I27" s="295">
        <v>96.707164703243421</v>
      </c>
      <c r="J27" s="295">
        <v>94.865640857195118</v>
      </c>
      <c r="K27" s="295">
        <v>97.988167869479383</v>
      </c>
      <c r="L27" s="295">
        <v>93.453765403328177</v>
      </c>
      <c r="M27" s="295">
        <v>90.168389124668096</v>
      </c>
      <c r="N27" s="295">
        <v>89.026083753937158</v>
      </c>
      <c r="O27" s="296">
        <v>88.083789228561386</v>
      </c>
      <c r="P27" s="293">
        <v>45.101752274541624</v>
      </c>
      <c r="Q27" s="294">
        <v>42.620713632944963</v>
      </c>
      <c r="R27" s="294">
        <v>41.581606247516163</v>
      </c>
      <c r="S27" s="294">
        <v>45.138466351264718</v>
      </c>
      <c r="T27" s="294">
        <v>51.7398297476539</v>
      </c>
      <c r="U27" s="295">
        <v>50.241141057491376</v>
      </c>
      <c r="V27" s="295">
        <v>49.013838999141349</v>
      </c>
      <c r="W27" s="295">
        <v>46.145786973321968</v>
      </c>
      <c r="X27" s="295">
        <v>44.411542396886986</v>
      </c>
      <c r="Y27" s="295">
        <v>44.286028448509597</v>
      </c>
      <c r="Z27" s="295">
        <v>41.199160963819899</v>
      </c>
      <c r="AA27" s="295">
        <v>40.629705737063155</v>
      </c>
      <c r="AB27" s="295">
        <v>41.227887489209039</v>
      </c>
      <c r="AC27" s="296">
        <v>49.754611272622071</v>
      </c>
      <c r="AD27" s="293">
        <v>41.047611405520549</v>
      </c>
      <c r="AE27" s="294">
        <v>43.156802906147178</v>
      </c>
      <c r="AF27" s="294">
        <v>37.020059956028966</v>
      </c>
      <c r="AG27" s="294">
        <v>46.539478382886955</v>
      </c>
      <c r="AH27" s="294">
        <v>51.222912801151352</v>
      </c>
      <c r="AI27" s="295">
        <v>52.498947286259408</v>
      </c>
      <c r="AJ27" s="295">
        <v>49.270452692927272</v>
      </c>
      <c r="AK27" s="295">
        <v>45.083196489006376</v>
      </c>
      <c r="AL27" s="295">
        <v>46.079156342464813</v>
      </c>
      <c r="AM27" s="295">
        <v>43.668348984204627</v>
      </c>
      <c r="AN27" s="295">
        <v>40.064412423995563</v>
      </c>
      <c r="AO27" s="295">
        <v>41.446197897422749</v>
      </c>
      <c r="AP27" s="295">
        <v>30.310558637427405</v>
      </c>
      <c r="AQ27" s="296">
        <v>36.455212813177837</v>
      </c>
      <c r="AR27" s="293">
        <v>51.785785592497433</v>
      </c>
      <c r="AS27" s="294">
        <v>42.243562122814119</v>
      </c>
      <c r="AT27" s="294">
        <v>46.216464747828596</v>
      </c>
      <c r="AU27" s="294">
        <v>43.085293821645422</v>
      </c>
      <c r="AV27" s="294">
        <v>52.362308846187432</v>
      </c>
      <c r="AW27" s="295">
        <v>48.623230877330883</v>
      </c>
      <c r="AX27" s="295">
        <v>48.851887622545739</v>
      </c>
      <c r="AY27" s="295">
        <v>48.708800406731143</v>
      </c>
      <c r="AZ27" s="295">
        <v>45.347649561494414</v>
      </c>
      <c r="BA27" s="295">
        <v>45.787563278575917</v>
      </c>
      <c r="BB27" s="295">
        <v>44.989611167956674</v>
      </c>
      <c r="BC27" s="295">
        <v>44.351280677144743</v>
      </c>
      <c r="BD27" s="295">
        <v>55.880229656462198</v>
      </c>
      <c r="BE27" s="296">
        <v>65.954827918182573</v>
      </c>
    </row>
    <row r="28" spans="1:104" s="215" customFormat="1" ht="28.8" x14ac:dyDescent="0.3">
      <c r="A28" s="272" t="s">
        <v>655</v>
      </c>
      <c r="B28" s="297">
        <v>98.753165187027648</v>
      </c>
      <c r="C28" s="298">
        <v>98.650107907681289</v>
      </c>
      <c r="D28" s="298">
        <v>99.812298068931497</v>
      </c>
      <c r="E28" s="298">
        <v>99.524227916720548</v>
      </c>
      <c r="F28" s="298">
        <v>98.894520943724544</v>
      </c>
      <c r="G28" s="299">
        <v>99.921435811116353</v>
      </c>
      <c r="H28" s="299">
        <v>99.850645683180446</v>
      </c>
      <c r="I28" s="299">
        <v>96.674773692125157</v>
      </c>
      <c r="J28" s="299">
        <v>99.760676722772502</v>
      </c>
      <c r="K28" s="299">
        <v>99.514442421265329</v>
      </c>
      <c r="L28" s="299">
        <v>99.289501288381302</v>
      </c>
      <c r="M28" s="299">
        <v>98.54993632023438</v>
      </c>
      <c r="N28" s="299">
        <v>99.14732197207816</v>
      </c>
      <c r="O28" s="300">
        <v>98.685138773520819</v>
      </c>
      <c r="P28" s="297">
        <v>61.387139720693455</v>
      </c>
      <c r="Q28" s="298">
        <v>62.400031530321122</v>
      </c>
      <c r="R28" s="298">
        <v>59.847431007543761</v>
      </c>
      <c r="S28" s="298">
        <v>59.996565922488479</v>
      </c>
      <c r="T28" s="298">
        <v>69.716573339310244</v>
      </c>
      <c r="U28" s="299">
        <v>78.557329930377506</v>
      </c>
      <c r="V28" s="299">
        <v>68.49388423130776</v>
      </c>
      <c r="W28" s="299">
        <v>47.750069319922915</v>
      </c>
      <c r="X28" s="299">
        <v>35.771348232963071</v>
      </c>
      <c r="Y28" s="299">
        <v>33.647998089568731</v>
      </c>
      <c r="Z28" s="299">
        <v>26.962984246223087</v>
      </c>
      <c r="AA28" s="299">
        <v>22.150945934288192</v>
      </c>
      <c r="AB28" s="299">
        <v>23.102598672130391</v>
      </c>
      <c r="AC28" s="300">
        <v>45.285486330672427</v>
      </c>
      <c r="AD28" s="297">
        <v>42.624771723138167</v>
      </c>
      <c r="AE28" s="298">
        <v>61.91429467263282</v>
      </c>
      <c r="AF28" s="298">
        <v>55.082293214540591</v>
      </c>
      <c r="AG28" s="298">
        <v>44.762381810241706</v>
      </c>
      <c r="AH28" s="298">
        <v>60.875039444057968</v>
      </c>
      <c r="AI28" s="299">
        <v>67.324511623697745</v>
      </c>
      <c r="AJ28" s="299">
        <v>54.640765907969104</v>
      </c>
      <c r="AK28" s="299">
        <v>29.174083176300325</v>
      </c>
      <c r="AL28" s="299">
        <v>15.159974503154618</v>
      </c>
      <c r="AM28" s="299">
        <v>19.685232925271574</v>
      </c>
      <c r="AN28" s="299">
        <v>13.373157036638391</v>
      </c>
      <c r="AO28" s="299">
        <v>12.441594539764258</v>
      </c>
      <c r="AP28" s="299">
        <v>13.316710080429491</v>
      </c>
      <c r="AQ28" s="300">
        <v>15.631551505439953</v>
      </c>
      <c r="AR28" s="297">
        <v>73.521119327333906</v>
      </c>
      <c r="AS28" s="298">
        <v>63.573307231934898</v>
      </c>
      <c r="AT28" s="298">
        <v>63.399111200611927</v>
      </c>
      <c r="AU28" s="298">
        <v>73.386007268504059</v>
      </c>
      <c r="AV28" s="298">
        <v>76.523777384805726</v>
      </c>
      <c r="AW28" s="299">
        <v>82.219405768627482</v>
      </c>
      <c r="AX28" s="299">
        <v>74.012718221413891</v>
      </c>
      <c r="AY28" s="299">
        <v>65.561916763916898</v>
      </c>
      <c r="AZ28" s="299">
        <v>58.808910388006254</v>
      </c>
      <c r="BA28" s="299">
        <v>50.224736266115542</v>
      </c>
      <c r="BB28" s="299">
        <v>43.985780870810011</v>
      </c>
      <c r="BC28" s="299">
        <v>38.525247694578482</v>
      </c>
      <c r="BD28" s="299">
        <v>40.061444512533164</v>
      </c>
      <c r="BE28" s="300">
        <v>69.813961791382667</v>
      </c>
    </row>
    <row r="29" spans="1:104" s="215" customFormat="1" ht="17.850000000000001" customHeight="1" x14ac:dyDescent="0.3">
      <c r="A29" s="276" t="s">
        <v>483</v>
      </c>
      <c r="B29" s="301">
        <v>98.718913725002906</v>
      </c>
      <c r="C29" s="302">
        <v>98.942976658166188</v>
      </c>
      <c r="D29" s="302">
        <v>99.901033345728408</v>
      </c>
      <c r="E29" s="302">
        <v>99.990152040652475</v>
      </c>
      <c r="F29" s="302">
        <v>99.989514409540135</v>
      </c>
      <c r="G29" s="303">
        <v>99.99993706990162</v>
      </c>
      <c r="H29" s="303">
        <v>99.988913190528237</v>
      </c>
      <c r="I29" s="303">
        <v>95.302133547214822</v>
      </c>
      <c r="J29" s="303">
        <v>99.989110816773987</v>
      </c>
      <c r="K29" s="303">
        <v>99.990649527609307</v>
      </c>
      <c r="L29" s="303">
        <v>99.913859988177322</v>
      </c>
      <c r="M29" s="303">
        <v>99.84125127006277</v>
      </c>
      <c r="N29" s="303">
        <v>99.957605335906081</v>
      </c>
      <c r="O29" s="304">
        <v>99.697183795820081</v>
      </c>
      <c r="P29" s="301">
        <v>73.483585801512532</v>
      </c>
      <c r="Q29" s="302">
        <v>66.811270959463442</v>
      </c>
      <c r="R29" s="302">
        <v>76.218045959760261</v>
      </c>
      <c r="S29" s="302">
        <v>82.499072995054519</v>
      </c>
      <c r="T29" s="302">
        <v>95.47845301544541</v>
      </c>
      <c r="U29" s="303">
        <v>87.246039272884715</v>
      </c>
      <c r="V29" s="303">
        <v>79.777121222602645</v>
      </c>
      <c r="W29" s="303">
        <v>42.888534762259674</v>
      </c>
      <c r="X29" s="303">
        <v>31.460294866068367</v>
      </c>
      <c r="Y29" s="303">
        <v>31.360600373920601</v>
      </c>
      <c r="Z29" s="303">
        <v>23.59431419061481</v>
      </c>
      <c r="AA29" s="303">
        <v>18.445296504636492</v>
      </c>
      <c r="AB29" s="303">
        <v>20.892656105276874</v>
      </c>
      <c r="AC29" s="304">
        <v>50.046110591449512</v>
      </c>
      <c r="AD29" s="301">
        <v>40.360575917017947</v>
      </c>
      <c r="AE29" s="302">
        <v>57.218716020109738</v>
      </c>
      <c r="AF29" s="302">
        <v>55.853421094038382</v>
      </c>
      <c r="AG29" s="302">
        <v>59.841158788919223</v>
      </c>
      <c r="AH29" s="302">
        <v>109.54311204216891</v>
      </c>
      <c r="AI29" s="303">
        <v>73.717624884944598</v>
      </c>
      <c r="AJ29" s="303">
        <v>60.699650151929006</v>
      </c>
      <c r="AK29" s="303">
        <v>27.204465203219268</v>
      </c>
      <c r="AL29" s="303">
        <v>6.3896572410130261</v>
      </c>
      <c r="AM29" s="303">
        <v>12.968532513331871</v>
      </c>
      <c r="AN29" s="303">
        <v>7.586486861747427</v>
      </c>
      <c r="AO29" s="303">
        <v>9.4587907353158958</v>
      </c>
      <c r="AP29" s="303">
        <v>12.027024799859015</v>
      </c>
      <c r="AQ29" s="304">
        <v>12.693967679385826</v>
      </c>
      <c r="AR29" s="301">
        <v>82.375500449088364</v>
      </c>
      <c r="AS29" s="302">
        <v>71.576331857709334</v>
      </c>
      <c r="AT29" s="302">
        <v>89.527373440224878</v>
      </c>
      <c r="AU29" s="302">
        <v>90.868048585212264</v>
      </c>
      <c r="AV29" s="302">
        <v>92.485615874609081</v>
      </c>
      <c r="AW29" s="303">
        <v>88.519733355522888</v>
      </c>
      <c r="AX29" s="303">
        <v>83.683558889145061</v>
      </c>
      <c r="AY29" s="303">
        <v>62.467040874062342</v>
      </c>
      <c r="AZ29" s="303">
        <v>65.670133255145586</v>
      </c>
      <c r="BA29" s="303">
        <v>56.371544292331365</v>
      </c>
      <c r="BB29" s="303">
        <v>46.005221514005299</v>
      </c>
      <c r="BC29" s="303">
        <v>37.972698977236583</v>
      </c>
      <c r="BD29" s="303">
        <v>37.554486433561692</v>
      </c>
      <c r="BE29" s="304">
        <v>78.537062066899352</v>
      </c>
    </row>
    <row r="30" spans="1:104" s="215" customFormat="1" ht="17.850000000000001" customHeight="1" x14ac:dyDescent="0.3">
      <c r="A30" s="276" t="s">
        <v>484</v>
      </c>
      <c r="B30" s="301">
        <v>99.50972312247292</v>
      </c>
      <c r="C30" s="302">
        <v>98.10458496448868</v>
      </c>
      <c r="D30" s="302">
        <v>99.668386352700239</v>
      </c>
      <c r="E30" s="302">
        <v>98.876753309333367</v>
      </c>
      <c r="F30" s="302">
        <v>97.521214162899639</v>
      </c>
      <c r="G30" s="303">
        <v>99.784009512456066</v>
      </c>
      <c r="H30" s="303">
        <v>99.593085523201736</v>
      </c>
      <c r="I30" s="303">
        <v>99.446255271565178</v>
      </c>
      <c r="J30" s="303">
        <v>99.291075956699288</v>
      </c>
      <c r="K30" s="303">
        <v>98.483288103333976</v>
      </c>
      <c r="L30" s="303">
        <v>97.947075516754325</v>
      </c>
      <c r="M30" s="303">
        <v>96.697471978625728</v>
      </c>
      <c r="N30" s="303">
        <v>97.437293033349917</v>
      </c>
      <c r="O30" s="304">
        <v>94.830810779891991</v>
      </c>
      <c r="P30" s="301">
        <v>54.79003233273</v>
      </c>
      <c r="Q30" s="302">
        <v>62.222103355752743</v>
      </c>
      <c r="R30" s="302">
        <v>54.177805215177109</v>
      </c>
      <c r="S30" s="302">
        <v>50.483221264729252</v>
      </c>
      <c r="T30" s="302">
        <v>57.901338633087185</v>
      </c>
      <c r="U30" s="303">
        <v>68.856597304030586</v>
      </c>
      <c r="V30" s="303">
        <v>53.922375276625544</v>
      </c>
      <c r="W30" s="303">
        <v>62.209050831003829</v>
      </c>
      <c r="X30" s="303">
        <v>48.945089846386374</v>
      </c>
      <c r="Y30" s="303">
        <v>40.293433876663563</v>
      </c>
      <c r="Z30" s="303">
        <v>36.256050270079236</v>
      </c>
      <c r="AA30" s="303">
        <v>31.209764355692116</v>
      </c>
      <c r="AB30" s="303">
        <v>28.889179860814817</v>
      </c>
      <c r="AC30" s="304">
        <v>28.936377810123414</v>
      </c>
      <c r="AD30" s="301">
        <v>43.865925436556722</v>
      </c>
      <c r="AE30" s="302">
        <v>62.845135985398073</v>
      </c>
      <c r="AF30" s="302">
        <v>47.629301546802346</v>
      </c>
      <c r="AG30" s="302">
        <v>40.258690974017846</v>
      </c>
      <c r="AH30" s="302">
        <v>46.572707341577555</v>
      </c>
      <c r="AI30" s="303">
        <v>65.853697971567115</v>
      </c>
      <c r="AJ30" s="303">
        <v>51.512197014380291</v>
      </c>
      <c r="AK30" s="303">
        <v>39.782371836049904</v>
      </c>
      <c r="AL30" s="303">
        <v>56.839795757130894</v>
      </c>
      <c r="AM30" s="303">
        <v>45.749347853984979</v>
      </c>
      <c r="AN30" s="303">
        <v>33.391116703727143</v>
      </c>
      <c r="AO30" s="303">
        <v>23.24451068946637</v>
      </c>
      <c r="AP30" s="303">
        <v>17.190288674984583</v>
      </c>
      <c r="AQ30" s="304">
        <v>24.560051938451586</v>
      </c>
      <c r="AR30" s="301">
        <v>67.055149076066982</v>
      </c>
      <c r="AS30" s="302">
        <v>62.926268026055389</v>
      </c>
      <c r="AT30" s="302">
        <v>59.12616219867369</v>
      </c>
      <c r="AU30" s="302">
        <v>63.799150129961205</v>
      </c>
      <c r="AV30" s="302">
        <v>69.236990265453798</v>
      </c>
      <c r="AW30" s="303">
        <v>71.160874259182421</v>
      </c>
      <c r="AX30" s="303">
        <v>55.926478039840589</v>
      </c>
      <c r="AY30" s="303">
        <v>71.533531092510202</v>
      </c>
      <c r="AZ30" s="303">
        <v>44.602501013651349</v>
      </c>
      <c r="BA30" s="303">
        <v>36.711035697566786</v>
      </c>
      <c r="BB30" s="303">
        <v>39.556619840541586</v>
      </c>
      <c r="BC30" s="303">
        <v>39.343680724410788</v>
      </c>
      <c r="BD30" s="303">
        <v>45.488999632334007</v>
      </c>
      <c r="BE30" s="304">
        <v>34.887617723596698</v>
      </c>
    </row>
    <row r="31" spans="1:104" s="226" customFormat="1" ht="17.850000000000001" customHeight="1" x14ac:dyDescent="0.3">
      <c r="A31" s="280" t="s">
        <v>488</v>
      </c>
      <c r="B31" s="305">
        <v>99.810864775026459</v>
      </c>
      <c r="C31" s="306">
        <v>99.910929132232951</v>
      </c>
      <c r="D31" s="306">
        <v>99.90996887213764</v>
      </c>
      <c r="E31" s="306">
        <v>99.930751652885064</v>
      </c>
      <c r="F31" s="306">
        <v>97.61064420615169</v>
      </c>
      <c r="G31" s="307">
        <v>100.04931766156008</v>
      </c>
      <c r="H31" s="307">
        <v>100.07083344064387</v>
      </c>
      <c r="I31" s="307">
        <v>98.723324647376259</v>
      </c>
      <c r="J31" s="307">
        <v>99.139028912314856</v>
      </c>
      <c r="K31" s="307">
        <v>96.294417054455209</v>
      </c>
      <c r="L31" s="307">
        <v>99.050896294596654</v>
      </c>
      <c r="M31" s="307">
        <v>94.051844144157258</v>
      </c>
      <c r="N31" s="307">
        <v>94.525702831426074</v>
      </c>
      <c r="O31" s="308">
        <v>88.987087294672278</v>
      </c>
      <c r="P31" s="305">
        <v>62.510795156795176</v>
      </c>
      <c r="Q31" s="306">
        <v>67.848519526430934</v>
      </c>
      <c r="R31" s="306">
        <v>54.6320228163219</v>
      </c>
      <c r="S31" s="306">
        <v>47.516452856278647</v>
      </c>
      <c r="T31" s="306">
        <v>53.458736037176344</v>
      </c>
      <c r="U31" s="307">
        <v>51.743571289421006</v>
      </c>
      <c r="V31" s="307">
        <v>52.628068559519633</v>
      </c>
      <c r="W31" s="307">
        <v>54.975266879905782</v>
      </c>
      <c r="X31" s="307">
        <v>41.776959361393835</v>
      </c>
      <c r="Y31" s="307">
        <v>38.463475763226995</v>
      </c>
      <c r="Z31" s="307">
        <v>31.857802759857623</v>
      </c>
      <c r="AA31" s="307">
        <v>24.919946576863534</v>
      </c>
      <c r="AB31" s="307">
        <v>23.596513070868404</v>
      </c>
      <c r="AC31" s="308">
        <v>21.889835373396561</v>
      </c>
      <c r="AD31" s="305">
        <v>61.035160159028145</v>
      </c>
      <c r="AE31" s="306">
        <v>79.867103557402771</v>
      </c>
      <c r="AF31" s="306">
        <v>54.970324777838961</v>
      </c>
      <c r="AG31" s="306">
        <v>44.209063619542427</v>
      </c>
      <c r="AH31" s="306">
        <v>49.286665448438342</v>
      </c>
      <c r="AI31" s="307">
        <v>41.822281256293103</v>
      </c>
      <c r="AJ31" s="307">
        <v>46.617960235091758</v>
      </c>
      <c r="AK31" s="307">
        <v>30.729080893125499</v>
      </c>
      <c r="AL31" s="307">
        <v>40.43851489802141</v>
      </c>
      <c r="AM31" s="307">
        <v>41.878915811697915</v>
      </c>
      <c r="AN31" s="307">
        <v>33.558431888106469</v>
      </c>
      <c r="AO31" s="307">
        <v>23.985854724969684</v>
      </c>
      <c r="AP31" s="307">
        <v>17.420987974950652</v>
      </c>
      <c r="AQ31" s="308">
        <v>17.40450555475158</v>
      </c>
      <c r="AR31" s="305">
        <v>64.276651969502538</v>
      </c>
      <c r="AS31" s="306">
        <v>58.603614622564614</v>
      </c>
      <c r="AT31" s="306">
        <v>54.458274630659666</v>
      </c>
      <c r="AU31" s="306">
        <v>52.425358731978541</v>
      </c>
      <c r="AV31" s="306">
        <v>59.447339344914582</v>
      </c>
      <c r="AW31" s="307">
        <v>63.83581938623005</v>
      </c>
      <c r="AX31" s="307">
        <v>63.74332204735127</v>
      </c>
      <c r="AY31" s="307">
        <v>64.275084137692758</v>
      </c>
      <c r="AZ31" s="307">
        <v>42.883110063894733</v>
      </c>
      <c r="BA31" s="307">
        <v>36.20551969931568</v>
      </c>
      <c r="BB31" s="307">
        <v>30.421845326350461</v>
      </c>
      <c r="BC31" s="307">
        <v>27.385664105525994</v>
      </c>
      <c r="BD31" s="307">
        <v>33.487253401721325</v>
      </c>
      <c r="BE31" s="308">
        <v>30.390496499946856</v>
      </c>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row>
    <row r="32" spans="1:104" s="226" customFormat="1" ht="17.850000000000001" customHeight="1" x14ac:dyDescent="0.3">
      <c r="A32" s="280" t="s">
        <v>489</v>
      </c>
      <c r="B32" s="305">
        <v>99.200807234863746</v>
      </c>
      <c r="C32" s="306">
        <v>95.483635207481925</v>
      </c>
      <c r="D32" s="306">
        <v>99.227221437951499</v>
      </c>
      <c r="E32" s="306">
        <v>97.142260796534188</v>
      </c>
      <c r="F32" s="306">
        <v>96.637170042071716</v>
      </c>
      <c r="G32" s="307">
        <v>99.474898454360186</v>
      </c>
      <c r="H32" s="307">
        <v>99.321276454857696</v>
      </c>
      <c r="I32" s="307">
        <v>99.697146530976639</v>
      </c>
      <c r="J32" s="307">
        <v>99.355182322500355</v>
      </c>
      <c r="K32" s="307">
        <v>99.800089280772696</v>
      </c>
      <c r="L32" s="307">
        <v>97.806070437210835</v>
      </c>
      <c r="M32" s="307">
        <v>98.953866747858299</v>
      </c>
      <c r="N32" s="307">
        <v>99.427890713913641</v>
      </c>
      <c r="O32" s="308">
        <v>97.189607501295612</v>
      </c>
      <c r="P32" s="305">
        <v>47.795045620328089</v>
      </c>
      <c r="Q32" s="306">
        <v>57.857363992840646</v>
      </c>
      <c r="R32" s="306">
        <v>54.997416060393967</v>
      </c>
      <c r="S32" s="306">
        <v>55.973040136179449</v>
      </c>
      <c r="T32" s="306">
        <v>68.512901787775178</v>
      </c>
      <c r="U32" s="307">
        <v>105.91999405677439</v>
      </c>
      <c r="V32" s="307">
        <v>54.403100595098032</v>
      </c>
      <c r="W32" s="307">
        <v>67.658020251976254</v>
      </c>
      <c r="X32" s="307">
        <v>54.94093301283872</v>
      </c>
      <c r="Y32" s="307">
        <v>42.538854421835062</v>
      </c>
      <c r="Z32" s="307">
        <v>41.573165211306737</v>
      </c>
      <c r="AA32" s="307">
        <v>35.960905169392994</v>
      </c>
      <c r="AB32" s="307">
        <v>32.594719020072574</v>
      </c>
      <c r="AC32" s="308">
        <v>31.988064904544238</v>
      </c>
      <c r="AD32" s="305">
        <v>20.511839290177512</v>
      </c>
      <c r="AE32" s="306">
        <v>46.791297513235904</v>
      </c>
      <c r="AF32" s="306">
        <v>37.796520595986088</v>
      </c>
      <c r="AG32" s="306">
        <v>30.905737096447574</v>
      </c>
      <c r="AH32" s="306">
        <v>38.531168693642734</v>
      </c>
      <c r="AI32" s="307">
        <v>188.88545782733152</v>
      </c>
      <c r="AJ32" s="307">
        <v>79.639203352135439</v>
      </c>
      <c r="AK32" s="307">
        <v>44.119609697943687</v>
      </c>
      <c r="AL32" s="307">
        <v>73.490597391228178</v>
      </c>
      <c r="AM32" s="307">
        <v>54.680326158435513</v>
      </c>
      <c r="AN32" s="307">
        <v>39.017131098787544</v>
      </c>
      <c r="AO32" s="307">
        <v>23.926487100014569</v>
      </c>
      <c r="AP32" s="307">
        <v>16.799439571982099</v>
      </c>
      <c r="AQ32" s="308">
        <v>30.695423295200573</v>
      </c>
      <c r="AR32" s="305">
        <v>73.403321896833916</v>
      </c>
      <c r="AS32" s="306">
        <v>68.807076240176087</v>
      </c>
      <c r="AT32" s="306">
        <v>70.322269056345107</v>
      </c>
      <c r="AU32" s="306">
        <v>82.279742364256563</v>
      </c>
      <c r="AV32" s="306">
        <v>87.134415625091378</v>
      </c>
      <c r="AW32" s="307">
        <v>82.917590478916736</v>
      </c>
      <c r="AX32" s="307">
        <v>49.948389217875608</v>
      </c>
      <c r="AY32" s="307">
        <v>75.960968032249099</v>
      </c>
      <c r="AZ32" s="307">
        <v>43.476065232356639</v>
      </c>
      <c r="BA32" s="307">
        <v>35.583460563425589</v>
      </c>
      <c r="BB32" s="307">
        <v>44.440701078183267</v>
      </c>
      <c r="BC32" s="307">
        <v>45.964944231319841</v>
      </c>
      <c r="BD32" s="307">
        <v>53.586057749745045</v>
      </c>
      <c r="BE32" s="308">
        <v>34.073106701732456</v>
      </c>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CZ32" s="215"/>
    </row>
    <row r="33" spans="1:104" s="226" customFormat="1" ht="17.850000000000001" customHeight="1" x14ac:dyDescent="0.3">
      <c r="A33" s="280" t="s">
        <v>490</v>
      </c>
      <c r="B33" s="305">
        <v>100</v>
      </c>
      <c r="C33" s="306">
        <v>40.448991804177467</v>
      </c>
      <c r="D33" s="306">
        <v>86.226776469493615</v>
      </c>
      <c r="E33" s="306">
        <v>88.884038562508081</v>
      </c>
      <c r="F33" s="306">
        <v>99.999996482229719</v>
      </c>
      <c r="G33" s="307">
        <v>99.999994477222771</v>
      </c>
      <c r="H33" s="307">
        <v>99.99998868364176</v>
      </c>
      <c r="I33" s="307">
        <v>99.999991598676061</v>
      </c>
      <c r="J33" s="307">
        <v>99.999992532537291</v>
      </c>
      <c r="K33" s="307">
        <v>99.999994651261929</v>
      </c>
      <c r="L33" s="307">
        <v>99.999990710438823</v>
      </c>
      <c r="M33" s="307">
        <v>99.999991249243664</v>
      </c>
      <c r="N33" s="307">
        <v>81.218227580782212</v>
      </c>
      <c r="O33" s="308">
        <v>70.358713982403572</v>
      </c>
      <c r="P33" s="305">
        <v>24.210329516042741</v>
      </c>
      <c r="Q33" s="306">
        <v>9.6288677266479503</v>
      </c>
      <c r="R33" s="306">
        <v>3.7478509818574266</v>
      </c>
      <c r="S33" s="306">
        <v>11.340941641340956</v>
      </c>
      <c r="T33" s="306">
        <v>16.024049925677332</v>
      </c>
      <c r="U33" s="307">
        <v>4.8477259070447936</v>
      </c>
      <c r="V33" s="307">
        <v>13.862147881316176</v>
      </c>
      <c r="W33" s="307">
        <v>13.273741223862206</v>
      </c>
      <c r="X33" s="307">
        <v>11.711439518991634</v>
      </c>
      <c r="Y33" s="307">
        <v>9.3209210628434356</v>
      </c>
      <c r="Z33" s="307">
        <v>14.886696460798099</v>
      </c>
      <c r="AA33" s="307">
        <v>46.170395364713372</v>
      </c>
      <c r="AB33" s="307">
        <v>45.138811473150767</v>
      </c>
      <c r="AC33" s="308">
        <v>30.748584289143821</v>
      </c>
      <c r="AD33" s="305">
        <v>27.924415417071501</v>
      </c>
      <c r="AE33" s="306">
        <v>7.3474220026678791</v>
      </c>
      <c r="AF33" s="306">
        <v>12.760478691198005</v>
      </c>
      <c r="AG33" s="306">
        <v>0.83052411189221564</v>
      </c>
      <c r="AH33" s="306">
        <v>15.718831427670771</v>
      </c>
      <c r="AI33" s="307">
        <v>4.291934013161435</v>
      </c>
      <c r="AJ33" s="307">
        <v>16.86436525961404</v>
      </c>
      <c r="AK33" s="307">
        <v>7.8449626269605748</v>
      </c>
      <c r="AL33" s="307">
        <v>0</v>
      </c>
      <c r="AM33" s="307">
        <v>6.2493915358301022</v>
      </c>
      <c r="AN33" s="307">
        <v>10.61010551081527</v>
      </c>
      <c r="AO33" s="307">
        <v>13.678817583396022</v>
      </c>
      <c r="AP33" s="307">
        <v>27.368932400239355</v>
      </c>
      <c r="AQ33" s="308">
        <v>25.401737422474085</v>
      </c>
      <c r="AR33" s="305">
        <v>0</v>
      </c>
      <c r="AS33" s="306">
        <v>44.244938006398236</v>
      </c>
      <c r="AT33" s="306">
        <v>0</v>
      </c>
      <c r="AU33" s="306">
        <v>27.159856341520815</v>
      </c>
      <c r="AV33" s="306">
        <v>16.987928460420576</v>
      </c>
      <c r="AW33" s="307">
        <v>6.3594994474205109</v>
      </c>
      <c r="AX33" s="307">
        <v>6.9349393037349838</v>
      </c>
      <c r="AY33" s="307">
        <v>19.5774600228774</v>
      </c>
      <c r="AZ33" s="307">
        <v>40.414442045926755</v>
      </c>
      <c r="BA33" s="307">
        <v>20.84993470884223</v>
      </c>
      <c r="BB33" s="307">
        <v>24.110798548632921</v>
      </c>
      <c r="BC33" s="307">
        <v>74.286728410318076</v>
      </c>
      <c r="BD33" s="307">
        <v>90.74998023860465</v>
      </c>
      <c r="BE33" s="308">
        <v>51.133331277729141</v>
      </c>
      <c r="BF33" s="215"/>
      <c r="BG33" s="215"/>
      <c r="BH33" s="215"/>
      <c r="BI33" s="215"/>
      <c r="BJ33" s="215"/>
      <c r="BK33" s="215"/>
      <c r="BL33" s="215"/>
      <c r="BM33" s="215"/>
      <c r="BN33" s="215"/>
      <c r="BO33" s="215"/>
      <c r="BP33" s="215"/>
      <c r="BQ33" s="215"/>
      <c r="BR33" s="215"/>
      <c r="BS33" s="215"/>
      <c r="BT33" s="215"/>
      <c r="BU33" s="215"/>
      <c r="BV33" s="215"/>
      <c r="BW33" s="215"/>
      <c r="BX33" s="215"/>
      <c r="BY33" s="215"/>
      <c r="BZ33" s="215"/>
      <c r="CA33" s="215"/>
      <c r="CB33" s="215"/>
      <c r="CC33" s="215"/>
      <c r="CD33" s="215"/>
      <c r="CE33" s="215"/>
      <c r="CF33" s="215"/>
      <c r="CG33" s="215"/>
      <c r="CH33" s="215"/>
      <c r="CI33" s="215"/>
      <c r="CJ33" s="215"/>
      <c r="CK33" s="215"/>
      <c r="CL33" s="215"/>
      <c r="CM33" s="215"/>
      <c r="CN33" s="215"/>
      <c r="CO33" s="215"/>
      <c r="CP33" s="215"/>
      <c r="CQ33" s="215"/>
      <c r="CR33" s="215"/>
      <c r="CS33" s="215"/>
      <c r="CT33" s="215"/>
      <c r="CU33" s="215"/>
      <c r="CV33" s="215"/>
      <c r="CW33" s="215"/>
      <c r="CX33" s="215"/>
      <c r="CY33" s="215"/>
      <c r="CZ33" s="215"/>
    </row>
    <row r="34" spans="1:104" s="226" customFormat="1" ht="17.850000000000001" customHeight="1" x14ac:dyDescent="0.3">
      <c r="A34" s="280" t="s">
        <v>491</v>
      </c>
      <c r="B34" s="305">
        <v>98.674131155350338</v>
      </c>
      <c r="C34" s="306">
        <v>98.620487836764127</v>
      </c>
      <c r="D34" s="306">
        <v>100.10970018262486</v>
      </c>
      <c r="E34" s="306">
        <v>99.213644695163666</v>
      </c>
      <c r="F34" s="306">
        <v>99.955117129219786</v>
      </c>
      <c r="G34" s="307">
        <v>99.8478789871929</v>
      </c>
      <c r="H34" s="307">
        <v>99.776101737416298</v>
      </c>
      <c r="I34" s="307">
        <v>99.839694101190148</v>
      </c>
      <c r="J34" s="307">
        <v>99.4857829052211</v>
      </c>
      <c r="K34" s="307">
        <v>97.297153329700777</v>
      </c>
      <c r="L34" s="307">
        <v>95.128185224210739</v>
      </c>
      <c r="M34" s="307">
        <v>91.152349960867966</v>
      </c>
      <c r="N34" s="307">
        <v>97.4374895373155</v>
      </c>
      <c r="O34" s="308">
        <v>99.109883630202347</v>
      </c>
      <c r="P34" s="305">
        <v>34.031901764053515</v>
      </c>
      <c r="Q34" s="306">
        <v>44.371177061207362</v>
      </c>
      <c r="R34" s="306">
        <v>49.564393865616182</v>
      </c>
      <c r="S34" s="306">
        <v>57.433849789189118</v>
      </c>
      <c r="T34" s="306">
        <v>62.402568560061169</v>
      </c>
      <c r="U34" s="307">
        <v>60.630034622705644</v>
      </c>
      <c r="V34" s="307">
        <v>58.80153986607651</v>
      </c>
      <c r="W34" s="307">
        <v>51.791615198525541</v>
      </c>
      <c r="X34" s="307">
        <v>46.416950997104919</v>
      </c>
      <c r="Y34" s="307">
        <v>37.216764187165261</v>
      </c>
      <c r="Z34" s="307">
        <v>21.824592149005216</v>
      </c>
      <c r="AA34" s="307">
        <v>24.490985015250935</v>
      </c>
      <c r="AB34" s="307">
        <v>26.959433181413083</v>
      </c>
      <c r="AC34" s="308">
        <v>35.472613124173357</v>
      </c>
      <c r="AD34" s="305">
        <v>20.633212050667687</v>
      </c>
      <c r="AE34" s="306">
        <v>26.518338296037559</v>
      </c>
      <c r="AF34" s="306">
        <v>32.498385356164299</v>
      </c>
      <c r="AG34" s="306">
        <v>39.473724383371909</v>
      </c>
      <c r="AH34" s="306">
        <v>48.617590247102115</v>
      </c>
      <c r="AI34" s="307">
        <v>55.198058131679936</v>
      </c>
      <c r="AJ34" s="307">
        <v>48.803382574256837</v>
      </c>
      <c r="AK34" s="307">
        <v>40.492503644780633</v>
      </c>
      <c r="AL34" s="307">
        <v>28.342173659686054</v>
      </c>
      <c r="AM34" s="307">
        <v>30.561704794000001</v>
      </c>
      <c r="AN34" s="307">
        <v>10.614914698954232</v>
      </c>
      <c r="AO34" s="307">
        <v>18.412520581672773</v>
      </c>
      <c r="AP34" s="307">
        <v>18.038864877044304</v>
      </c>
      <c r="AQ34" s="308">
        <v>18.724273115124198</v>
      </c>
      <c r="AR34" s="305">
        <v>61.22099494204415</v>
      </c>
      <c r="AS34" s="306">
        <v>68.24577949587443</v>
      </c>
      <c r="AT34" s="306">
        <v>64.567542017674413</v>
      </c>
      <c r="AU34" s="306">
        <v>72.052509130454425</v>
      </c>
      <c r="AV34" s="306">
        <v>68.249451403128873</v>
      </c>
      <c r="AW34" s="307">
        <v>62.676134683376524</v>
      </c>
      <c r="AX34" s="307">
        <v>66.709990756985306</v>
      </c>
      <c r="AY34" s="307">
        <v>62.85130958545102</v>
      </c>
      <c r="AZ34" s="307">
        <v>55.352577719604376</v>
      </c>
      <c r="BA34" s="307">
        <v>44.200334737623564</v>
      </c>
      <c r="BB34" s="307">
        <v>37.3731619644132</v>
      </c>
      <c r="BC34" s="307">
        <v>34.643978349899925</v>
      </c>
      <c r="BD34" s="307">
        <v>40.617575988779969</v>
      </c>
      <c r="BE34" s="308">
        <v>49.126575665623861</v>
      </c>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row>
    <row r="35" spans="1:104" s="215" customFormat="1" ht="17.850000000000001" customHeight="1" x14ac:dyDescent="0.3">
      <c r="A35" s="276" t="s">
        <v>485</v>
      </c>
      <c r="B35" s="301">
        <v>95.189132224286794</v>
      </c>
      <c r="C35" s="302">
        <v>99.999999846212646</v>
      </c>
      <c r="D35" s="302">
        <v>99.999999988989288</v>
      </c>
      <c r="E35" s="302">
        <v>99.427239510754774</v>
      </c>
      <c r="F35" s="302">
        <v>99.025249645714879</v>
      </c>
      <c r="G35" s="303">
        <v>99.999998520862661</v>
      </c>
      <c r="H35" s="303">
        <v>100</v>
      </c>
      <c r="I35" s="303">
        <v>100</v>
      </c>
      <c r="J35" s="303">
        <v>100</v>
      </c>
      <c r="K35" s="303">
        <v>0</v>
      </c>
      <c r="L35" s="303">
        <v>0</v>
      </c>
      <c r="M35" s="303">
        <v>0</v>
      </c>
      <c r="N35" s="303">
        <v>0</v>
      </c>
      <c r="O35" s="304">
        <v>0</v>
      </c>
      <c r="P35" s="301">
        <v>37.115682128165929</v>
      </c>
      <c r="Q35" s="302">
        <v>46.5431970631101</v>
      </c>
      <c r="R35" s="302">
        <v>39.288676606512141</v>
      </c>
      <c r="S35" s="302">
        <v>36.978102401677447</v>
      </c>
      <c r="T35" s="302">
        <v>49.395921282150965</v>
      </c>
      <c r="U35" s="303">
        <v>98.109661022401895</v>
      </c>
      <c r="V35" s="303">
        <v>100</v>
      </c>
      <c r="W35" s="303">
        <v>100</v>
      </c>
      <c r="X35" s="303">
        <v>100</v>
      </c>
      <c r="Y35" s="303">
        <v>0</v>
      </c>
      <c r="Z35" s="303">
        <v>0</v>
      </c>
      <c r="AA35" s="303">
        <v>0</v>
      </c>
      <c r="AB35" s="303">
        <v>0</v>
      </c>
      <c r="AC35" s="304">
        <v>0</v>
      </c>
      <c r="AD35" s="301">
        <v>40.187608125857146</v>
      </c>
      <c r="AE35" s="302">
        <v>67.968053264612422</v>
      </c>
      <c r="AF35" s="302">
        <v>70.998698858808396</v>
      </c>
      <c r="AG35" s="302">
        <v>40.812742238692771</v>
      </c>
      <c r="AH35" s="302">
        <v>59.843666664148643</v>
      </c>
      <c r="AI35" s="303">
        <v>0</v>
      </c>
      <c r="AJ35" s="303">
        <v>100.00000000000003</v>
      </c>
      <c r="AK35" s="303">
        <v>0</v>
      </c>
      <c r="AL35" s="303">
        <v>0</v>
      </c>
      <c r="AM35" s="303">
        <v>0</v>
      </c>
      <c r="AN35" s="303">
        <v>0</v>
      </c>
      <c r="AO35" s="303">
        <v>0</v>
      </c>
      <c r="AP35" s="303">
        <v>0</v>
      </c>
      <c r="AQ35" s="304">
        <v>0</v>
      </c>
      <c r="AR35" s="301">
        <v>33.085245870897829</v>
      </c>
      <c r="AS35" s="302">
        <v>19.350203187493801</v>
      </c>
      <c r="AT35" s="302">
        <v>11.387723523141368</v>
      </c>
      <c r="AU35" s="302">
        <v>30.442609863104181</v>
      </c>
      <c r="AV35" s="302">
        <v>26.364710238252009</v>
      </c>
      <c r="AW35" s="303">
        <v>98.109662473578538</v>
      </c>
      <c r="AX35" s="303">
        <v>100</v>
      </c>
      <c r="AY35" s="303">
        <v>100</v>
      </c>
      <c r="AZ35" s="303">
        <v>100</v>
      </c>
      <c r="BA35" s="303">
        <v>0</v>
      </c>
      <c r="BB35" s="303">
        <v>0</v>
      </c>
      <c r="BC35" s="303">
        <v>0</v>
      </c>
      <c r="BD35" s="303">
        <v>0</v>
      </c>
      <c r="BE35" s="304">
        <v>0</v>
      </c>
    </row>
    <row r="36" spans="1:104" s="215" customFormat="1" ht="28.8" x14ac:dyDescent="0.3">
      <c r="A36" s="272" t="s">
        <v>204</v>
      </c>
      <c r="B36" s="297">
        <v>97.527626280852857</v>
      </c>
      <c r="C36" s="298">
        <v>99.755330070844934</v>
      </c>
      <c r="D36" s="298">
        <v>99.939002167328468</v>
      </c>
      <c r="E36" s="298">
        <v>97.406943643050951</v>
      </c>
      <c r="F36" s="298">
        <v>97.758557356347126</v>
      </c>
      <c r="G36" s="299">
        <v>99.38267881203187</v>
      </c>
      <c r="H36" s="299">
        <v>99.744894266999523</v>
      </c>
      <c r="I36" s="299">
        <v>99.47077280082209</v>
      </c>
      <c r="J36" s="299">
        <v>99.135409448844811</v>
      </c>
      <c r="K36" s="299">
        <v>98.96325464542916</v>
      </c>
      <c r="L36" s="299">
        <v>91.108737872452338</v>
      </c>
      <c r="M36" s="299">
        <v>93.390352220734897</v>
      </c>
      <c r="N36" s="299">
        <v>99.015768992168447</v>
      </c>
      <c r="O36" s="300">
        <v>95.17803706941298</v>
      </c>
      <c r="P36" s="297">
        <v>45.652188521153683</v>
      </c>
      <c r="Q36" s="298">
        <v>54.605186442251998</v>
      </c>
      <c r="R36" s="298">
        <v>55.191442315254811</v>
      </c>
      <c r="S36" s="298">
        <v>56.862742359275586</v>
      </c>
      <c r="T36" s="298">
        <v>57.928098941695652</v>
      </c>
      <c r="U36" s="299">
        <v>64.017543083173081</v>
      </c>
      <c r="V36" s="299">
        <v>53.456579304768759</v>
      </c>
      <c r="W36" s="299">
        <v>61.903606499815332</v>
      </c>
      <c r="X36" s="299">
        <v>65.433350651533132</v>
      </c>
      <c r="Y36" s="299">
        <v>69.844440437408977</v>
      </c>
      <c r="Z36" s="299">
        <v>56.14821691763624</v>
      </c>
      <c r="AA36" s="299">
        <v>64.99890666375876</v>
      </c>
      <c r="AB36" s="299">
        <v>77.084859704754066</v>
      </c>
      <c r="AC36" s="300">
        <v>79.237679293996536</v>
      </c>
      <c r="AD36" s="297">
        <v>29.652056170129548</v>
      </c>
      <c r="AE36" s="298">
        <v>47.711614053997067</v>
      </c>
      <c r="AF36" s="298">
        <v>50.130550053091618</v>
      </c>
      <c r="AG36" s="298">
        <v>45.212367018205725</v>
      </c>
      <c r="AH36" s="298">
        <v>51.410086157626687</v>
      </c>
      <c r="AI36" s="299">
        <v>68.936942328429922</v>
      </c>
      <c r="AJ36" s="299">
        <v>37.573099867041627</v>
      </c>
      <c r="AK36" s="299">
        <v>52.030206259617316</v>
      </c>
      <c r="AL36" s="299">
        <v>60.243154957680936</v>
      </c>
      <c r="AM36" s="299">
        <v>55.331846440660811</v>
      </c>
      <c r="AN36" s="299">
        <v>32.528880152323438</v>
      </c>
      <c r="AO36" s="299">
        <v>59.409034945204439</v>
      </c>
      <c r="AP36" s="299">
        <v>48.868681461163369</v>
      </c>
      <c r="AQ36" s="300">
        <v>47.643988820688278</v>
      </c>
      <c r="AR36" s="297">
        <v>62.41609140903379</v>
      </c>
      <c r="AS36" s="298">
        <v>58.852054317908078</v>
      </c>
      <c r="AT36" s="298">
        <v>59.201111049785972</v>
      </c>
      <c r="AU36" s="298">
        <v>71.497599360280034</v>
      </c>
      <c r="AV36" s="298">
        <v>63.318181749048364</v>
      </c>
      <c r="AW36" s="299">
        <v>62.643616981887931</v>
      </c>
      <c r="AX36" s="299">
        <v>62.059434601066101</v>
      </c>
      <c r="AY36" s="299">
        <v>69.997059447779236</v>
      </c>
      <c r="AZ36" s="299">
        <v>68.32876426192837</v>
      </c>
      <c r="BA36" s="299">
        <v>78.432176894607025</v>
      </c>
      <c r="BB36" s="299">
        <v>69.456093921143818</v>
      </c>
      <c r="BC36" s="299">
        <v>72.833580181172081</v>
      </c>
      <c r="BD36" s="299">
        <v>83.500723555949378</v>
      </c>
      <c r="BE36" s="300">
        <v>89.529035975233867</v>
      </c>
    </row>
    <row r="37" spans="1:104" s="215" customFormat="1" ht="28.8" x14ac:dyDescent="0.3">
      <c r="A37" s="272" t="s">
        <v>205</v>
      </c>
      <c r="B37" s="297">
        <v>94.91413306231297</v>
      </c>
      <c r="C37" s="298">
        <v>99.999962253682966</v>
      </c>
      <c r="D37" s="298">
        <v>99.999326142041383</v>
      </c>
      <c r="E37" s="298">
        <v>99.58751551642942</v>
      </c>
      <c r="F37" s="298">
        <v>99.990300825636396</v>
      </c>
      <c r="G37" s="299">
        <v>99.823565725979293</v>
      </c>
      <c r="H37" s="299">
        <v>99.539424274683157</v>
      </c>
      <c r="I37" s="299">
        <v>97.948537948029752</v>
      </c>
      <c r="J37" s="299">
        <v>97.213537862569837</v>
      </c>
      <c r="K37" s="299">
        <v>97.99892703334848</v>
      </c>
      <c r="L37" s="299">
        <v>93.198867721331368</v>
      </c>
      <c r="M37" s="299">
        <v>99.795365109019471</v>
      </c>
      <c r="N37" s="299">
        <v>99.564448178945668</v>
      </c>
      <c r="O37" s="300">
        <v>97.625038908026397</v>
      </c>
      <c r="P37" s="297">
        <v>38.597095622054972</v>
      </c>
      <c r="Q37" s="298">
        <v>53.780307885942122</v>
      </c>
      <c r="R37" s="298">
        <v>38.913822753934042</v>
      </c>
      <c r="S37" s="298">
        <v>58.743656638673279</v>
      </c>
      <c r="T37" s="298">
        <v>85.893620447809056</v>
      </c>
      <c r="U37" s="299">
        <v>59.118804683484697</v>
      </c>
      <c r="V37" s="299">
        <v>94.499182779403313</v>
      </c>
      <c r="W37" s="299">
        <v>92.423613762744509</v>
      </c>
      <c r="X37" s="299">
        <v>92.55721624803796</v>
      </c>
      <c r="Y37" s="299">
        <v>86.068410356596601</v>
      </c>
      <c r="Z37" s="299">
        <v>86.597007311850405</v>
      </c>
      <c r="AA37" s="299">
        <v>88.256421726337095</v>
      </c>
      <c r="AB37" s="299">
        <v>75.43180104447238</v>
      </c>
      <c r="AC37" s="300">
        <v>74.88739191301184</v>
      </c>
      <c r="AD37" s="297">
        <v>26.036271581096997</v>
      </c>
      <c r="AE37" s="298">
        <v>49.76049115126159</v>
      </c>
      <c r="AF37" s="298">
        <v>24.783342266187809</v>
      </c>
      <c r="AG37" s="298">
        <v>45.127419272221609</v>
      </c>
      <c r="AH37" s="298">
        <v>45.515184336850375</v>
      </c>
      <c r="AI37" s="299">
        <v>47.171997349002353</v>
      </c>
      <c r="AJ37" s="299">
        <v>84.463981652376745</v>
      </c>
      <c r="AK37" s="299">
        <v>20.116050756921002</v>
      </c>
      <c r="AL37" s="299">
        <v>41.946941842926613</v>
      </c>
      <c r="AM37" s="299">
        <v>31.19018784357997</v>
      </c>
      <c r="AN37" s="299">
        <v>58.486101765141342</v>
      </c>
      <c r="AO37" s="299">
        <v>8.6214766887951235</v>
      </c>
      <c r="AP37" s="299">
        <v>15.876997957426195</v>
      </c>
      <c r="AQ37" s="300">
        <v>57.110453133943992</v>
      </c>
      <c r="AR37" s="297">
        <v>58.029707863692522</v>
      </c>
      <c r="AS37" s="298">
        <v>60.333610517887337</v>
      </c>
      <c r="AT37" s="298">
        <v>69.755990170442871</v>
      </c>
      <c r="AU37" s="298">
        <v>79.619493026858137</v>
      </c>
      <c r="AV37" s="298">
        <v>91.837017490996914</v>
      </c>
      <c r="AW37" s="299">
        <v>84.649546389291245</v>
      </c>
      <c r="AX37" s="299">
        <v>97.480008443966909</v>
      </c>
      <c r="AY37" s="299">
        <v>97.563181265299562</v>
      </c>
      <c r="AZ37" s="299">
        <v>98.330216038159705</v>
      </c>
      <c r="BA37" s="299">
        <v>92.409878302964913</v>
      </c>
      <c r="BB37" s="299">
        <v>96.031689946455927</v>
      </c>
      <c r="BC37" s="299">
        <v>89.365628329129095</v>
      </c>
      <c r="BD37" s="299">
        <v>79.645497787219895</v>
      </c>
      <c r="BE37" s="300">
        <v>82.533221865404144</v>
      </c>
    </row>
    <row r="38" spans="1:104" s="215" customFormat="1" ht="28.8" x14ac:dyDescent="0.3">
      <c r="A38" s="272" t="s">
        <v>206</v>
      </c>
      <c r="B38" s="297">
        <v>94.830626006396699</v>
      </c>
      <c r="C38" s="298">
        <v>99.839858872274007</v>
      </c>
      <c r="D38" s="298">
        <v>99.996438267617677</v>
      </c>
      <c r="E38" s="298">
        <v>99.999948396850186</v>
      </c>
      <c r="F38" s="298">
        <v>99.929687881445801</v>
      </c>
      <c r="G38" s="299">
        <v>99.824987854669402</v>
      </c>
      <c r="H38" s="299">
        <v>99.61787132029869</v>
      </c>
      <c r="I38" s="299">
        <v>99.911194391469664</v>
      </c>
      <c r="J38" s="299">
        <v>65.037505992895632</v>
      </c>
      <c r="K38" s="299">
        <v>98.647882342991693</v>
      </c>
      <c r="L38" s="299">
        <v>96.517560079685467</v>
      </c>
      <c r="M38" s="299">
        <v>93.846398127216773</v>
      </c>
      <c r="N38" s="299">
        <v>97.654956512109621</v>
      </c>
      <c r="O38" s="300">
        <v>98.050192301839147</v>
      </c>
      <c r="P38" s="297">
        <v>71.973272039264884</v>
      </c>
      <c r="Q38" s="298">
        <v>41.205062135201992</v>
      </c>
      <c r="R38" s="298">
        <v>48.902029818342854</v>
      </c>
      <c r="S38" s="298">
        <v>54.791647247228369</v>
      </c>
      <c r="T38" s="298">
        <v>51.412532389438361</v>
      </c>
      <c r="U38" s="299">
        <v>66.271420006854058</v>
      </c>
      <c r="V38" s="299">
        <v>76.138175174375348</v>
      </c>
      <c r="W38" s="299">
        <v>40.685536071825254</v>
      </c>
      <c r="X38" s="299">
        <v>29.65779023526348</v>
      </c>
      <c r="Y38" s="299">
        <v>40.856255289405382</v>
      </c>
      <c r="Z38" s="299">
        <v>45.393465771652828</v>
      </c>
      <c r="AA38" s="299">
        <v>64.276182037548139</v>
      </c>
      <c r="AB38" s="299">
        <v>65.721544252660934</v>
      </c>
      <c r="AC38" s="300">
        <v>82.709534608938711</v>
      </c>
      <c r="AD38" s="297">
        <v>64.539873769905654</v>
      </c>
      <c r="AE38" s="298">
        <v>57.447714192388958</v>
      </c>
      <c r="AF38" s="298">
        <v>52.721074753869104</v>
      </c>
      <c r="AG38" s="298">
        <v>32.135015561778964</v>
      </c>
      <c r="AH38" s="298">
        <v>6.0926435712688045</v>
      </c>
      <c r="AI38" s="299">
        <v>1.6722041045510991</v>
      </c>
      <c r="AJ38" s="299">
        <v>9.2776310154564356</v>
      </c>
      <c r="AK38" s="299">
        <v>24.57277886452875</v>
      </c>
      <c r="AL38" s="299">
        <v>12.223469235852026</v>
      </c>
      <c r="AM38" s="299">
        <v>22.303258183771497</v>
      </c>
      <c r="AN38" s="299">
        <v>27.777858189380289</v>
      </c>
      <c r="AO38" s="299">
        <v>45.020904083908</v>
      </c>
      <c r="AP38" s="299">
        <v>62.073789693165949</v>
      </c>
      <c r="AQ38" s="300">
        <v>74.868577584476697</v>
      </c>
      <c r="AR38" s="297">
        <v>90.058639063874494</v>
      </c>
      <c r="AS38" s="298">
        <v>35.175326759826852</v>
      </c>
      <c r="AT38" s="298">
        <v>45.70074878169892</v>
      </c>
      <c r="AU38" s="298">
        <v>72.242723593502689</v>
      </c>
      <c r="AV38" s="298">
        <v>74.61129205587082</v>
      </c>
      <c r="AW38" s="299">
        <v>98.426646821824349</v>
      </c>
      <c r="AX38" s="299">
        <v>97.640299087758763</v>
      </c>
      <c r="AY38" s="299">
        <v>45.510791204167845</v>
      </c>
      <c r="AZ38" s="299">
        <v>60.778946672664105</v>
      </c>
      <c r="BA38" s="299">
        <v>58.352330823875128</v>
      </c>
      <c r="BB38" s="299">
        <v>58.794198372569284</v>
      </c>
      <c r="BC38" s="299">
        <v>95.516150043614019</v>
      </c>
      <c r="BD38" s="299">
        <v>69.28262688712806</v>
      </c>
      <c r="BE38" s="300">
        <v>87.522471475991367</v>
      </c>
    </row>
    <row r="39" spans="1:104" s="215" customFormat="1" ht="28.8" x14ac:dyDescent="0.3">
      <c r="A39" s="272" t="s">
        <v>185</v>
      </c>
      <c r="B39" s="297">
        <v>93.795523289592879</v>
      </c>
      <c r="C39" s="298">
        <v>87.67880257245065</v>
      </c>
      <c r="D39" s="298">
        <v>98.619236271297467</v>
      </c>
      <c r="E39" s="298">
        <v>99.870753015710292</v>
      </c>
      <c r="F39" s="298">
        <v>88.803393022131033</v>
      </c>
      <c r="G39" s="299">
        <v>99.892812746242456</v>
      </c>
      <c r="H39" s="299">
        <v>93.691721616039302</v>
      </c>
      <c r="I39" s="299">
        <v>98.477127727929641</v>
      </c>
      <c r="J39" s="299">
        <v>96.723447657500614</v>
      </c>
      <c r="K39" s="299">
        <v>94.747687158817698</v>
      </c>
      <c r="L39" s="299">
        <v>83.082816271737443</v>
      </c>
      <c r="M39" s="299">
        <v>94.910898517503</v>
      </c>
      <c r="N39" s="299">
        <v>93.767498066538082</v>
      </c>
      <c r="O39" s="300">
        <v>95.667886360245333</v>
      </c>
      <c r="P39" s="297">
        <v>37.321884713002412</v>
      </c>
      <c r="Q39" s="298">
        <v>35.72919101229683</v>
      </c>
      <c r="R39" s="298">
        <v>32.145207692544403</v>
      </c>
      <c r="S39" s="298">
        <v>31.293616508943639</v>
      </c>
      <c r="T39" s="298">
        <v>31.48243565830186</v>
      </c>
      <c r="U39" s="299">
        <v>23.051176085424547</v>
      </c>
      <c r="V39" s="299">
        <v>22.032998928833798</v>
      </c>
      <c r="W39" s="299">
        <v>49.514150283180939</v>
      </c>
      <c r="X39" s="299">
        <v>31.515210069903439</v>
      </c>
      <c r="Y39" s="299">
        <v>27.03532543186537</v>
      </c>
      <c r="Z39" s="299">
        <v>52.216645334401576</v>
      </c>
      <c r="AA39" s="299">
        <v>45.08136732346513</v>
      </c>
      <c r="AB39" s="299">
        <v>56.879990816106094</v>
      </c>
      <c r="AC39" s="300">
        <v>60.841011886419047</v>
      </c>
      <c r="AD39" s="297">
        <v>53.576936037270386</v>
      </c>
      <c r="AE39" s="298">
        <v>35.53961364374608</v>
      </c>
      <c r="AF39" s="298">
        <v>28.662995670531217</v>
      </c>
      <c r="AG39" s="298">
        <v>23.840211242949248</v>
      </c>
      <c r="AH39" s="298">
        <v>21.153266671812968</v>
      </c>
      <c r="AI39" s="299">
        <v>14.20085379281724</v>
      </c>
      <c r="AJ39" s="299">
        <v>10.595292680938043</v>
      </c>
      <c r="AK39" s="299">
        <v>38.609435241064169</v>
      </c>
      <c r="AL39" s="299">
        <v>29.821897527426579</v>
      </c>
      <c r="AM39" s="299">
        <v>15.617641454876981</v>
      </c>
      <c r="AN39" s="299">
        <v>65.290939032219114</v>
      </c>
      <c r="AO39" s="299">
        <v>31.711974860670818</v>
      </c>
      <c r="AP39" s="299">
        <v>20.89234027940882</v>
      </c>
      <c r="AQ39" s="300">
        <v>36.008538391554517</v>
      </c>
      <c r="AR39" s="297">
        <v>12.838245802692233</v>
      </c>
      <c r="AS39" s="298">
        <v>41.026732005552972</v>
      </c>
      <c r="AT39" s="298">
        <v>37.852626021325811</v>
      </c>
      <c r="AU39" s="298">
        <v>36.208087781734889</v>
      </c>
      <c r="AV39" s="298">
        <v>52.900609311969639</v>
      </c>
      <c r="AW39" s="299">
        <v>30.430945535617461</v>
      </c>
      <c r="AX39" s="299">
        <v>39.612018798871112</v>
      </c>
      <c r="AY39" s="299">
        <v>62.14445587545471</v>
      </c>
      <c r="AZ39" s="299">
        <v>33.283777753947</v>
      </c>
      <c r="BA39" s="299">
        <v>46.469467238859494</v>
      </c>
      <c r="BB39" s="299">
        <v>41.129761869653478</v>
      </c>
      <c r="BC39" s="299">
        <v>54.625564886885144</v>
      </c>
      <c r="BD39" s="299">
        <v>75.595256489538301</v>
      </c>
      <c r="BE39" s="300">
        <v>76.314774563010772</v>
      </c>
    </row>
    <row r="40" spans="1:104" s="215" customFormat="1" ht="17.850000000000001" customHeight="1" x14ac:dyDescent="0.3">
      <c r="A40" s="284" t="s">
        <v>207</v>
      </c>
      <c r="B40" s="309">
        <v>99.611358830784596</v>
      </c>
      <c r="C40" s="310">
        <v>99.999999919479848</v>
      </c>
      <c r="D40" s="310">
        <v>97.879573029957385</v>
      </c>
      <c r="E40" s="310">
        <v>99.99172171911961</v>
      </c>
      <c r="F40" s="310">
        <v>99.994391220844719</v>
      </c>
      <c r="G40" s="311">
        <v>99.998345200826847</v>
      </c>
      <c r="H40" s="311">
        <v>99.998790773913214</v>
      </c>
      <c r="I40" s="311">
        <v>99.968698627052675</v>
      </c>
      <c r="J40" s="311">
        <v>99.980179788523941</v>
      </c>
      <c r="K40" s="311">
        <v>99.808607104256239</v>
      </c>
      <c r="L40" s="311">
        <v>99.605530153612207</v>
      </c>
      <c r="M40" s="311">
        <v>99.460640545714242</v>
      </c>
      <c r="N40" s="311">
        <v>99.926194792486328</v>
      </c>
      <c r="O40" s="312">
        <v>76.6532061627193</v>
      </c>
      <c r="P40" s="309">
        <v>81.876400917368613</v>
      </c>
      <c r="Q40" s="310">
        <v>39.468642763391195</v>
      </c>
      <c r="R40" s="310">
        <v>72.783348134846051</v>
      </c>
      <c r="S40" s="310">
        <v>79.865528398609882</v>
      </c>
      <c r="T40" s="310">
        <v>81.861392133878368</v>
      </c>
      <c r="U40" s="311">
        <v>89.952007174774238</v>
      </c>
      <c r="V40" s="311">
        <v>66.815628393440903</v>
      </c>
      <c r="W40" s="311">
        <v>55.957557715619878</v>
      </c>
      <c r="X40" s="311">
        <v>64.836767088941514</v>
      </c>
      <c r="Y40" s="311">
        <v>72.365420441338628</v>
      </c>
      <c r="Z40" s="311">
        <v>37.8662017331553</v>
      </c>
      <c r="AA40" s="311">
        <v>38.167842820876139</v>
      </c>
      <c r="AB40" s="311">
        <v>38.866724568102995</v>
      </c>
      <c r="AC40" s="312">
        <v>11.322820308216734</v>
      </c>
      <c r="AD40" s="309">
        <v>26.21938745777712</v>
      </c>
      <c r="AE40" s="310">
        <v>25.853691493879111</v>
      </c>
      <c r="AF40" s="310">
        <v>72.728986302792038</v>
      </c>
      <c r="AG40" s="310">
        <v>41.160864276851129</v>
      </c>
      <c r="AH40" s="310">
        <v>13.216349030068306</v>
      </c>
      <c r="AI40" s="311">
        <v>51.097359161267242</v>
      </c>
      <c r="AJ40" s="311">
        <v>16.319541282389743</v>
      </c>
      <c r="AK40" s="311">
        <v>54.891990898396074</v>
      </c>
      <c r="AL40" s="311">
        <v>63.791226656057439</v>
      </c>
      <c r="AM40" s="311">
        <v>70.585043124475916</v>
      </c>
      <c r="AN40" s="311">
        <v>13.380569003178621</v>
      </c>
      <c r="AO40" s="311">
        <v>4.3581539854875313</v>
      </c>
      <c r="AP40" s="311">
        <v>7.0859870015828887</v>
      </c>
      <c r="AQ40" s="312">
        <v>5.3810365373787254</v>
      </c>
      <c r="AR40" s="309">
        <v>88.267045560702698</v>
      </c>
      <c r="AS40" s="310">
        <v>44.08544361155414</v>
      </c>
      <c r="AT40" s="310">
        <v>74.397970610964734</v>
      </c>
      <c r="AU40" s="310">
        <v>96.867843436602755</v>
      </c>
      <c r="AV40" s="310">
        <v>91.021751723267315</v>
      </c>
      <c r="AW40" s="311">
        <v>91.225594942865001</v>
      </c>
      <c r="AX40" s="311">
        <v>70.639482248335909</v>
      </c>
      <c r="AY40" s="311">
        <v>63.695196518762074</v>
      </c>
      <c r="AZ40" s="311">
        <v>66.736420091912024</v>
      </c>
      <c r="BA40" s="311">
        <v>72.672725701330918</v>
      </c>
      <c r="BB40" s="311">
        <v>89.958531619881214</v>
      </c>
      <c r="BC40" s="311">
        <v>88.922161617569955</v>
      </c>
      <c r="BD40" s="311">
        <v>40.990868391612253</v>
      </c>
      <c r="BE40" s="312">
        <v>85.848768423325993</v>
      </c>
    </row>
    <row r="41" spans="1:104" s="215" customFormat="1" ht="17.850000000000001" customHeight="1" x14ac:dyDescent="0.3">
      <c r="A41" s="204" t="s">
        <v>486</v>
      </c>
      <c r="B41" s="225">
        <v>96.696025937128795</v>
      </c>
      <c r="C41" s="224">
        <v>96.812325569050216</v>
      </c>
      <c r="D41" s="224">
        <v>96.800116593889811</v>
      </c>
      <c r="E41" s="224">
        <v>96.573070423016091</v>
      </c>
      <c r="F41" s="224">
        <v>96.348920408753187</v>
      </c>
      <c r="G41" s="290">
        <v>96.994729922751347</v>
      </c>
      <c r="H41" s="290">
        <v>97.141701675003262</v>
      </c>
      <c r="I41" s="290">
        <v>97.823420521741937</v>
      </c>
      <c r="J41" s="290">
        <v>97.036703061892226</v>
      </c>
      <c r="K41" s="290">
        <v>96.886309742459218</v>
      </c>
      <c r="L41" s="290">
        <v>97.333534796125321</v>
      </c>
      <c r="M41" s="290">
        <v>93.947536359603518</v>
      </c>
      <c r="N41" s="290">
        <v>96.010233214194159</v>
      </c>
      <c r="O41" s="223">
        <v>94.431365988411017</v>
      </c>
      <c r="P41" s="225">
        <v>81.540635305907159</v>
      </c>
      <c r="Q41" s="224">
        <v>80.794871825555262</v>
      </c>
      <c r="R41" s="224">
        <v>78.712523811347424</v>
      </c>
      <c r="S41" s="224">
        <v>80.211532427973111</v>
      </c>
      <c r="T41" s="224">
        <v>81.840972671651215</v>
      </c>
      <c r="U41" s="290">
        <v>82.970358019104935</v>
      </c>
      <c r="V41" s="290">
        <v>79.934783185429382</v>
      </c>
      <c r="W41" s="290">
        <v>81.391505047932256</v>
      </c>
      <c r="X41" s="290">
        <v>78.258903162624676</v>
      </c>
      <c r="Y41" s="290">
        <v>77.18888214935987</v>
      </c>
      <c r="Z41" s="290">
        <v>77.259862940424611</v>
      </c>
      <c r="AA41" s="290">
        <v>78.084814479655208</v>
      </c>
      <c r="AB41" s="290">
        <v>75.339072238856829</v>
      </c>
      <c r="AC41" s="223">
        <v>75.93319822303971</v>
      </c>
      <c r="AD41" s="225">
        <v>50.028066224424862</v>
      </c>
      <c r="AE41" s="224">
        <v>52.276442019003355</v>
      </c>
      <c r="AF41" s="224">
        <v>45.5874085052873</v>
      </c>
      <c r="AG41" s="224">
        <v>44.747245450666576</v>
      </c>
      <c r="AH41" s="224">
        <v>39.756308667733158</v>
      </c>
      <c r="AI41" s="290">
        <v>48.551524668406088</v>
      </c>
      <c r="AJ41" s="290">
        <v>43.387898319690777</v>
      </c>
      <c r="AK41" s="290">
        <v>46.251357899057673</v>
      </c>
      <c r="AL41" s="290">
        <v>34.075500994497183</v>
      </c>
      <c r="AM41" s="290">
        <v>36.430613311305748</v>
      </c>
      <c r="AN41" s="290">
        <v>34.875573373011711</v>
      </c>
      <c r="AO41" s="290">
        <v>31.674519078733738</v>
      </c>
      <c r="AP41" s="290">
        <v>27.289616361796092</v>
      </c>
      <c r="AQ41" s="223">
        <v>23.344972713381978</v>
      </c>
      <c r="AR41" s="225">
        <v>89.538787893664548</v>
      </c>
      <c r="AS41" s="224">
        <v>88.168880074625548</v>
      </c>
      <c r="AT41" s="224">
        <v>87.344644738707075</v>
      </c>
      <c r="AU41" s="224">
        <v>90.425760518990586</v>
      </c>
      <c r="AV41" s="224">
        <v>92.246936434718194</v>
      </c>
      <c r="AW41" s="290">
        <v>90.013942452588196</v>
      </c>
      <c r="AX41" s="290">
        <v>87.359429668597471</v>
      </c>
      <c r="AY41" s="290">
        <v>89.688222098876125</v>
      </c>
      <c r="AZ41" s="290">
        <v>88.829376854708102</v>
      </c>
      <c r="BA41" s="290">
        <v>88.597622088930621</v>
      </c>
      <c r="BB41" s="290">
        <v>88.900455607093576</v>
      </c>
      <c r="BC41" s="290">
        <v>93.87426568428684</v>
      </c>
      <c r="BD41" s="290">
        <v>84.948032694424185</v>
      </c>
      <c r="BE41" s="223">
        <v>92.944069933223062</v>
      </c>
    </row>
    <row r="42" spans="1:104" s="215" customFormat="1" ht="28.8" x14ac:dyDescent="0.3">
      <c r="A42" s="222" t="s">
        <v>209</v>
      </c>
      <c r="B42" s="221">
        <v>95.029825831595247</v>
      </c>
      <c r="C42" s="220">
        <v>81.561976225572721</v>
      </c>
      <c r="D42" s="220">
        <v>83.766340237501666</v>
      </c>
      <c r="E42" s="220">
        <v>94.381550490212973</v>
      </c>
      <c r="F42" s="220">
        <v>86.284367716991056</v>
      </c>
      <c r="G42" s="289">
        <v>85.704056865790591</v>
      </c>
      <c r="H42" s="289">
        <v>91.481534037516823</v>
      </c>
      <c r="I42" s="289">
        <v>92.473021985043985</v>
      </c>
      <c r="J42" s="289">
        <v>89.599701943959943</v>
      </c>
      <c r="K42" s="289">
        <v>96.355881128047329</v>
      </c>
      <c r="L42" s="289">
        <v>90.778038288544167</v>
      </c>
      <c r="M42" s="289">
        <v>96.039561375909045</v>
      </c>
      <c r="N42" s="289">
        <v>89.487977146968234</v>
      </c>
      <c r="O42" s="219">
        <v>83.07458512530404</v>
      </c>
      <c r="P42" s="221">
        <v>94.76914084950387</v>
      </c>
      <c r="Q42" s="220">
        <v>81.279771132745083</v>
      </c>
      <c r="R42" s="220">
        <v>83.787502551274983</v>
      </c>
      <c r="S42" s="220">
        <v>94.284393496266148</v>
      </c>
      <c r="T42" s="220">
        <v>86.023653421365509</v>
      </c>
      <c r="U42" s="289">
        <v>85.470040473981797</v>
      </c>
      <c r="V42" s="289">
        <v>91.297727693095268</v>
      </c>
      <c r="W42" s="289">
        <v>91.057562769295046</v>
      </c>
      <c r="X42" s="289">
        <v>89.598738786768251</v>
      </c>
      <c r="Y42" s="289">
        <v>96.172005708104365</v>
      </c>
      <c r="Z42" s="289">
        <v>90.571091270795321</v>
      </c>
      <c r="AA42" s="289">
        <v>95.72044239691671</v>
      </c>
      <c r="AB42" s="289">
        <v>89.247790024181199</v>
      </c>
      <c r="AC42" s="219">
        <v>83.044020467256573</v>
      </c>
      <c r="AD42" s="221">
        <v>98.347764217840222</v>
      </c>
      <c r="AE42" s="220">
        <v>89.699292401685611</v>
      </c>
      <c r="AF42" s="220">
        <v>90.237020048000232</v>
      </c>
      <c r="AG42" s="220">
        <v>0.14909153274293971</v>
      </c>
      <c r="AH42" s="220">
        <v>49.086359562708218</v>
      </c>
      <c r="AI42" s="289">
        <v>74.694563165230022</v>
      </c>
      <c r="AJ42" s="289">
        <v>81.32567756172314</v>
      </c>
      <c r="AK42" s="289">
        <v>77.00111725209554</v>
      </c>
      <c r="AL42" s="289">
        <v>96.95350874656134</v>
      </c>
      <c r="AM42" s="289">
        <v>70.025226369328195</v>
      </c>
      <c r="AN42" s="289">
        <v>79.874889894900875</v>
      </c>
      <c r="AO42" s="289">
        <v>83.456028548732064</v>
      </c>
      <c r="AP42" s="289">
        <v>89.466534058189012</v>
      </c>
      <c r="AQ42" s="219">
        <v>89.587826050724985</v>
      </c>
      <c r="AR42" s="221">
        <v>99.653101058004395</v>
      </c>
      <c r="AS42" s="220">
        <v>99.620394721665633</v>
      </c>
      <c r="AT42" s="220">
        <v>99.999899564576168</v>
      </c>
      <c r="AU42" s="220">
        <v>99.933744709939347</v>
      </c>
      <c r="AV42" s="220">
        <v>99.747498418468766</v>
      </c>
      <c r="AW42" s="289">
        <v>99.769946204248541</v>
      </c>
      <c r="AX42" s="289">
        <v>99.823939781888896</v>
      </c>
      <c r="AY42" s="289">
        <v>98.499458883171016</v>
      </c>
      <c r="AZ42" s="289">
        <v>99.873587787263361</v>
      </c>
      <c r="BA42" s="289">
        <v>99.846920054100337</v>
      </c>
      <c r="BB42" s="289">
        <v>99.796817821012468</v>
      </c>
      <c r="BC42" s="289">
        <v>99.696132786960817</v>
      </c>
      <c r="BD42" s="289">
        <v>99.730901045026641</v>
      </c>
      <c r="BE42" s="219">
        <v>99.94346134532816</v>
      </c>
    </row>
    <row r="43" spans="1:104" s="215" customFormat="1" ht="21.75" customHeight="1" thickBot="1" x14ac:dyDescent="0.35">
      <c r="A43" s="209" t="s">
        <v>487</v>
      </c>
      <c r="B43" s="218">
        <v>96.26312686088643</v>
      </c>
      <c r="C43" s="217">
        <v>92.558565328081585</v>
      </c>
      <c r="D43" s="217">
        <v>92.988949333620113</v>
      </c>
      <c r="E43" s="217">
        <v>95.986253006947038</v>
      </c>
      <c r="F43" s="217">
        <v>93.238142546202141</v>
      </c>
      <c r="G43" s="291">
        <v>94.177595480983413</v>
      </c>
      <c r="H43" s="291">
        <v>95.626664688124549</v>
      </c>
      <c r="I43" s="291">
        <v>96.369678210079329</v>
      </c>
      <c r="J43" s="291">
        <v>95.075085885189694</v>
      </c>
      <c r="K43" s="291">
        <v>96.735389042396889</v>
      </c>
      <c r="L43" s="291">
        <v>95.599759107813114</v>
      </c>
      <c r="M43" s="291">
        <v>94.497394474448768</v>
      </c>
      <c r="N43" s="291">
        <v>94.49963355921669</v>
      </c>
      <c r="O43" s="216">
        <v>91.633705742124633</v>
      </c>
      <c r="P43" s="218">
        <v>84.659036747868853</v>
      </c>
      <c r="Q43" s="217">
        <v>80.916428330535823</v>
      </c>
      <c r="R43" s="217">
        <v>80.035176491242453</v>
      </c>
      <c r="S43" s="217">
        <v>83.498022258769055</v>
      </c>
      <c r="T43" s="217">
        <v>83.000834630599357</v>
      </c>
      <c r="U43" s="291">
        <v>83.541655523454821</v>
      </c>
      <c r="V43" s="291">
        <v>82.707704486803095</v>
      </c>
      <c r="W43" s="291">
        <v>83.716124395693754</v>
      </c>
      <c r="X43" s="291">
        <v>80.93135727843736</v>
      </c>
      <c r="Y43" s="291">
        <v>81.88296005705314</v>
      </c>
      <c r="Z43" s="291">
        <v>80.297433458678341</v>
      </c>
      <c r="AA43" s="291">
        <v>82.085717560759562</v>
      </c>
      <c r="AB43" s="291">
        <v>78.275598687507625</v>
      </c>
      <c r="AC43" s="216">
        <v>77.43383450842984</v>
      </c>
      <c r="AD43" s="218">
        <v>51.989067606277793</v>
      </c>
      <c r="AE43" s="217">
        <v>52.568638741446335</v>
      </c>
      <c r="AF43" s="217">
        <v>45.929696784397727</v>
      </c>
      <c r="AG43" s="217">
        <v>44.717367302552198</v>
      </c>
      <c r="AH43" s="217">
        <v>39.785168806134891</v>
      </c>
      <c r="AI43" s="291">
        <v>48.785233697359629</v>
      </c>
      <c r="AJ43" s="291">
        <v>43.62101215706398</v>
      </c>
      <c r="AK43" s="291">
        <v>46.376794004978976</v>
      </c>
      <c r="AL43" s="291">
        <v>35.933423141929808</v>
      </c>
      <c r="AM43" s="291">
        <v>36.517957482241371</v>
      </c>
      <c r="AN43" s="291">
        <v>35.030674132853228</v>
      </c>
      <c r="AO43" s="291">
        <v>31.862438623335436</v>
      </c>
      <c r="AP43" s="291">
        <v>27.699960648537335</v>
      </c>
      <c r="AQ43" s="216">
        <v>23.585285072096131</v>
      </c>
      <c r="AR43" s="218">
        <v>92.132942565601638</v>
      </c>
      <c r="AS43" s="217">
        <v>90.983548712099022</v>
      </c>
      <c r="AT43" s="217">
        <v>90.678116953498161</v>
      </c>
      <c r="AU43" s="217">
        <v>92.929125021212798</v>
      </c>
      <c r="AV43" s="217">
        <v>94.392329310140312</v>
      </c>
      <c r="AW43" s="291">
        <v>92.229145204578955</v>
      </c>
      <c r="AX43" s="291">
        <v>90.5511408567111</v>
      </c>
      <c r="AY43" s="291">
        <v>91.98549617669002</v>
      </c>
      <c r="AZ43" s="291">
        <v>91.574683998056912</v>
      </c>
      <c r="BA43" s="291">
        <v>91.785782256776415</v>
      </c>
      <c r="BB43" s="291">
        <v>91.636939180079509</v>
      </c>
      <c r="BC43" s="291">
        <v>95.42943037256201</v>
      </c>
      <c r="BD43" s="291">
        <v>88.190270098008</v>
      </c>
      <c r="BE43" s="216">
        <v>94.507264140943477</v>
      </c>
    </row>
    <row r="44" spans="1:104" s="215" customFormat="1" ht="15.75" customHeight="1" x14ac:dyDescent="0.3">
      <c r="A44" s="1296" t="s">
        <v>528</v>
      </c>
      <c r="B44" s="1296"/>
      <c r="C44" s="1296"/>
      <c r="D44" s="1296"/>
      <c r="E44" s="1296"/>
      <c r="F44" s="1296"/>
      <c r="G44" s="1296"/>
      <c r="H44" s="1296"/>
      <c r="I44" s="1296"/>
      <c r="J44" s="1296"/>
      <c r="K44" s="1296"/>
      <c r="L44" s="1296"/>
      <c r="M44" s="1296"/>
      <c r="N44" s="1296"/>
      <c r="O44" s="1296"/>
      <c r="P44" s="1296"/>
      <c r="Q44" s="1296"/>
      <c r="R44" s="1296"/>
      <c r="S44" s="1296"/>
      <c r="T44" s="1296"/>
      <c r="U44" s="1296"/>
      <c r="V44" s="1296"/>
      <c r="W44" s="1296"/>
      <c r="X44" s="1296"/>
      <c r="Y44" s="1296"/>
      <c r="Z44" s="1296"/>
      <c r="AA44" s="1296"/>
      <c r="AB44" s="1296"/>
      <c r="AC44" s="1296"/>
    </row>
  </sheetData>
  <mergeCells count="12">
    <mergeCell ref="A44:AC44"/>
    <mergeCell ref="AR3:BE3"/>
    <mergeCell ref="B4:O4"/>
    <mergeCell ref="P4:AC4"/>
    <mergeCell ref="AD4:AQ4"/>
    <mergeCell ref="AR4:BE4"/>
    <mergeCell ref="AD3:AQ3"/>
    <mergeCell ref="A1:AC1"/>
    <mergeCell ref="A2:AC2"/>
    <mergeCell ref="A3:A5"/>
    <mergeCell ref="B3:O3"/>
    <mergeCell ref="P3:AC3"/>
  </mergeCells>
  <pageMargins left="0.51181102362204722" right="0.31496062992125984" top="0.35433070866141736" bottom="0.35433070866141736" header="0.11811023622047245" footer="0.11811023622047245"/>
  <pageSetup paperSize="9" scale="50" orientation="landscape" r:id="rId1"/>
  <headerFooter alignWithMargins="0"/>
  <colBreaks count="4" manualBreakCount="4">
    <brk id="15" max="44" man="1"/>
    <brk id="29" max="1048575" man="1"/>
    <brk id="43" max="44" man="1"/>
    <brk id="5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zoomScaleNormal="100" workbookViewId="0">
      <selection activeCell="A2" sqref="A2:M2"/>
    </sheetView>
  </sheetViews>
  <sheetFormatPr defaultColWidth="9.109375" defaultRowHeight="13.8" x14ac:dyDescent="0.3"/>
  <cols>
    <col min="1" max="1" width="48" style="126" customWidth="1"/>
    <col min="2" max="31" width="14" style="126" customWidth="1"/>
    <col min="32" max="32" width="14.44140625" style="126" customWidth="1"/>
    <col min="33" max="33" width="14.6640625" style="126" customWidth="1"/>
    <col min="34" max="34" width="15.44140625" style="126" customWidth="1"/>
    <col min="35" max="16384" width="9.109375" style="126"/>
  </cols>
  <sheetData>
    <row r="1" spans="1:35" s="134" customFormat="1" ht="44.25" customHeight="1" x14ac:dyDescent="0.35">
      <c r="A1" s="1303" t="s">
        <v>0</v>
      </c>
      <c r="B1" s="1303"/>
      <c r="C1" s="1303"/>
      <c r="D1" s="1303"/>
      <c r="E1" s="1303"/>
      <c r="F1" s="1303"/>
      <c r="G1" s="1303"/>
      <c r="H1" s="1303"/>
      <c r="I1" s="1303"/>
      <c r="J1" s="1303"/>
      <c r="K1" s="1303"/>
      <c r="L1" s="1303"/>
      <c r="M1" s="1303"/>
    </row>
    <row r="2" spans="1:35" s="134" customFormat="1" ht="26.25" customHeight="1" x14ac:dyDescent="0.35">
      <c r="A2" s="1304" t="s">
        <v>1966</v>
      </c>
      <c r="B2" s="1304"/>
      <c r="C2" s="1304"/>
      <c r="D2" s="1304"/>
      <c r="E2" s="1304"/>
      <c r="F2" s="1304"/>
      <c r="G2" s="1304"/>
      <c r="H2" s="1304"/>
      <c r="I2" s="1304"/>
      <c r="J2" s="1304"/>
      <c r="K2" s="1304"/>
      <c r="L2" s="1304"/>
      <c r="M2" s="1304"/>
      <c r="N2" s="143"/>
      <c r="O2" s="144"/>
      <c r="P2" s="143"/>
      <c r="Q2" s="144"/>
      <c r="R2" s="143"/>
      <c r="S2" s="144"/>
      <c r="T2" s="144"/>
      <c r="U2" s="144"/>
      <c r="V2" s="143"/>
      <c r="W2" s="144"/>
      <c r="X2" s="143"/>
      <c r="Y2" s="144"/>
      <c r="Z2" s="143"/>
      <c r="AA2" s="144"/>
      <c r="AB2" s="143"/>
      <c r="AC2" s="144"/>
      <c r="AD2" s="144"/>
      <c r="AE2" s="144"/>
      <c r="AF2" s="144"/>
      <c r="AG2" s="144"/>
    </row>
    <row r="3" spans="1:35" s="168" customFormat="1" ht="66" customHeight="1" x14ac:dyDescent="0.3">
      <c r="A3" s="1305" t="s">
        <v>439</v>
      </c>
      <c r="B3" s="1300" t="s">
        <v>501</v>
      </c>
      <c r="C3" s="1300"/>
      <c r="D3" s="1300" t="s">
        <v>502</v>
      </c>
      <c r="E3" s="1300"/>
      <c r="F3" s="1300" t="s">
        <v>503</v>
      </c>
      <c r="G3" s="1300"/>
      <c r="H3" s="1300" t="s">
        <v>504</v>
      </c>
      <c r="I3" s="1300"/>
      <c r="J3" s="1300" t="s">
        <v>593</v>
      </c>
      <c r="K3" s="1300"/>
      <c r="L3" s="1300" t="s">
        <v>1967</v>
      </c>
      <c r="M3" s="1300"/>
      <c r="N3" s="1300" t="s">
        <v>505</v>
      </c>
      <c r="O3" s="1300"/>
      <c r="P3" s="1300" t="s">
        <v>1996</v>
      </c>
      <c r="Q3" s="1300"/>
      <c r="R3" s="1300" t="s">
        <v>1997</v>
      </c>
      <c r="S3" s="1300"/>
      <c r="T3" s="1300" t="s">
        <v>1968</v>
      </c>
      <c r="U3" s="1301"/>
      <c r="V3" s="1300" t="s">
        <v>506</v>
      </c>
      <c r="W3" s="1300"/>
      <c r="X3" s="1300" t="s">
        <v>1856</v>
      </c>
      <c r="Y3" s="1300"/>
      <c r="Z3" s="1300" t="s">
        <v>1998</v>
      </c>
      <c r="AA3" s="1300"/>
      <c r="AB3" s="1300" t="s">
        <v>507</v>
      </c>
      <c r="AC3" s="1301"/>
      <c r="AD3" s="1300" t="s">
        <v>1999</v>
      </c>
      <c r="AE3" s="1301"/>
      <c r="AF3" s="1300" t="s">
        <v>500</v>
      </c>
      <c r="AG3" s="1302"/>
    </row>
    <row r="4" spans="1:35" s="168" customFormat="1" ht="51" customHeight="1" x14ac:dyDescent="0.3">
      <c r="A4" s="1305"/>
      <c r="B4" s="169" t="s">
        <v>440</v>
      </c>
      <c r="C4" s="169" t="s">
        <v>441</v>
      </c>
      <c r="D4" s="169" t="s">
        <v>440</v>
      </c>
      <c r="E4" s="169" t="s">
        <v>441</v>
      </c>
      <c r="F4" s="169" t="s">
        <v>440</v>
      </c>
      <c r="G4" s="169" t="s">
        <v>441</v>
      </c>
      <c r="H4" s="169" t="s">
        <v>440</v>
      </c>
      <c r="I4" s="169" t="s">
        <v>441</v>
      </c>
      <c r="J4" s="169" t="s">
        <v>440</v>
      </c>
      <c r="K4" s="169" t="s">
        <v>441</v>
      </c>
      <c r="L4" s="169" t="s">
        <v>440</v>
      </c>
      <c r="M4" s="169" t="s">
        <v>441</v>
      </c>
      <c r="N4" s="169" t="s">
        <v>440</v>
      </c>
      <c r="O4" s="169" t="s">
        <v>441</v>
      </c>
      <c r="P4" s="169" t="s">
        <v>440</v>
      </c>
      <c r="Q4" s="169" t="s">
        <v>441</v>
      </c>
      <c r="R4" s="169" t="s">
        <v>440</v>
      </c>
      <c r="S4" s="169" t="s">
        <v>441</v>
      </c>
      <c r="T4" s="1019" t="s">
        <v>440</v>
      </c>
      <c r="U4" s="1019" t="s">
        <v>441</v>
      </c>
      <c r="V4" s="169" t="s">
        <v>440</v>
      </c>
      <c r="W4" s="169" t="s">
        <v>441</v>
      </c>
      <c r="X4" s="169" t="s">
        <v>440</v>
      </c>
      <c r="Y4" s="169" t="s">
        <v>441</v>
      </c>
      <c r="Z4" s="169" t="s">
        <v>440</v>
      </c>
      <c r="AA4" s="169" t="s">
        <v>441</v>
      </c>
      <c r="AB4" s="169" t="s">
        <v>440</v>
      </c>
      <c r="AC4" s="169" t="s">
        <v>441</v>
      </c>
      <c r="AD4" s="1182" t="s">
        <v>440</v>
      </c>
      <c r="AE4" s="1182" t="s">
        <v>441</v>
      </c>
      <c r="AF4" s="1003" t="s">
        <v>440</v>
      </c>
      <c r="AG4" s="1013" t="s">
        <v>441</v>
      </c>
      <c r="AH4" s="981"/>
    </row>
    <row r="5" spans="1:35" s="168" customFormat="1" ht="31.2" x14ac:dyDescent="0.3">
      <c r="A5" s="313" t="s">
        <v>447</v>
      </c>
      <c r="B5" s="314">
        <v>2955.4060209999998</v>
      </c>
      <c r="C5" s="314">
        <v>2955.3425071199999</v>
      </c>
      <c r="D5" s="314">
        <v>0</v>
      </c>
      <c r="E5" s="314">
        <v>0</v>
      </c>
      <c r="F5" s="314">
        <v>0</v>
      </c>
      <c r="G5" s="314">
        <v>0</v>
      </c>
      <c r="H5" s="314">
        <v>0</v>
      </c>
      <c r="I5" s="314">
        <v>0</v>
      </c>
      <c r="J5" s="314">
        <v>0</v>
      </c>
      <c r="K5" s="314">
        <v>0</v>
      </c>
      <c r="L5" s="314">
        <v>0</v>
      </c>
      <c r="M5" s="314">
        <v>0</v>
      </c>
      <c r="N5" s="314">
        <v>0</v>
      </c>
      <c r="O5" s="314">
        <v>0</v>
      </c>
      <c r="P5" s="314">
        <v>0</v>
      </c>
      <c r="Q5" s="314">
        <v>0</v>
      </c>
      <c r="R5" s="314">
        <v>0</v>
      </c>
      <c r="S5" s="314">
        <v>0</v>
      </c>
      <c r="T5" s="314">
        <v>0</v>
      </c>
      <c r="U5" s="314">
        <v>0</v>
      </c>
      <c r="V5" s="314">
        <v>0</v>
      </c>
      <c r="W5" s="314">
        <v>0</v>
      </c>
      <c r="X5" s="314">
        <v>0</v>
      </c>
      <c r="Y5" s="314">
        <v>0</v>
      </c>
      <c r="Z5" s="314">
        <v>0</v>
      </c>
      <c r="AA5" s="314">
        <v>0</v>
      </c>
      <c r="AB5" s="314">
        <v>0</v>
      </c>
      <c r="AC5" s="314">
        <v>0</v>
      </c>
      <c r="AD5" s="314">
        <v>0</v>
      </c>
      <c r="AE5" s="314">
        <v>0</v>
      </c>
      <c r="AF5" s="314">
        <v>2955.4060209999998</v>
      </c>
      <c r="AG5" s="314">
        <v>2955.3425071199999</v>
      </c>
      <c r="AH5" s="1006"/>
      <c r="AI5" s="1006"/>
    </row>
    <row r="6" spans="1:35" s="168" customFormat="1" ht="46.8" x14ac:dyDescent="0.3">
      <c r="A6" s="315" t="s">
        <v>448</v>
      </c>
      <c r="B6" s="316">
        <v>0</v>
      </c>
      <c r="C6" s="316">
        <v>0</v>
      </c>
      <c r="D6" s="316">
        <v>0</v>
      </c>
      <c r="E6" s="316">
        <v>0</v>
      </c>
      <c r="F6" s="316">
        <v>0</v>
      </c>
      <c r="G6" s="316">
        <v>0</v>
      </c>
      <c r="H6" s="316">
        <v>0</v>
      </c>
      <c r="I6" s="316">
        <v>0</v>
      </c>
      <c r="J6" s="316">
        <v>0</v>
      </c>
      <c r="K6" s="316">
        <v>0</v>
      </c>
      <c r="L6" s="316">
        <v>0</v>
      </c>
      <c r="M6" s="316">
        <v>0</v>
      </c>
      <c r="N6" s="316">
        <v>1112.6818960000001</v>
      </c>
      <c r="O6" s="316">
        <v>1004.8630949000001</v>
      </c>
      <c r="P6" s="316">
        <v>0</v>
      </c>
      <c r="Q6" s="316">
        <v>0</v>
      </c>
      <c r="R6" s="316">
        <v>0</v>
      </c>
      <c r="S6" s="316">
        <v>0</v>
      </c>
      <c r="T6" s="316">
        <v>0</v>
      </c>
      <c r="U6" s="316">
        <v>0</v>
      </c>
      <c r="V6" s="316">
        <v>0</v>
      </c>
      <c r="W6" s="316">
        <v>0</v>
      </c>
      <c r="X6" s="316">
        <v>0</v>
      </c>
      <c r="Y6" s="316">
        <v>0</v>
      </c>
      <c r="Z6" s="316">
        <v>0</v>
      </c>
      <c r="AA6" s="316">
        <v>0</v>
      </c>
      <c r="AB6" s="316">
        <v>0</v>
      </c>
      <c r="AC6" s="316">
        <v>0</v>
      </c>
      <c r="AD6" s="316">
        <v>0</v>
      </c>
      <c r="AE6" s="316">
        <v>0</v>
      </c>
      <c r="AF6" s="316">
        <v>1112.6818960000001</v>
      </c>
      <c r="AG6" s="316">
        <v>1004.8630949000001</v>
      </c>
      <c r="AH6" s="1006"/>
      <c r="AI6" s="1006"/>
    </row>
    <row r="7" spans="1:35" s="168" customFormat="1" ht="26.1" customHeight="1" x14ac:dyDescent="0.3">
      <c r="A7" s="315" t="s">
        <v>449</v>
      </c>
      <c r="B7" s="316">
        <v>121299.16265899999</v>
      </c>
      <c r="C7" s="316">
        <v>120511.30056585</v>
      </c>
      <c r="D7" s="316">
        <v>0</v>
      </c>
      <c r="E7" s="316">
        <v>0</v>
      </c>
      <c r="F7" s="316">
        <v>0</v>
      </c>
      <c r="G7" s="316">
        <v>0</v>
      </c>
      <c r="H7" s="316">
        <v>0</v>
      </c>
      <c r="I7" s="316">
        <v>0</v>
      </c>
      <c r="J7" s="316">
        <v>0</v>
      </c>
      <c r="K7" s="316">
        <v>0</v>
      </c>
      <c r="L7" s="316">
        <v>0</v>
      </c>
      <c r="M7" s="316">
        <v>0</v>
      </c>
      <c r="N7" s="316">
        <v>21429.970579000001</v>
      </c>
      <c r="O7" s="316">
        <v>21313.322723030004</v>
      </c>
      <c r="P7" s="316">
        <v>0</v>
      </c>
      <c r="Q7" s="316">
        <v>0</v>
      </c>
      <c r="R7" s="316">
        <v>0</v>
      </c>
      <c r="S7" s="316">
        <v>0</v>
      </c>
      <c r="T7" s="316">
        <v>0</v>
      </c>
      <c r="U7" s="316">
        <v>0</v>
      </c>
      <c r="V7" s="316">
        <v>0</v>
      </c>
      <c r="W7" s="316">
        <v>0</v>
      </c>
      <c r="X7" s="316">
        <v>0</v>
      </c>
      <c r="Y7" s="316">
        <v>0</v>
      </c>
      <c r="Z7" s="316">
        <v>0</v>
      </c>
      <c r="AA7" s="316">
        <v>0</v>
      </c>
      <c r="AB7" s="316">
        <v>0</v>
      </c>
      <c r="AC7" s="316">
        <v>0</v>
      </c>
      <c r="AD7" s="316">
        <v>0</v>
      </c>
      <c r="AE7" s="316">
        <v>0</v>
      </c>
      <c r="AF7" s="316">
        <v>142729.13323800001</v>
      </c>
      <c r="AG7" s="316">
        <v>141824.62328888002</v>
      </c>
      <c r="AH7" s="1006"/>
      <c r="AI7" s="1006"/>
    </row>
    <row r="8" spans="1:35" s="168" customFormat="1" ht="26.1" customHeight="1" x14ac:dyDescent="0.3">
      <c r="A8" s="315" t="s">
        <v>450</v>
      </c>
      <c r="B8" s="316">
        <v>61912.179125000002</v>
      </c>
      <c r="C8" s="316">
        <v>61591.062079859999</v>
      </c>
      <c r="D8" s="316">
        <v>0</v>
      </c>
      <c r="E8" s="316">
        <v>0</v>
      </c>
      <c r="F8" s="316">
        <v>0</v>
      </c>
      <c r="G8" s="316">
        <v>0</v>
      </c>
      <c r="H8" s="316">
        <v>0</v>
      </c>
      <c r="I8" s="316">
        <v>0</v>
      </c>
      <c r="J8" s="316">
        <v>3040.0857070000002</v>
      </c>
      <c r="K8" s="316">
        <v>2858.038458290001</v>
      </c>
      <c r="L8" s="316">
        <v>0</v>
      </c>
      <c r="M8" s="316">
        <v>0</v>
      </c>
      <c r="N8" s="316">
        <v>0</v>
      </c>
      <c r="O8" s="316">
        <v>0</v>
      </c>
      <c r="P8" s="316">
        <v>0</v>
      </c>
      <c r="Q8" s="316">
        <v>0</v>
      </c>
      <c r="R8" s="316">
        <v>0</v>
      </c>
      <c r="S8" s="316">
        <v>0</v>
      </c>
      <c r="T8" s="316">
        <v>0</v>
      </c>
      <c r="U8" s="316">
        <v>0</v>
      </c>
      <c r="V8" s="316">
        <v>0</v>
      </c>
      <c r="W8" s="316">
        <v>0</v>
      </c>
      <c r="X8" s="316">
        <v>0</v>
      </c>
      <c r="Y8" s="316">
        <v>0</v>
      </c>
      <c r="Z8" s="316">
        <v>0</v>
      </c>
      <c r="AA8" s="316">
        <v>0</v>
      </c>
      <c r="AB8" s="316">
        <v>0</v>
      </c>
      <c r="AC8" s="316">
        <v>0</v>
      </c>
      <c r="AD8" s="316">
        <v>0</v>
      </c>
      <c r="AE8" s="316">
        <v>0</v>
      </c>
      <c r="AF8" s="316">
        <v>64952.264832000001</v>
      </c>
      <c r="AG8" s="316">
        <v>64449.10053815</v>
      </c>
      <c r="AH8" s="1006"/>
      <c r="AI8" s="1006"/>
    </row>
    <row r="9" spans="1:35" s="168" customFormat="1" ht="26.1" customHeight="1" x14ac:dyDescent="0.3">
      <c r="A9" s="315" t="s">
        <v>451</v>
      </c>
      <c r="B9" s="316">
        <v>32.884988999999997</v>
      </c>
      <c r="C9" s="316">
        <v>0</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0</v>
      </c>
      <c r="U9" s="316">
        <v>0</v>
      </c>
      <c r="V9" s="316">
        <v>26112.361344000001</v>
      </c>
      <c r="W9" s="316">
        <v>25409.119457350003</v>
      </c>
      <c r="X9" s="316">
        <v>0</v>
      </c>
      <c r="Y9" s="316">
        <v>0</v>
      </c>
      <c r="Z9" s="316">
        <v>0</v>
      </c>
      <c r="AA9" s="316">
        <v>0</v>
      </c>
      <c r="AB9" s="316">
        <v>0</v>
      </c>
      <c r="AC9" s="316">
        <v>0</v>
      </c>
      <c r="AD9" s="316">
        <v>0</v>
      </c>
      <c r="AE9" s="316">
        <v>0</v>
      </c>
      <c r="AF9" s="316">
        <v>26145.246332999999</v>
      </c>
      <c r="AG9" s="316">
        <v>25409.119457350003</v>
      </c>
      <c r="AH9" s="1006"/>
      <c r="AI9" s="1006"/>
    </row>
    <row r="10" spans="1:35" s="168" customFormat="1" ht="26.1" customHeight="1" x14ac:dyDescent="0.3">
      <c r="A10" s="315" t="s">
        <v>452</v>
      </c>
      <c r="B10" s="316">
        <v>463.77010799999999</v>
      </c>
      <c r="C10" s="316">
        <v>417.66059833999998</v>
      </c>
      <c r="D10" s="316">
        <v>0</v>
      </c>
      <c r="E10" s="316">
        <v>0</v>
      </c>
      <c r="F10" s="316">
        <v>0</v>
      </c>
      <c r="G10" s="316">
        <v>0</v>
      </c>
      <c r="H10" s="316">
        <v>9603.8680469999999</v>
      </c>
      <c r="I10" s="316">
        <v>8588.2653417300007</v>
      </c>
      <c r="J10" s="316">
        <v>0</v>
      </c>
      <c r="K10" s="316">
        <v>0</v>
      </c>
      <c r="L10" s="316">
        <v>0</v>
      </c>
      <c r="M10" s="316">
        <v>0</v>
      </c>
      <c r="N10" s="316">
        <v>0</v>
      </c>
      <c r="O10" s="316">
        <v>0</v>
      </c>
      <c r="P10" s="316">
        <v>0</v>
      </c>
      <c r="Q10" s="316">
        <v>0</v>
      </c>
      <c r="R10" s="316">
        <v>0</v>
      </c>
      <c r="S10" s="316">
        <v>0</v>
      </c>
      <c r="T10" s="316">
        <v>0</v>
      </c>
      <c r="U10" s="316">
        <v>0</v>
      </c>
      <c r="V10" s="316">
        <v>0</v>
      </c>
      <c r="W10" s="316">
        <v>0</v>
      </c>
      <c r="X10" s="316">
        <v>0</v>
      </c>
      <c r="Y10" s="316">
        <v>0</v>
      </c>
      <c r="Z10" s="316">
        <v>0</v>
      </c>
      <c r="AA10" s="316">
        <v>0</v>
      </c>
      <c r="AB10" s="316">
        <v>0</v>
      </c>
      <c r="AC10" s="316">
        <v>0</v>
      </c>
      <c r="AD10" s="316">
        <v>0</v>
      </c>
      <c r="AE10" s="316">
        <v>0</v>
      </c>
      <c r="AF10" s="316">
        <v>10067.638155000001</v>
      </c>
      <c r="AG10" s="316">
        <v>9005.9259400700012</v>
      </c>
      <c r="AH10" s="1006"/>
      <c r="AI10" s="1006"/>
    </row>
    <row r="11" spans="1:35" s="168" customFormat="1" ht="26.1" customHeight="1" x14ac:dyDescent="0.3">
      <c r="A11" s="315" t="s">
        <v>453</v>
      </c>
      <c r="B11" s="316">
        <v>2783.0157789999998</v>
      </c>
      <c r="C11" s="316">
        <v>2681.9123660400001</v>
      </c>
      <c r="D11" s="316">
        <v>0</v>
      </c>
      <c r="E11" s="316">
        <v>0</v>
      </c>
      <c r="F11" s="316">
        <v>0</v>
      </c>
      <c r="G11" s="316">
        <v>0</v>
      </c>
      <c r="H11" s="316">
        <v>0</v>
      </c>
      <c r="I11" s="316">
        <v>0</v>
      </c>
      <c r="J11" s="316">
        <v>0</v>
      </c>
      <c r="K11" s="316">
        <v>0</v>
      </c>
      <c r="L11" s="316">
        <v>0</v>
      </c>
      <c r="M11" s="316">
        <v>0</v>
      </c>
      <c r="N11" s="316">
        <v>9327.6063940000004</v>
      </c>
      <c r="O11" s="316">
        <v>8658.6044032400041</v>
      </c>
      <c r="P11" s="316">
        <v>0</v>
      </c>
      <c r="Q11" s="316">
        <v>0</v>
      </c>
      <c r="R11" s="316">
        <v>919.84155899999996</v>
      </c>
      <c r="S11" s="316">
        <v>879.74129054999992</v>
      </c>
      <c r="T11" s="316">
        <v>0</v>
      </c>
      <c r="U11" s="316">
        <v>0</v>
      </c>
      <c r="V11" s="316">
        <v>0</v>
      </c>
      <c r="W11" s="316">
        <v>0</v>
      </c>
      <c r="X11" s="316">
        <v>0</v>
      </c>
      <c r="Y11" s="316">
        <v>0</v>
      </c>
      <c r="Z11" s="316">
        <v>0</v>
      </c>
      <c r="AA11" s="316">
        <v>0</v>
      </c>
      <c r="AB11" s="316">
        <v>0</v>
      </c>
      <c r="AC11" s="316">
        <v>0</v>
      </c>
      <c r="AD11" s="316">
        <v>0</v>
      </c>
      <c r="AE11" s="316">
        <v>0</v>
      </c>
      <c r="AF11" s="316">
        <v>13030.463732</v>
      </c>
      <c r="AG11" s="316">
        <v>12220.258059830001</v>
      </c>
      <c r="AH11" s="1006"/>
      <c r="AI11" s="1006"/>
    </row>
    <row r="12" spans="1:35" s="168" customFormat="1" ht="26.1" customHeight="1" x14ac:dyDescent="0.3">
      <c r="A12" s="315" t="s">
        <v>454</v>
      </c>
      <c r="B12" s="316">
        <v>7445.4318579999999</v>
      </c>
      <c r="C12" s="316">
        <v>7240.45222646</v>
      </c>
      <c r="D12" s="316">
        <v>0</v>
      </c>
      <c r="E12" s="316">
        <v>0</v>
      </c>
      <c r="F12" s="316">
        <v>0</v>
      </c>
      <c r="G12" s="316">
        <v>0</v>
      </c>
      <c r="H12" s="316">
        <v>0</v>
      </c>
      <c r="I12" s="316">
        <v>0</v>
      </c>
      <c r="J12" s="316">
        <v>0</v>
      </c>
      <c r="K12" s="316">
        <v>0</v>
      </c>
      <c r="L12" s="316">
        <v>0</v>
      </c>
      <c r="M12" s="316">
        <v>0</v>
      </c>
      <c r="N12" s="316">
        <v>3027.2300540000001</v>
      </c>
      <c r="O12" s="316">
        <v>2855.6122081599997</v>
      </c>
      <c r="P12" s="316">
        <v>0</v>
      </c>
      <c r="Q12" s="316">
        <v>0</v>
      </c>
      <c r="R12" s="316">
        <v>0</v>
      </c>
      <c r="S12" s="316">
        <v>0</v>
      </c>
      <c r="T12" s="316">
        <v>0</v>
      </c>
      <c r="U12" s="316">
        <v>0</v>
      </c>
      <c r="V12" s="316">
        <v>0</v>
      </c>
      <c r="W12" s="316">
        <v>0</v>
      </c>
      <c r="X12" s="316">
        <v>0</v>
      </c>
      <c r="Y12" s="316">
        <v>0</v>
      </c>
      <c r="Z12" s="316">
        <v>0</v>
      </c>
      <c r="AA12" s="316">
        <v>0</v>
      </c>
      <c r="AB12" s="316">
        <v>0</v>
      </c>
      <c r="AC12" s="316">
        <v>0</v>
      </c>
      <c r="AD12" s="316">
        <v>0</v>
      </c>
      <c r="AE12" s="316">
        <v>0</v>
      </c>
      <c r="AF12" s="316">
        <v>10472.661912</v>
      </c>
      <c r="AG12" s="316">
        <v>10096.064434619999</v>
      </c>
      <c r="AH12" s="1006"/>
      <c r="AI12" s="1006"/>
    </row>
    <row r="13" spans="1:35" s="168" customFormat="1" ht="26.1" customHeight="1" x14ac:dyDescent="0.3">
      <c r="A13" s="315" t="s">
        <v>455</v>
      </c>
      <c r="B13" s="316">
        <v>0</v>
      </c>
      <c r="C13" s="316">
        <v>0</v>
      </c>
      <c r="D13" s="316">
        <v>0</v>
      </c>
      <c r="E13" s="316">
        <v>0</v>
      </c>
      <c r="F13" s="316">
        <v>0</v>
      </c>
      <c r="G13" s="316">
        <v>0</v>
      </c>
      <c r="H13" s="316">
        <v>0</v>
      </c>
      <c r="I13" s="316">
        <v>0</v>
      </c>
      <c r="J13" s="316">
        <v>0</v>
      </c>
      <c r="K13" s="316">
        <v>0</v>
      </c>
      <c r="L13" s="316">
        <v>0</v>
      </c>
      <c r="M13" s="316">
        <v>0</v>
      </c>
      <c r="N13" s="316">
        <v>0</v>
      </c>
      <c r="O13" s="316">
        <v>0</v>
      </c>
      <c r="P13" s="316">
        <v>0</v>
      </c>
      <c r="Q13" s="316">
        <v>0</v>
      </c>
      <c r="R13" s="316">
        <v>0</v>
      </c>
      <c r="S13" s="316">
        <v>0</v>
      </c>
      <c r="T13" s="316">
        <v>0</v>
      </c>
      <c r="U13" s="316">
        <v>0</v>
      </c>
      <c r="V13" s="316">
        <v>0</v>
      </c>
      <c r="W13" s="316">
        <v>0</v>
      </c>
      <c r="X13" s="316">
        <v>2310.563662</v>
      </c>
      <c r="Y13" s="316">
        <v>2211.6811095900002</v>
      </c>
      <c r="Z13" s="316">
        <v>0</v>
      </c>
      <c r="AA13" s="316">
        <v>0</v>
      </c>
      <c r="AB13" s="316">
        <v>0</v>
      </c>
      <c r="AC13" s="316">
        <v>0</v>
      </c>
      <c r="AD13" s="316">
        <v>0</v>
      </c>
      <c r="AE13" s="316">
        <v>0</v>
      </c>
      <c r="AF13" s="316">
        <v>2310.563662</v>
      </c>
      <c r="AG13" s="316">
        <v>2211.6811095900002</v>
      </c>
      <c r="AH13" s="1006"/>
      <c r="AI13" s="1006"/>
    </row>
    <row r="14" spans="1:35" s="168" customFormat="1" ht="26.1" customHeight="1" x14ac:dyDescent="0.3">
      <c r="A14" s="315" t="s">
        <v>456</v>
      </c>
      <c r="B14" s="316">
        <v>0</v>
      </c>
      <c r="C14" s="316">
        <v>0</v>
      </c>
      <c r="D14" s="316">
        <v>348.25750599999998</v>
      </c>
      <c r="E14" s="316">
        <v>322.61457947999997</v>
      </c>
      <c r="F14" s="316">
        <v>0</v>
      </c>
      <c r="G14" s="316">
        <v>0</v>
      </c>
      <c r="H14" s="316">
        <v>0</v>
      </c>
      <c r="I14" s="316">
        <v>0</v>
      </c>
      <c r="J14" s="316">
        <v>0</v>
      </c>
      <c r="K14" s="316">
        <v>0</v>
      </c>
      <c r="L14" s="316">
        <v>0</v>
      </c>
      <c r="M14" s="316">
        <v>0</v>
      </c>
      <c r="N14" s="316">
        <v>0</v>
      </c>
      <c r="O14" s="316">
        <v>0</v>
      </c>
      <c r="P14" s="316">
        <v>0</v>
      </c>
      <c r="Q14" s="316">
        <v>0</v>
      </c>
      <c r="R14" s="316">
        <v>0</v>
      </c>
      <c r="S14" s="316">
        <v>0</v>
      </c>
      <c r="T14" s="316">
        <v>0</v>
      </c>
      <c r="U14" s="316">
        <v>0</v>
      </c>
      <c r="V14" s="316">
        <v>0</v>
      </c>
      <c r="W14" s="316">
        <v>0</v>
      </c>
      <c r="X14" s="316">
        <v>0</v>
      </c>
      <c r="Y14" s="316">
        <v>0</v>
      </c>
      <c r="Z14" s="316">
        <v>0</v>
      </c>
      <c r="AA14" s="316">
        <v>0</v>
      </c>
      <c r="AB14" s="316">
        <v>0</v>
      </c>
      <c r="AC14" s="316">
        <v>0</v>
      </c>
      <c r="AD14" s="316">
        <v>0</v>
      </c>
      <c r="AE14" s="316">
        <v>0</v>
      </c>
      <c r="AF14" s="316">
        <v>348.25750599999998</v>
      </c>
      <c r="AG14" s="316">
        <v>322.61457947999997</v>
      </c>
      <c r="AH14" s="1006"/>
      <c r="AI14" s="1006"/>
    </row>
    <row r="15" spans="1:35" s="168" customFormat="1" ht="26.1" customHeight="1" x14ac:dyDescent="0.3">
      <c r="A15" s="315" t="s">
        <v>457</v>
      </c>
      <c r="B15" s="316">
        <v>53634.277950999996</v>
      </c>
      <c r="C15" s="316">
        <v>53277.618738519996</v>
      </c>
      <c r="D15" s="316">
        <v>22637.646829000001</v>
      </c>
      <c r="E15" s="316">
        <v>19819.248726450005</v>
      </c>
      <c r="F15" s="316">
        <v>0</v>
      </c>
      <c r="G15" s="316">
        <v>0</v>
      </c>
      <c r="H15" s="316">
        <v>0</v>
      </c>
      <c r="I15" s="316">
        <v>0</v>
      </c>
      <c r="J15" s="316">
        <v>0</v>
      </c>
      <c r="K15" s="316">
        <v>0</v>
      </c>
      <c r="L15" s="316">
        <v>0</v>
      </c>
      <c r="M15" s="316">
        <v>0</v>
      </c>
      <c r="N15" s="316">
        <v>0</v>
      </c>
      <c r="O15" s="316">
        <v>0</v>
      </c>
      <c r="P15" s="316">
        <v>0</v>
      </c>
      <c r="Q15" s="316">
        <v>0</v>
      </c>
      <c r="R15" s="316">
        <v>0</v>
      </c>
      <c r="S15" s="316">
        <v>0</v>
      </c>
      <c r="T15" s="316">
        <v>0</v>
      </c>
      <c r="U15" s="316">
        <v>0</v>
      </c>
      <c r="V15" s="316">
        <v>0</v>
      </c>
      <c r="W15" s="316">
        <v>0</v>
      </c>
      <c r="X15" s="316">
        <v>0</v>
      </c>
      <c r="Y15" s="316">
        <v>0</v>
      </c>
      <c r="Z15" s="316">
        <v>0</v>
      </c>
      <c r="AA15" s="316">
        <v>0</v>
      </c>
      <c r="AB15" s="316">
        <v>0</v>
      </c>
      <c r="AC15" s="316">
        <v>0</v>
      </c>
      <c r="AD15" s="316">
        <v>0</v>
      </c>
      <c r="AE15" s="316">
        <v>0</v>
      </c>
      <c r="AF15" s="316">
        <v>76271.924780000001</v>
      </c>
      <c r="AG15" s="316">
        <v>73096.867464969997</v>
      </c>
      <c r="AH15" s="1006"/>
      <c r="AI15" s="1006"/>
    </row>
    <row r="16" spans="1:35" s="168" customFormat="1" ht="26.1" customHeight="1" x14ac:dyDescent="0.3">
      <c r="A16" s="315" t="s">
        <v>458</v>
      </c>
      <c r="B16" s="316">
        <v>0</v>
      </c>
      <c r="C16" s="316">
        <v>0</v>
      </c>
      <c r="D16" s="316">
        <v>49.06015008</v>
      </c>
      <c r="E16" s="316">
        <v>43.604102149999996</v>
      </c>
      <c r="F16" s="316">
        <v>0</v>
      </c>
      <c r="G16" s="316">
        <v>0</v>
      </c>
      <c r="H16" s="316">
        <v>0</v>
      </c>
      <c r="I16" s="316">
        <v>0</v>
      </c>
      <c r="J16" s="316">
        <v>0</v>
      </c>
      <c r="K16" s="316">
        <v>0</v>
      </c>
      <c r="L16" s="316">
        <v>0</v>
      </c>
      <c r="M16" s="316">
        <v>0</v>
      </c>
      <c r="N16" s="316">
        <v>0</v>
      </c>
      <c r="O16" s="316">
        <v>0</v>
      </c>
      <c r="P16" s="316">
        <v>0</v>
      </c>
      <c r="Q16" s="316">
        <v>0</v>
      </c>
      <c r="R16" s="316">
        <v>0</v>
      </c>
      <c r="S16" s="316">
        <v>0</v>
      </c>
      <c r="T16" s="316">
        <v>0</v>
      </c>
      <c r="U16" s="316">
        <v>0</v>
      </c>
      <c r="V16" s="316">
        <v>0</v>
      </c>
      <c r="W16" s="316">
        <v>0</v>
      </c>
      <c r="X16" s="316">
        <v>0</v>
      </c>
      <c r="Y16" s="316">
        <v>0</v>
      </c>
      <c r="Z16" s="316">
        <v>0</v>
      </c>
      <c r="AA16" s="316">
        <v>0</v>
      </c>
      <c r="AB16" s="316">
        <v>0</v>
      </c>
      <c r="AC16" s="316">
        <v>0</v>
      </c>
      <c r="AD16" s="316">
        <v>0</v>
      </c>
      <c r="AE16" s="316">
        <v>0</v>
      </c>
      <c r="AF16" s="316">
        <v>49.06015008</v>
      </c>
      <c r="AG16" s="316">
        <v>43.604102149999996</v>
      </c>
      <c r="AH16" s="1006"/>
      <c r="AI16" s="1006"/>
    </row>
    <row r="17" spans="1:35" s="168" customFormat="1" ht="31.2" x14ac:dyDescent="0.3">
      <c r="A17" s="315" t="s">
        <v>530</v>
      </c>
      <c r="B17" s="316">
        <v>8931.2639290000006</v>
      </c>
      <c r="C17" s="316">
        <v>8931.1772110000002</v>
      </c>
      <c r="D17" s="316">
        <v>0</v>
      </c>
      <c r="E17" s="316">
        <v>0</v>
      </c>
      <c r="F17" s="316">
        <v>0</v>
      </c>
      <c r="G17" s="316">
        <v>0</v>
      </c>
      <c r="H17" s="316">
        <v>0</v>
      </c>
      <c r="I17" s="316">
        <v>0</v>
      </c>
      <c r="J17" s="316">
        <v>0</v>
      </c>
      <c r="K17" s="316">
        <v>0</v>
      </c>
      <c r="L17" s="316">
        <v>0</v>
      </c>
      <c r="M17" s="316">
        <v>0</v>
      </c>
      <c r="N17" s="316">
        <v>0</v>
      </c>
      <c r="O17" s="316">
        <v>0</v>
      </c>
      <c r="P17" s="316">
        <v>0</v>
      </c>
      <c r="Q17" s="316">
        <v>0</v>
      </c>
      <c r="R17" s="316">
        <v>12586.581295260001</v>
      </c>
      <c r="S17" s="316">
        <v>12031.693913730003</v>
      </c>
      <c r="T17" s="316">
        <v>0</v>
      </c>
      <c r="U17" s="316">
        <v>0</v>
      </c>
      <c r="V17" s="316">
        <v>0</v>
      </c>
      <c r="W17" s="316">
        <v>0</v>
      </c>
      <c r="X17" s="316">
        <v>0</v>
      </c>
      <c r="Y17" s="316">
        <v>0</v>
      </c>
      <c r="Z17" s="316">
        <v>0</v>
      </c>
      <c r="AA17" s="316">
        <v>0</v>
      </c>
      <c r="AB17" s="316">
        <v>0</v>
      </c>
      <c r="AC17" s="316">
        <v>0</v>
      </c>
      <c r="AD17" s="316">
        <v>0</v>
      </c>
      <c r="AE17" s="316">
        <v>0</v>
      </c>
      <c r="AF17" s="316">
        <v>21517.845224260003</v>
      </c>
      <c r="AG17" s="316">
        <v>20962.871124730002</v>
      </c>
      <c r="AH17" s="1006"/>
      <c r="AI17" s="1006"/>
    </row>
    <row r="18" spans="1:35" s="168" customFormat="1" ht="26.1" customHeight="1" x14ac:dyDescent="0.3">
      <c r="A18" s="315" t="s">
        <v>459</v>
      </c>
      <c r="B18" s="316">
        <v>800</v>
      </c>
      <c r="C18" s="316">
        <v>800</v>
      </c>
      <c r="D18" s="316">
        <v>0</v>
      </c>
      <c r="E18" s="316">
        <v>0</v>
      </c>
      <c r="F18" s="316">
        <v>0</v>
      </c>
      <c r="G18" s="316">
        <v>0</v>
      </c>
      <c r="H18" s="316">
        <v>0</v>
      </c>
      <c r="I18" s="316">
        <v>0</v>
      </c>
      <c r="J18" s="316">
        <v>0</v>
      </c>
      <c r="K18" s="316">
        <v>0</v>
      </c>
      <c r="L18" s="316">
        <v>0</v>
      </c>
      <c r="M18" s="316">
        <v>0</v>
      </c>
      <c r="N18" s="316">
        <v>0</v>
      </c>
      <c r="O18" s="316">
        <v>0</v>
      </c>
      <c r="P18" s="316">
        <v>0</v>
      </c>
      <c r="Q18" s="316">
        <v>0</v>
      </c>
      <c r="R18" s="316">
        <v>4736.9039540599997</v>
      </c>
      <c r="S18" s="316">
        <v>4509.6143885600004</v>
      </c>
      <c r="T18" s="316">
        <v>0</v>
      </c>
      <c r="U18" s="316">
        <v>0</v>
      </c>
      <c r="V18" s="316">
        <v>0</v>
      </c>
      <c r="W18" s="316">
        <v>0</v>
      </c>
      <c r="X18" s="316">
        <v>0</v>
      </c>
      <c r="Y18" s="316">
        <v>0</v>
      </c>
      <c r="Z18" s="316">
        <v>0</v>
      </c>
      <c r="AA18" s="316">
        <v>0</v>
      </c>
      <c r="AB18" s="316">
        <v>0</v>
      </c>
      <c r="AC18" s="316">
        <v>0</v>
      </c>
      <c r="AD18" s="316">
        <v>0</v>
      </c>
      <c r="AE18" s="316">
        <v>0</v>
      </c>
      <c r="AF18" s="316">
        <v>5536.9039540599997</v>
      </c>
      <c r="AG18" s="316">
        <v>5309.6143885600004</v>
      </c>
      <c r="AH18" s="1006"/>
      <c r="AI18" s="1006"/>
    </row>
    <row r="19" spans="1:35" s="168" customFormat="1" ht="26.1" customHeight="1" x14ac:dyDescent="0.3">
      <c r="A19" s="315" t="s">
        <v>460</v>
      </c>
      <c r="B19" s="316">
        <v>528.19101000000001</v>
      </c>
      <c r="C19" s="316">
        <v>522.59867422000002</v>
      </c>
      <c r="D19" s="316">
        <v>560.87665000000004</v>
      </c>
      <c r="E19" s="316">
        <v>546.12789534000001</v>
      </c>
      <c r="F19" s="316">
        <v>0</v>
      </c>
      <c r="G19" s="316">
        <v>0</v>
      </c>
      <c r="H19" s="316">
        <v>0</v>
      </c>
      <c r="I19" s="316">
        <v>0</v>
      </c>
      <c r="J19" s="316">
        <v>0</v>
      </c>
      <c r="K19" s="316">
        <v>0</v>
      </c>
      <c r="L19" s="316">
        <v>0</v>
      </c>
      <c r="M19" s="316">
        <v>0</v>
      </c>
      <c r="N19" s="316">
        <v>0</v>
      </c>
      <c r="O19" s="316">
        <v>0</v>
      </c>
      <c r="P19" s="316">
        <v>0</v>
      </c>
      <c r="Q19" s="316">
        <v>0</v>
      </c>
      <c r="R19" s="316">
        <v>0</v>
      </c>
      <c r="S19" s="316">
        <v>0</v>
      </c>
      <c r="T19" s="316">
        <v>0</v>
      </c>
      <c r="U19" s="316">
        <v>0</v>
      </c>
      <c r="V19" s="316">
        <v>0</v>
      </c>
      <c r="W19" s="316">
        <v>0</v>
      </c>
      <c r="X19" s="316">
        <v>0</v>
      </c>
      <c r="Y19" s="316">
        <v>0</v>
      </c>
      <c r="Z19" s="316">
        <v>0</v>
      </c>
      <c r="AA19" s="316">
        <v>0</v>
      </c>
      <c r="AB19" s="316">
        <v>0</v>
      </c>
      <c r="AC19" s="316">
        <v>0</v>
      </c>
      <c r="AD19" s="316">
        <v>0</v>
      </c>
      <c r="AE19" s="316">
        <v>0</v>
      </c>
      <c r="AF19" s="316">
        <v>1089.0676599999999</v>
      </c>
      <c r="AG19" s="316">
        <v>1068.7265695600001</v>
      </c>
      <c r="AH19" s="1006"/>
      <c r="AI19" s="1006"/>
    </row>
    <row r="20" spans="1:35" s="168" customFormat="1" ht="31.2" x14ac:dyDescent="0.3">
      <c r="A20" s="315" t="s">
        <v>461</v>
      </c>
      <c r="B20" s="316">
        <v>0</v>
      </c>
      <c r="C20" s="316">
        <v>0</v>
      </c>
      <c r="D20" s="316">
        <v>0</v>
      </c>
      <c r="E20" s="316">
        <v>0</v>
      </c>
      <c r="F20" s="316">
        <v>0</v>
      </c>
      <c r="G20" s="316">
        <v>0</v>
      </c>
      <c r="H20" s="316">
        <v>0</v>
      </c>
      <c r="I20" s="316">
        <v>0</v>
      </c>
      <c r="J20" s="316">
        <v>1484.1283969999999</v>
      </c>
      <c r="K20" s="316">
        <v>1456.2560299500001</v>
      </c>
      <c r="L20" s="316">
        <v>0</v>
      </c>
      <c r="M20" s="316">
        <v>0</v>
      </c>
      <c r="N20" s="316">
        <v>0</v>
      </c>
      <c r="O20" s="316">
        <v>0</v>
      </c>
      <c r="P20" s="316">
        <v>0</v>
      </c>
      <c r="Q20" s="316">
        <v>0</v>
      </c>
      <c r="R20" s="316">
        <v>0</v>
      </c>
      <c r="S20" s="316">
        <v>0</v>
      </c>
      <c r="T20" s="316">
        <v>0</v>
      </c>
      <c r="U20" s="316">
        <v>0</v>
      </c>
      <c r="V20" s="316">
        <v>0</v>
      </c>
      <c r="W20" s="316">
        <v>0</v>
      </c>
      <c r="X20" s="316">
        <v>0</v>
      </c>
      <c r="Y20" s="316">
        <v>0</v>
      </c>
      <c r="Z20" s="316">
        <v>0</v>
      </c>
      <c r="AA20" s="316">
        <v>0</v>
      </c>
      <c r="AB20" s="316">
        <v>0</v>
      </c>
      <c r="AC20" s="316">
        <v>0</v>
      </c>
      <c r="AD20" s="316">
        <v>0</v>
      </c>
      <c r="AE20" s="316">
        <v>0</v>
      </c>
      <c r="AF20" s="316">
        <v>1484.1283969999999</v>
      </c>
      <c r="AG20" s="316">
        <v>1456.2560299500001</v>
      </c>
      <c r="AH20" s="1006"/>
      <c r="AI20" s="1006"/>
    </row>
    <row r="21" spans="1:35" s="168" customFormat="1" ht="26.1" customHeight="1" x14ac:dyDescent="0.3">
      <c r="A21" s="315" t="s">
        <v>462</v>
      </c>
      <c r="B21" s="316">
        <v>783.049622</v>
      </c>
      <c r="C21" s="316">
        <v>783.049622</v>
      </c>
      <c r="D21" s="316">
        <v>14.748789</v>
      </c>
      <c r="E21" s="316">
        <v>10.835514899999998</v>
      </c>
      <c r="F21" s="316">
        <v>0</v>
      </c>
      <c r="G21" s="316">
        <v>0</v>
      </c>
      <c r="H21" s="316">
        <v>0</v>
      </c>
      <c r="I21" s="316">
        <v>0</v>
      </c>
      <c r="J21" s="316">
        <v>0</v>
      </c>
      <c r="K21" s="316">
        <v>0</v>
      </c>
      <c r="L21" s="316">
        <v>0</v>
      </c>
      <c r="M21" s="316">
        <v>0</v>
      </c>
      <c r="N21" s="316">
        <v>0</v>
      </c>
      <c r="O21" s="316">
        <v>0</v>
      </c>
      <c r="P21" s="316">
        <v>0</v>
      </c>
      <c r="Q21" s="316">
        <v>0</v>
      </c>
      <c r="R21" s="316">
        <v>0</v>
      </c>
      <c r="S21" s="316">
        <v>0</v>
      </c>
      <c r="T21" s="316">
        <v>3193.8319569999999</v>
      </c>
      <c r="U21" s="316">
        <v>3168.2558856699998</v>
      </c>
      <c r="V21" s="316">
        <v>0</v>
      </c>
      <c r="W21" s="316">
        <v>0</v>
      </c>
      <c r="X21" s="316">
        <v>0</v>
      </c>
      <c r="Y21" s="316">
        <v>0</v>
      </c>
      <c r="Z21" s="316">
        <v>122.16834799999999</v>
      </c>
      <c r="AA21" s="316">
        <v>115.26409912000001</v>
      </c>
      <c r="AB21" s="316">
        <v>529.17159800000002</v>
      </c>
      <c r="AC21" s="316">
        <v>522.14888745999997</v>
      </c>
      <c r="AD21" s="316">
        <v>0</v>
      </c>
      <c r="AE21" s="316">
        <v>0</v>
      </c>
      <c r="AF21" s="316">
        <v>4642.9703140000001</v>
      </c>
      <c r="AG21" s="316">
        <v>4599.5540091499997</v>
      </c>
      <c r="AH21" s="1006"/>
      <c r="AI21" s="1006"/>
    </row>
    <row r="22" spans="1:35" s="168" customFormat="1" ht="31.2" x14ac:dyDescent="0.3">
      <c r="A22" s="315" t="s">
        <v>463</v>
      </c>
      <c r="B22" s="316">
        <v>981.59986800000001</v>
      </c>
      <c r="C22" s="316">
        <v>981.11807405999991</v>
      </c>
      <c r="D22" s="316">
        <v>0</v>
      </c>
      <c r="E22" s="316">
        <v>0</v>
      </c>
      <c r="F22" s="316">
        <v>0</v>
      </c>
      <c r="G22" s="316">
        <v>0</v>
      </c>
      <c r="H22" s="316">
        <v>0</v>
      </c>
      <c r="I22" s="316">
        <v>0</v>
      </c>
      <c r="J22" s="316">
        <v>0</v>
      </c>
      <c r="K22" s="316">
        <v>0</v>
      </c>
      <c r="L22" s="316">
        <v>0</v>
      </c>
      <c r="M22" s="316">
        <v>0</v>
      </c>
      <c r="N22" s="316">
        <v>0</v>
      </c>
      <c r="O22" s="316">
        <v>0</v>
      </c>
      <c r="P22" s="316">
        <v>4857.3140160000003</v>
      </c>
      <c r="Q22" s="316">
        <v>4814.8303390999999</v>
      </c>
      <c r="R22" s="316">
        <v>0</v>
      </c>
      <c r="S22" s="316">
        <v>0</v>
      </c>
      <c r="T22" s="316">
        <v>0</v>
      </c>
      <c r="U22" s="316">
        <v>0</v>
      </c>
      <c r="V22" s="316">
        <v>553.00829699999997</v>
      </c>
      <c r="W22" s="316">
        <v>531.71683325000004</v>
      </c>
      <c r="X22" s="316">
        <v>11.667909999999999</v>
      </c>
      <c r="Y22" s="316">
        <v>11.05310815</v>
      </c>
      <c r="Z22" s="316">
        <v>0</v>
      </c>
      <c r="AA22" s="316">
        <v>0</v>
      </c>
      <c r="AB22" s="316">
        <v>0</v>
      </c>
      <c r="AC22" s="316">
        <v>0</v>
      </c>
      <c r="AD22" s="316">
        <v>0</v>
      </c>
      <c r="AE22" s="316">
        <v>0</v>
      </c>
      <c r="AF22" s="316">
        <v>6403.590091</v>
      </c>
      <c r="AG22" s="316">
        <v>6338.7183545599992</v>
      </c>
      <c r="AH22" s="1006"/>
      <c r="AI22" s="1006"/>
    </row>
    <row r="23" spans="1:35" s="168" customFormat="1" ht="26.1" customHeight="1" x14ac:dyDescent="0.3">
      <c r="A23" s="315" t="s">
        <v>464</v>
      </c>
      <c r="B23" s="316">
        <v>544.93212600000004</v>
      </c>
      <c r="C23" s="316">
        <v>544.93212600000004</v>
      </c>
      <c r="D23" s="316">
        <v>0</v>
      </c>
      <c r="E23" s="316">
        <v>0</v>
      </c>
      <c r="F23" s="316">
        <v>0</v>
      </c>
      <c r="G23" s="316">
        <v>0</v>
      </c>
      <c r="H23" s="316">
        <v>0</v>
      </c>
      <c r="I23" s="316">
        <v>0</v>
      </c>
      <c r="J23" s="316">
        <v>0</v>
      </c>
      <c r="K23" s="316">
        <v>0</v>
      </c>
      <c r="L23" s="316">
        <v>0</v>
      </c>
      <c r="M23" s="316">
        <v>0</v>
      </c>
      <c r="N23" s="316">
        <v>0</v>
      </c>
      <c r="O23" s="316">
        <v>0</v>
      </c>
      <c r="P23" s="316">
        <v>0</v>
      </c>
      <c r="Q23" s="316">
        <v>0</v>
      </c>
      <c r="R23" s="316">
        <v>595.28679707999993</v>
      </c>
      <c r="S23" s="316">
        <v>589.53684057999999</v>
      </c>
      <c r="T23" s="316">
        <v>0</v>
      </c>
      <c r="U23" s="316">
        <v>0</v>
      </c>
      <c r="V23" s="316">
        <v>0</v>
      </c>
      <c r="W23" s="316">
        <v>0</v>
      </c>
      <c r="X23" s="316">
        <v>0</v>
      </c>
      <c r="Y23" s="316">
        <v>0</v>
      </c>
      <c r="Z23" s="316">
        <v>0</v>
      </c>
      <c r="AA23" s="316">
        <v>0</v>
      </c>
      <c r="AB23" s="316">
        <v>0</v>
      </c>
      <c r="AC23" s="316">
        <v>0</v>
      </c>
      <c r="AD23" s="316">
        <v>0</v>
      </c>
      <c r="AE23" s="316">
        <v>0</v>
      </c>
      <c r="AF23" s="316">
        <v>1140.21892308</v>
      </c>
      <c r="AG23" s="316">
        <v>1134.4689665799999</v>
      </c>
      <c r="AH23" s="1006"/>
      <c r="AI23" s="1006"/>
    </row>
    <row r="24" spans="1:35" s="168" customFormat="1" ht="26.1" customHeight="1" x14ac:dyDescent="0.3">
      <c r="A24" s="315" t="s">
        <v>465</v>
      </c>
      <c r="B24" s="316">
        <v>0</v>
      </c>
      <c r="C24" s="316">
        <v>0</v>
      </c>
      <c r="D24" s="316">
        <v>0</v>
      </c>
      <c r="E24" s="316">
        <v>0</v>
      </c>
      <c r="F24" s="316">
        <v>0</v>
      </c>
      <c r="G24" s="316">
        <v>0</v>
      </c>
      <c r="H24" s="316">
        <v>0</v>
      </c>
      <c r="I24" s="316">
        <v>0</v>
      </c>
      <c r="J24" s="316">
        <v>0</v>
      </c>
      <c r="K24" s="316">
        <v>0</v>
      </c>
      <c r="L24" s="316">
        <v>0</v>
      </c>
      <c r="M24" s="316">
        <v>0</v>
      </c>
      <c r="N24" s="316">
        <v>0</v>
      </c>
      <c r="O24" s="316">
        <v>0</v>
      </c>
      <c r="P24" s="316">
        <v>0</v>
      </c>
      <c r="Q24" s="316">
        <v>0</v>
      </c>
      <c r="R24" s="316">
        <v>0</v>
      </c>
      <c r="S24" s="316">
        <v>0</v>
      </c>
      <c r="T24" s="316">
        <v>0</v>
      </c>
      <c r="U24" s="316">
        <v>0</v>
      </c>
      <c r="V24" s="316">
        <v>0</v>
      </c>
      <c r="W24" s="316">
        <v>0</v>
      </c>
      <c r="X24" s="316">
        <v>0</v>
      </c>
      <c r="Y24" s="316">
        <v>0</v>
      </c>
      <c r="Z24" s="316">
        <v>0</v>
      </c>
      <c r="AA24" s="316">
        <v>0</v>
      </c>
      <c r="AB24" s="316">
        <v>7804.3876399999999</v>
      </c>
      <c r="AC24" s="316">
        <v>7600.6521333299979</v>
      </c>
      <c r="AD24" s="316">
        <v>0</v>
      </c>
      <c r="AE24" s="316">
        <v>0</v>
      </c>
      <c r="AF24" s="316">
        <v>7804.3876399999999</v>
      </c>
      <c r="AG24" s="316">
        <v>7600.6521333299979</v>
      </c>
      <c r="AH24" s="1006"/>
      <c r="AI24" s="1006"/>
    </row>
    <row r="25" spans="1:35" s="168" customFormat="1" ht="31.2" x14ac:dyDescent="0.3">
      <c r="A25" s="315" t="s">
        <v>466</v>
      </c>
      <c r="B25" s="316">
        <v>0</v>
      </c>
      <c r="C25" s="316">
        <v>0</v>
      </c>
      <c r="D25" s="316">
        <v>0</v>
      </c>
      <c r="E25" s="316">
        <v>0</v>
      </c>
      <c r="F25" s="316">
        <v>0</v>
      </c>
      <c r="G25" s="316">
        <v>0</v>
      </c>
      <c r="H25" s="316">
        <v>0</v>
      </c>
      <c r="I25" s="316">
        <v>0</v>
      </c>
      <c r="J25" s="316">
        <v>0</v>
      </c>
      <c r="K25" s="316">
        <v>0</v>
      </c>
      <c r="L25" s="316">
        <v>0</v>
      </c>
      <c r="M25" s="316">
        <v>0</v>
      </c>
      <c r="N25" s="316">
        <v>0</v>
      </c>
      <c r="O25" s="316">
        <v>0</v>
      </c>
      <c r="P25" s="316">
        <v>0</v>
      </c>
      <c r="Q25" s="316">
        <v>0</v>
      </c>
      <c r="R25" s="316">
        <v>0</v>
      </c>
      <c r="S25" s="316">
        <v>0</v>
      </c>
      <c r="T25" s="316">
        <v>0</v>
      </c>
      <c r="U25" s="316">
        <v>0</v>
      </c>
      <c r="V25" s="316">
        <v>0</v>
      </c>
      <c r="W25" s="316">
        <v>0</v>
      </c>
      <c r="X25" s="316">
        <v>0</v>
      </c>
      <c r="Y25" s="316">
        <v>0</v>
      </c>
      <c r="Z25" s="316">
        <v>3802.45091</v>
      </c>
      <c r="AA25" s="316">
        <v>3552.8558006400003</v>
      </c>
      <c r="AB25" s="316">
        <v>0</v>
      </c>
      <c r="AC25" s="316">
        <v>0</v>
      </c>
      <c r="AD25" s="316">
        <v>0</v>
      </c>
      <c r="AE25" s="316">
        <v>0</v>
      </c>
      <c r="AF25" s="316">
        <v>3802.45091</v>
      </c>
      <c r="AG25" s="316">
        <v>3552.8558006400003</v>
      </c>
      <c r="AH25" s="1006"/>
      <c r="AI25" s="1006"/>
    </row>
    <row r="26" spans="1:35" s="168" customFormat="1" ht="26.1" customHeight="1" x14ac:dyDescent="0.3">
      <c r="A26" s="315" t="s">
        <v>467</v>
      </c>
      <c r="B26" s="316">
        <v>0</v>
      </c>
      <c r="C26" s="316">
        <v>0</v>
      </c>
      <c r="D26" s="316">
        <v>0</v>
      </c>
      <c r="E26" s="316">
        <v>0</v>
      </c>
      <c r="F26" s="316">
        <v>0</v>
      </c>
      <c r="G26" s="316">
        <v>0</v>
      </c>
      <c r="H26" s="316">
        <v>0</v>
      </c>
      <c r="I26" s="316">
        <v>0</v>
      </c>
      <c r="J26" s="316">
        <v>0</v>
      </c>
      <c r="K26" s="316">
        <v>0</v>
      </c>
      <c r="L26" s="316">
        <v>53469.250769999999</v>
      </c>
      <c r="M26" s="316">
        <v>53023.613104619988</v>
      </c>
      <c r="N26" s="316">
        <v>0</v>
      </c>
      <c r="O26" s="316">
        <v>0</v>
      </c>
      <c r="P26" s="316">
        <v>0</v>
      </c>
      <c r="Q26" s="316">
        <v>0</v>
      </c>
      <c r="R26" s="316">
        <v>0</v>
      </c>
      <c r="S26" s="316">
        <v>0</v>
      </c>
      <c r="T26" s="316">
        <v>0</v>
      </c>
      <c r="U26" s="316">
        <v>0</v>
      </c>
      <c r="V26" s="316">
        <v>0</v>
      </c>
      <c r="W26" s="316">
        <v>0</v>
      </c>
      <c r="X26" s="316">
        <v>0</v>
      </c>
      <c r="Y26" s="316">
        <v>0</v>
      </c>
      <c r="Z26" s="316">
        <v>0</v>
      </c>
      <c r="AA26" s="316">
        <v>0</v>
      </c>
      <c r="AB26" s="316">
        <v>0</v>
      </c>
      <c r="AC26" s="316">
        <v>0</v>
      </c>
      <c r="AD26" s="316">
        <v>0</v>
      </c>
      <c r="AE26" s="316">
        <v>0</v>
      </c>
      <c r="AF26" s="316">
        <v>53469.250769999999</v>
      </c>
      <c r="AG26" s="316">
        <v>53023.613104619988</v>
      </c>
      <c r="AH26" s="1006"/>
      <c r="AI26" s="1006"/>
    </row>
    <row r="27" spans="1:35" s="168" customFormat="1" ht="31.2" x14ac:dyDescent="0.3">
      <c r="A27" s="315" t="s">
        <v>531</v>
      </c>
      <c r="B27" s="316">
        <v>0</v>
      </c>
      <c r="C27" s="316">
        <v>0</v>
      </c>
      <c r="D27" s="316">
        <v>0</v>
      </c>
      <c r="E27" s="316">
        <v>0</v>
      </c>
      <c r="F27" s="316">
        <v>0</v>
      </c>
      <c r="G27" s="316">
        <v>0</v>
      </c>
      <c r="H27" s="316">
        <v>0</v>
      </c>
      <c r="I27" s="316">
        <v>0</v>
      </c>
      <c r="J27" s="316">
        <v>0</v>
      </c>
      <c r="K27" s="316">
        <v>0</v>
      </c>
      <c r="L27" s="316">
        <v>0</v>
      </c>
      <c r="M27" s="316">
        <v>0</v>
      </c>
      <c r="N27" s="316">
        <v>0</v>
      </c>
      <c r="O27" s="316">
        <v>0</v>
      </c>
      <c r="P27" s="316">
        <v>0</v>
      </c>
      <c r="Q27" s="316">
        <v>0</v>
      </c>
      <c r="R27" s="316">
        <v>0</v>
      </c>
      <c r="S27" s="316">
        <v>0</v>
      </c>
      <c r="T27" s="316">
        <v>10020.618723</v>
      </c>
      <c r="U27" s="316">
        <v>9976.0514432299969</v>
      </c>
      <c r="V27" s="316">
        <v>0</v>
      </c>
      <c r="W27" s="316">
        <v>0</v>
      </c>
      <c r="X27" s="316">
        <v>0</v>
      </c>
      <c r="Y27" s="316">
        <v>0</v>
      </c>
      <c r="Z27" s="316">
        <v>0</v>
      </c>
      <c r="AA27" s="316">
        <v>0</v>
      </c>
      <c r="AB27" s="316">
        <v>0</v>
      </c>
      <c r="AC27" s="316">
        <v>0</v>
      </c>
      <c r="AD27" s="316">
        <v>0</v>
      </c>
      <c r="AE27" s="316">
        <v>0</v>
      </c>
      <c r="AF27" s="316">
        <v>10020.618723</v>
      </c>
      <c r="AG27" s="316">
        <v>9976.0514432299969</v>
      </c>
      <c r="AH27" s="1006"/>
      <c r="AI27" s="1006"/>
    </row>
    <row r="28" spans="1:35" s="168" customFormat="1" ht="26.1" customHeight="1" x14ac:dyDescent="0.3">
      <c r="A28" s="315" t="s">
        <v>468</v>
      </c>
      <c r="B28" s="316">
        <v>1485.827119</v>
      </c>
      <c r="C28" s="316">
        <v>1229.7456491199998</v>
      </c>
      <c r="D28" s="316">
        <v>0</v>
      </c>
      <c r="E28" s="316">
        <v>0</v>
      </c>
      <c r="F28" s="316">
        <v>48002.491475000003</v>
      </c>
      <c r="G28" s="316">
        <v>45092.232205589993</v>
      </c>
      <c r="H28" s="316">
        <v>0</v>
      </c>
      <c r="I28" s="316">
        <v>0</v>
      </c>
      <c r="J28" s="316">
        <v>0</v>
      </c>
      <c r="K28" s="316">
        <v>0</v>
      </c>
      <c r="L28" s="316">
        <v>0</v>
      </c>
      <c r="M28" s="316">
        <v>0</v>
      </c>
      <c r="N28" s="316">
        <v>0</v>
      </c>
      <c r="O28" s="316">
        <v>0</v>
      </c>
      <c r="P28" s="316">
        <v>0</v>
      </c>
      <c r="Q28" s="316">
        <v>0</v>
      </c>
      <c r="R28" s="316">
        <v>0</v>
      </c>
      <c r="S28" s="316">
        <v>0</v>
      </c>
      <c r="T28" s="316">
        <v>0</v>
      </c>
      <c r="U28" s="316">
        <v>0</v>
      </c>
      <c r="V28" s="316">
        <v>0</v>
      </c>
      <c r="W28" s="316">
        <v>0</v>
      </c>
      <c r="X28" s="316">
        <v>0</v>
      </c>
      <c r="Y28" s="316">
        <v>0</v>
      </c>
      <c r="Z28" s="316">
        <v>0</v>
      </c>
      <c r="AA28" s="316">
        <v>0</v>
      </c>
      <c r="AB28" s="316">
        <v>0</v>
      </c>
      <c r="AC28" s="316">
        <v>0</v>
      </c>
      <c r="AD28" s="316">
        <v>0</v>
      </c>
      <c r="AE28" s="316">
        <v>0</v>
      </c>
      <c r="AF28" s="316">
        <v>49488.318593999997</v>
      </c>
      <c r="AG28" s="316">
        <v>46321.97785471</v>
      </c>
      <c r="AH28" s="1006"/>
      <c r="AI28" s="1006"/>
    </row>
    <row r="29" spans="1:35" s="168" customFormat="1" ht="26.1" customHeight="1" x14ac:dyDescent="0.3">
      <c r="A29" s="315" t="s">
        <v>469</v>
      </c>
      <c r="B29" s="316">
        <v>11477.283837000001</v>
      </c>
      <c r="C29" s="316">
        <v>11334.26653536</v>
      </c>
      <c r="D29" s="316">
        <v>0</v>
      </c>
      <c r="E29" s="316">
        <v>0</v>
      </c>
      <c r="F29" s="316">
        <v>106586.330373</v>
      </c>
      <c r="G29" s="316">
        <v>99363.760968959992</v>
      </c>
      <c r="H29" s="316">
        <v>0</v>
      </c>
      <c r="I29" s="316">
        <v>0</v>
      </c>
      <c r="J29" s="316">
        <v>0</v>
      </c>
      <c r="K29" s="316">
        <v>0</v>
      </c>
      <c r="L29" s="316">
        <v>0</v>
      </c>
      <c r="M29" s="316">
        <v>0</v>
      </c>
      <c r="N29" s="316">
        <v>0</v>
      </c>
      <c r="O29" s="316">
        <v>0</v>
      </c>
      <c r="P29" s="316">
        <v>0</v>
      </c>
      <c r="Q29" s="316">
        <v>0</v>
      </c>
      <c r="R29" s="316">
        <v>0</v>
      </c>
      <c r="S29" s="316">
        <v>0</v>
      </c>
      <c r="T29" s="316">
        <v>0</v>
      </c>
      <c r="U29" s="316">
        <v>0</v>
      </c>
      <c r="V29" s="316">
        <v>0</v>
      </c>
      <c r="W29" s="316">
        <v>0</v>
      </c>
      <c r="X29" s="316">
        <v>0</v>
      </c>
      <c r="Y29" s="316">
        <v>0</v>
      </c>
      <c r="Z29" s="316">
        <v>0</v>
      </c>
      <c r="AA29" s="316">
        <v>0</v>
      </c>
      <c r="AB29" s="316">
        <v>0</v>
      </c>
      <c r="AC29" s="316">
        <v>0</v>
      </c>
      <c r="AD29" s="316">
        <v>0</v>
      </c>
      <c r="AE29" s="316">
        <v>0</v>
      </c>
      <c r="AF29" s="316">
        <v>118063.61421</v>
      </c>
      <c r="AG29" s="316">
        <v>110698.02750431999</v>
      </c>
      <c r="AH29" s="1006"/>
      <c r="AI29" s="1006"/>
    </row>
    <row r="30" spans="1:35" s="168" customFormat="1" ht="26.1" customHeight="1" x14ac:dyDescent="0.3">
      <c r="A30" s="315" t="s">
        <v>470</v>
      </c>
      <c r="B30" s="316">
        <v>0</v>
      </c>
      <c r="C30" s="316">
        <v>0</v>
      </c>
      <c r="D30" s="316">
        <v>0</v>
      </c>
      <c r="E30" s="316">
        <v>0</v>
      </c>
      <c r="F30" s="316">
        <v>29035.113012999998</v>
      </c>
      <c r="G30" s="316">
        <v>22715.480882250002</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0</v>
      </c>
      <c r="AC30" s="316">
        <v>0</v>
      </c>
      <c r="AD30" s="316">
        <v>0</v>
      </c>
      <c r="AE30" s="316">
        <v>0</v>
      </c>
      <c r="AF30" s="316">
        <v>29035.113012999998</v>
      </c>
      <c r="AG30" s="316">
        <v>22715.480882250002</v>
      </c>
      <c r="AH30" s="1006"/>
      <c r="AI30" s="1006"/>
    </row>
    <row r="31" spans="1:35" s="168" customFormat="1" ht="26.1" customHeight="1" x14ac:dyDescent="0.3">
      <c r="A31" s="315" t="s">
        <v>471</v>
      </c>
      <c r="B31" s="316">
        <v>1213.5971050000001</v>
      </c>
      <c r="C31" s="316">
        <v>1213.5971001200003</v>
      </c>
      <c r="D31" s="316">
        <v>0</v>
      </c>
      <c r="E31" s="316">
        <v>0</v>
      </c>
      <c r="F31" s="316">
        <v>12.817641999999999</v>
      </c>
      <c r="G31" s="316">
        <v>12.441738020000001</v>
      </c>
      <c r="H31" s="316">
        <v>0</v>
      </c>
      <c r="I31" s="316">
        <v>0</v>
      </c>
      <c r="J31" s="316">
        <v>0</v>
      </c>
      <c r="K31" s="316">
        <v>0</v>
      </c>
      <c r="L31" s="316">
        <v>0</v>
      </c>
      <c r="M31" s="316">
        <v>0</v>
      </c>
      <c r="N31" s="316">
        <v>1874.4593789999999</v>
      </c>
      <c r="O31" s="316">
        <v>1496.7661966800001</v>
      </c>
      <c r="P31" s="316">
        <v>0</v>
      </c>
      <c r="Q31" s="316">
        <v>0</v>
      </c>
      <c r="R31" s="316">
        <v>0</v>
      </c>
      <c r="S31" s="316">
        <v>0</v>
      </c>
      <c r="T31" s="316">
        <v>0</v>
      </c>
      <c r="U31" s="316">
        <v>0</v>
      </c>
      <c r="V31" s="316">
        <v>0</v>
      </c>
      <c r="W31" s="316">
        <v>0</v>
      </c>
      <c r="X31" s="316">
        <v>0</v>
      </c>
      <c r="Y31" s="316">
        <v>0</v>
      </c>
      <c r="Z31" s="316">
        <v>0</v>
      </c>
      <c r="AA31" s="316">
        <v>0</v>
      </c>
      <c r="AB31" s="316">
        <v>0</v>
      </c>
      <c r="AC31" s="316">
        <v>0</v>
      </c>
      <c r="AD31" s="316">
        <v>0</v>
      </c>
      <c r="AE31" s="316">
        <v>0</v>
      </c>
      <c r="AF31" s="316">
        <v>3100.8741260000002</v>
      </c>
      <c r="AG31" s="316">
        <v>2722.8050348200009</v>
      </c>
      <c r="AH31" s="1006"/>
      <c r="AI31" s="1006"/>
    </row>
    <row r="32" spans="1:35" s="168" customFormat="1" ht="26.1" customHeight="1" x14ac:dyDescent="0.3">
      <c r="A32" s="315" t="s">
        <v>472</v>
      </c>
      <c r="B32" s="316">
        <v>10246.586839</v>
      </c>
      <c r="C32" s="316">
        <v>10246.58683869</v>
      </c>
      <c r="D32" s="316">
        <v>0</v>
      </c>
      <c r="E32" s="316">
        <v>0</v>
      </c>
      <c r="F32" s="316">
        <v>0</v>
      </c>
      <c r="G32" s="316">
        <v>0</v>
      </c>
      <c r="H32" s="316">
        <v>0</v>
      </c>
      <c r="I32" s="316">
        <v>0</v>
      </c>
      <c r="J32" s="316">
        <v>0</v>
      </c>
      <c r="K32" s="316">
        <v>0</v>
      </c>
      <c r="L32" s="316">
        <v>0</v>
      </c>
      <c r="M32" s="316">
        <v>0</v>
      </c>
      <c r="N32" s="316">
        <v>0</v>
      </c>
      <c r="O32" s="316">
        <v>0</v>
      </c>
      <c r="P32" s="316">
        <v>0</v>
      </c>
      <c r="Q32" s="316">
        <v>0</v>
      </c>
      <c r="R32" s="316">
        <v>0</v>
      </c>
      <c r="S32" s="316">
        <v>0</v>
      </c>
      <c r="T32" s="316">
        <v>0</v>
      </c>
      <c r="U32" s="316">
        <v>0</v>
      </c>
      <c r="V32" s="316">
        <v>0</v>
      </c>
      <c r="W32" s="316">
        <v>0</v>
      </c>
      <c r="X32" s="316">
        <v>0</v>
      </c>
      <c r="Y32" s="316">
        <v>0</v>
      </c>
      <c r="Z32" s="316">
        <v>0</v>
      </c>
      <c r="AA32" s="316">
        <v>0</v>
      </c>
      <c r="AB32" s="316">
        <v>0</v>
      </c>
      <c r="AC32" s="316">
        <v>0</v>
      </c>
      <c r="AD32" s="316">
        <v>0</v>
      </c>
      <c r="AE32" s="316">
        <v>0</v>
      </c>
      <c r="AF32" s="316">
        <v>10246.586839</v>
      </c>
      <c r="AG32" s="316">
        <v>10246.58683869</v>
      </c>
      <c r="AH32" s="1006"/>
      <c r="AI32" s="1006"/>
    </row>
    <row r="33" spans="1:35" s="168" customFormat="1" ht="35.25" customHeight="1" x14ac:dyDescent="0.3">
      <c r="A33" s="315" t="s">
        <v>657</v>
      </c>
      <c r="B33" s="316">
        <v>100001.468045</v>
      </c>
      <c r="C33" s="316">
        <v>96021.026939940013</v>
      </c>
      <c r="D33" s="316">
        <v>0</v>
      </c>
      <c r="E33" s="316">
        <v>0</v>
      </c>
      <c r="F33" s="316">
        <v>0</v>
      </c>
      <c r="G33" s="316">
        <v>0</v>
      </c>
      <c r="H33" s="316">
        <v>0</v>
      </c>
      <c r="I33" s="316">
        <v>0</v>
      </c>
      <c r="J33" s="316">
        <v>0</v>
      </c>
      <c r="K33" s="316">
        <v>0</v>
      </c>
      <c r="L33" s="316">
        <v>0</v>
      </c>
      <c r="M33" s="316">
        <v>0</v>
      </c>
      <c r="N33" s="316">
        <v>0</v>
      </c>
      <c r="O33" s="316">
        <v>0</v>
      </c>
      <c r="P33" s="316">
        <v>0</v>
      </c>
      <c r="Q33" s="316">
        <v>0</v>
      </c>
      <c r="R33" s="316">
        <v>0</v>
      </c>
      <c r="S33" s="316">
        <v>0</v>
      </c>
      <c r="T33" s="316">
        <v>0</v>
      </c>
      <c r="U33" s="316">
        <v>0</v>
      </c>
      <c r="V33" s="316">
        <v>0</v>
      </c>
      <c r="W33" s="316">
        <v>0</v>
      </c>
      <c r="X33" s="316">
        <v>0</v>
      </c>
      <c r="Y33" s="316">
        <v>0</v>
      </c>
      <c r="Z33" s="316">
        <v>0</v>
      </c>
      <c r="AA33" s="316">
        <v>0</v>
      </c>
      <c r="AB33" s="316">
        <v>0</v>
      </c>
      <c r="AC33" s="316">
        <v>0</v>
      </c>
      <c r="AD33" s="316">
        <v>0</v>
      </c>
      <c r="AE33" s="316">
        <v>0</v>
      </c>
      <c r="AF33" s="316">
        <v>100001.468045</v>
      </c>
      <c r="AG33" s="316">
        <v>96021.026939940013</v>
      </c>
      <c r="AH33" s="1006"/>
      <c r="AI33" s="1006"/>
    </row>
    <row r="34" spans="1:35" s="168" customFormat="1" ht="26.1" customHeight="1" x14ac:dyDescent="0.3">
      <c r="A34" s="315" t="s">
        <v>473</v>
      </c>
      <c r="B34" s="316">
        <v>2334.7249069999998</v>
      </c>
      <c r="C34" s="316">
        <v>2334.2549570000001</v>
      </c>
      <c r="D34" s="316">
        <v>0</v>
      </c>
      <c r="E34" s="316">
        <v>0</v>
      </c>
      <c r="F34" s="316">
        <v>0</v>
      </c>
      <c r="G34" s="316">
        <v>0</v>
      </c>
      <c r="H34" s="316">
        <v>0</v>
      </c>
      <c r="I34" s="316">
        <v>0</v>
      </c>
      <c r="J34" s="316">
        <v>0</v>
      </c>
      <c r="K34" s="316">
        <v>0</v>
      </c>
      <c r="L34" s="316">
        <v>0</v>
      </c>
      <c r="M34" s="316">
        <v>0</v>
      </c>
      <c r="N34" s="316">
        <v>0</v>
      </c>
      <c r="O34" s="316">
        <v>0</v>
      </c>
      <c r="P34" s="316">
        <v>0</v>
      </c>
      <c r="Q34" s="316">
        <v>0</v>
      </c>
      <c r="R34" s="316">
        <v>0</v>
      </c>
      <c r="S34" s="316">
        <v>0</v>
      </c>
      <c r="T34" s="316">
        <v>0</v>
      </c>
      <c r="U34" s="316">
        <v>0</v>
      </c>
      <c r="V34" s="316">
        <v>0</v>
      </c>
      <c r="W34" s="316">
        <v>0</v>
      </c>
      <c r="X34" s="316">
        <v>0</v>
      </c>
      <c r="Y34" s="316">
        <v>0</v>
      </c>
      <c r="Z34" s="316">
        <v>0</v>
      </c>
      <c r="AA34" s="316">
        <v>0</v>
      </c>
      <c r="AB34" s="316">
        <v>0</v>
      </c>
      <c r="AC34" s="316">
        <v>0</v>
      </c>
      <c r="AD34" s="316">
        <v>0</v>
      </c>
      <c r="AE34" s="316">
        <v>0</v>
      </c>
      <c r="AF34" s="316">
        <v>2334.7249069999998</v>
      </c>
      <c r="AG34" s="316">
        <v>2334.2549570000001</v>
      </c>
      <c r="AH34" s="1006"/>
      <c r="AI34" s="1006"/>
    </row>
    <row r="35" spans="1:35" s="168" customFormat="1" ht="26.1" customHeight="1" x14ac:dyDescent="0.3">
      <c r="A35" s="315" t="s">
        <v>474</v>
      </c>
      <c r="B35" s="316">
        <v>0</v>
      </c>
      <c r="C35" s="316">
        <v>0</v>
      </c>
      <c r="D35" s="316">
        <v>0</v>
      </c>
      <c r="E35" s="316">
        <v>0</v>
      </c>
      <c r="F35" s="316">
        <v>0</v>
      </c>
      <c r="G35" s="316">
        <v>0</v>
      </c>
      <c r="H35" s="316">
        <v>0</v>
      </c>
      <c r="I35" s="316">
        <v>0</v>
      </c>
      <c r="J35" s="316">
        <v>0</v>
      </c>
      <c r="K35" s="316">
        <v>0</v>
      </c>
      <c r="L35" s="316">
        <v>0</v>
      </c>
      <c r="M35" s="316">
        <v>0</v>
      </c>
      <c r="N35" s="316">
        <v>0</v>
      </c>
      <c r="O35" s="316">
        <v>0</v>
      </c>
      <c r="P35" s="316">
        <v>0</v>
      </c>
      <c r="Q35" s="316">
        <v>0</v>
      </c>
      <c r="R35" s="316">
        <v>0</v>
      </c>
      <c r="S35" s="316">
        <v>0</v>
      </c>
      <c r="T35" s="316">
        <v>0</v>
      </c>
      <c r="U35" s="316">
        <v>0</v>
      </c>
      <c r="V35" s="316">
        <v>0</v>
      </c>
      <c r="W35" s="316">
        <v>0</v>
      </c>
      <c r="X35" s="316">
        <v>0</v>
      </c>
      <c r="Y35" s="316">
        <v>0</v>
      </c>
      <c r="Z35" s="316">
        <v>11.707328</v>
      </c>
      <c r="AA35" s="316">
        <v>11.56118771</v>
      </c>
      <c r="AB35" s="316">
        <v>0</v>
      </c>
      <c r="AC35" s="316">
        <v>0</v>
      </c>
      <c r="AD35" s="316">
        <v>1425.350819</v>
      </c>
      <c r="AE35" s="316">
        <v>1388.8710988500002</v>
      </c>
      <c r="AF35" s="316">
        <v>1437.058147</v>
      </c>
      <c r="AG35" s="316">
        <v>1400.4322865600002</v>
      </c>
      <c r="AH35" s="1006"/>
      <c r="AI35" s="1006"/>
    </row>
    <row r="36" spans="1:35" s="168" customFormat="1" ht="31.2" x14ac:dyDescent="0.3">
      <c r="A36" s="315" t="s">
        <v>475</v>
      </c>
      <c r="B36" s="316">
        <v>1370.51946</v>
      </c>
      <c r="C36" s="316">
        <v>1270.1231750900001</v>
      </c>
      <c r="D36" s="316">
        <v>149.78725892000003</v>
      </c>
      <c r="E36" s="316">
        <v>83.577583439999998</v>
      </c>
      <c r="F36" s="316">
        <v>81.518304999999998</v>
      </c>
      <c r="G36" s="316">
        <v>32.046438690000002</v>
      </c>
      <c r="H36" s="316">
        <v>217.076266</v>
      </c>
      <c r="I36" s="316">
        <v>200.49692825000002</v>
      </c>
      <c r="J36" s="316">
        <v>127.35544299999999</v>
      </c>
      <c r="K36" s="316">
        <v>121.23202522999999</v>
      </c>
      <c r="L36" s="316">
        <v>155.28214</v>
      </c>
      <c r="M36" s="316">
        <v>140.91693616999999</v>
      </c>
      <c r="N36" s="316">
        <v>311.42137300000002</v>
      </c>
      <c r="O36" s="316">
        <v>278.58563720000006</v>
      </c>
      <c r="P36" s="316">
        <v>167.92267899999999</v>
      </c>
      <c r="Q36" s="316">
        <v>148.84700278</v>
      </c>
      <c r="R36" s="316">
        <v>100.60617859999999</v>
      </c>
      <c r="S36" s="316">
        <v>86.157066040000004</v>
      </c>
      <c r="T36" s="316">
        <v>48.079622000000001</v>
      </c>
      <c r="U36" s="316">
        <v>18.67317147</v>
      </c>
      <c r="V36" s="316">
        <v>1238.658467</v>
      </c>
      <c r="W36" s="316">
        <v>965.1397300499998</v>
      </c>
      <c r="X36" s="316">
        <v>29.176891000000001</v>
      </c>
      <c r="Y36" s="316">
        <v>24.005996519999997</v>
      </c>
      <c r="Z36" s="316">
        <v>124.57423900000001</v>
      </c>
      <c r="AA36" s="316">
        <v>86.360178320000003</v>
      </c>
      <c r="AB36" s="316">
        <v>108.482833</v>
      </c>
      <c r="AC36" s="316">
        <v>89.363732499999998</v>
      </c>
      <c r="AD36" s="316">
        <v>7.9814769999999999</v>
      </c>
      <c r="AE36" s="316">
        <v>3.7203028200000001</v>
      </c>
      <c r="AF36" s="316">
        <v>4238.4426325200002</v>
      </c>
      <c r="AG36" s="316">
        <v>3549.2459045700002</v>
      </c>
      <c r="AH36" s="1006"/>
      <c r="AI36" s="1006"/>
    </row>
    <row r="37" spans="1:35" s="168" customFormat="1" ht="26.1" customHeight="1" x14ac:dyDescent="0.3">
      <c r="A37" s="315" t="s">
        <v>476</v>
      </c>
      <c r="B37" s="316">
        <v>11840.055076000001</v>
      </c>
      <c r="C37" s="316">
        <v>4003.8307264700002</v>
      </c>
      <c r="D37" s="316">
        <v>0</v>
      </c>
      <c r="E37" s="316">
        <v>0</v>
      </c>
      <c r="F37" s="316">
        <v>0</v>
      </c>
      <c r="G37" s="316">
        <v>0</v>
      </c>
      <c r="H37" s="316">
        <v>0</v>
      </c>
      <c r="I37" s="316">
        <v>0</v>
      </c>
      <c r="J37" s="316">
        <v>0</v>
      </c>
      <c r="K37" s="316">
        <v>0</v>
      </c>
      <c r="L37" s="316">
        <v>0</v>
      </c>
      <c r="M37" s="316">
        <v>0</v>
      </c>
      <c r="N37" s="316">
        <v>0</v>
      </c>
      <c r="O37" s="316">
        <v>0</v>
      </c>
      <c r="P37" s="316">
        <v>0</v>
      </c>
      <c r="Q37" s="316">
        <v>0</v>
      </c>
      <c r="R37" s="316">
        <v>0</v>
      </c>
      <c r="S37" s="316">
        <v>0</v>
      </c>
      <c r="T37" s="316">
        <v>0</v>
      </c>
      <c r="U37" s="316">
        <v>0</v>
      </c>
      <c r="V37" s="316">
        <v>0</v>
      </c>
      <c r="W37" s="316">
        <v>0</v>
      </c>
      <c r="X37" s="316">
        <v>0</v>
      </c>
      <c r="Y37" s="316">
        <v>0</v>
      </c>
      <c r="Z37" s="316">
        <v>0</v>
      </c>
      <c r="AA37" s="316">
        <v>0</v>
      </c>
      <c r="AB37" s="316">
        <v>0</v>
      </c>
      <c r="AC37" s="316">
        <v>0</v>
      </c>
      <c r="AD37" s="316">
        <v>0</v>
      </c>
      <c r="AE37" s="316">
        <v>0</v>
      </c>
      <c r="AF37" s="316">
        <v>11840.055076000001</v>
      </c>
      <c r="AG37" s="316">
        <v>4003.8307264700002</v>
      </c>
      <c r="AH37" s="1006"/>
      <c r="AI37" s="1006"/>
    </row>
    <row r="38" spans="1:35" s="168" customFormat="1" ht="26.1" customHeight="1" x14ac:dyDescent="0.3">
      <c r="A38" s="317" t="s">
        <v>477</v>
      </c>
      <c r="B38" s="318">
        <v>359620.07586500002</v>
      </c>
      <c r="C38" s="318">
        <v>302307.74885541003</v>
      </c>
      <c r="D38" s="318">
        <v>0</v>
      </c>
      <c r="E38" s="318">
        <v>0</v>
      </c>
      <c r="F38" s="318">
        <v>0</v>
      </c>
      <c r="G38" s="318">
        <v>0</v>
      </c>
      <c r="H38" s="318">
        <v>0</v>
      </c>
      <c r="I38" s="318">
        <v>0</v>
      </c>
      <c r="J38" s="318">
        <v>0</v>
      </c>
      <c r="K38" s="318">
        <v>0</v>
      </c>
      <c r="L38" s="318">
        <v>0</v>
      </c>
      <c r="M38" s="318">
        <v>0</v>
      </c>
      <c r="N38" s="318">
        <v>0</v>
      </c>
      <c r="O38" s="318">
        <v>0</v>
      </c>
      <c r="P38" s="318">
        <v>0</v>
      </c>
      <c r="Q38" s="318">
        <v>0</v>
      </c>
      <c r="R38" s="318">
        <v>0</v>
      </c>
      <c r="S38" s="318">
        <v>0</v>
      </c>
      <c r="T38" s="318">
        <v>0</v>
      </c>
      <c r="U38" s="318">
        <v>0</v>
      </c>
      <c r="V38" s="318">
        <v>0</v>
      </c>
      <c r="W38" s="318">
        <v>0</v>
      </c>
      <c r="X38" s="318">
        <v>0</v>
      </c>
      <c r="Y38" s="318">
        <v>0</v>
      </c>
      <c r="Z38" s="318">
        <v>0</v>
      </c>
      <c r="AA38" s="318">
        <v>0</v>
      </c>
      <c r="AB38" s="318">
        <v>0</v>
      </c>
      <c r="AC38" s="318">
        <v>0</v>
      </c>
      <c r="AD38" s="318">
        <v>0</v>
      </c>
      <c r="AE38" s="318">
        <v>0</v>
      </c>
      <c r="AF38" s="318">
        <v>359620.07586500002</v>
      </c>
      <c r="AG38" s="318">
        <v>302307.74885541003</v>
      </c>
      <c r="AH38" s="1006"/>
      <c r="AI38" s="1006"/>
    </row>
    <row r="39" spans="1:35" s="168" customFormat="1" ht="18.149999999999999" customHeight="1" x14ac:dyDescent="0.3">
      <c r="A39" s="170" t="s">
        <v>487</v>
      </c>
      <c r="B39" s="171">
        <v>762685.30329800001</v>
      </c>
      <c r="C39" s="171">
        <v>691199.40556667</v>
      </c>
      <c r="D39" s="171">
        <v>23760.377183000001</v>
      </c>
      <c r="E39" s="171">
        <v>20826.008401760006</v>
      </c>
      <c r="F39" s="171">
        <v>183718.270808</v>
      </c>
      <c r="G39" s="171">
        <v>167215.96223350998</v>
      </c>
      <c r="H39" s="171">
        <v>9820.944313</v>
      </c>
      <c r="I39" s="171">
        <v>8788.7622699800013</v>
      </c>
      <c r="J39" s="171">
        <v>4651.5695470000001</v>
      </c>
      <c r="K39" s="171">
        <v>4435.5265134700003</v>
      </c>
      <c r="L39" s="171">
        <v>53624.532910000002</v>
      </c>
      <c r="M39" s="171">
        <v>53164.530040789985</v>
      </c>
      <c r="N39" s="171">
        <v>37083.369675000002</v>
      </c>
      <c r="O39" s="171">
        <v>35607.754263210001</v>
      </c>
      <c r="P39" s="171">
        <v>5025.2366949999996</v>
      </c>
      <c r="Q39" s="171">
        <v>4963.6773418800003</v>
      </c>
      <c r="R39" s="171">
        <v>18939.219784000001</v>
      </c>
      <c r="S39" s="171">
        <v>18096.743499460008</v>
      </c>
      <c r="T39" s="171">
        <v>13262.530301999999</v>
      </c>
      <c r="U39" s="171">
        <v>13162.980500369997</v>
      </c>
      <c r="V39" s="171">
        <v>27904.028107999999</v>
      </c>
      <c r="W39" s="171">
        <v>26905.976020650003</v>
      </c>
      <c r="X39" s="171">
        <v>2351.4084630000002</v>
      </c>
      <c r="Y39" s="171">
        <v>2246.7402142600004</v>
      </c>
      <c r="Z39" s="171">
        <v>4060.9008250000002</v>
      </c>
      <c r="AA39" s="171">
        <v>3766.0412657900006</v>
      </c>
      <c r="AB39" s="171">
        <v>8442.0420709999999</v>
      </c>
      <c r="AC39" s="171">
        <v>8212.1647532899988</v>
      </c>
      <c r="AD39" s="171">
        <v>1433.332296</v>
      </c>
      <c r="AE39" s="171">
        <v>1392.5914016700001</v>
      </c>
      <c r="AF39" s="171">
        <v>1156763.0662779999</v>
      </c>
      <c r="AG39" s="171">
        <v>1059984.8642867601</v>
      </c>
      <c r="AH39" s="1006"/>
      <c r="AI39" s="1006"/>
    </row>
  </sheetData>
  <mergeCells count="19">
    <mergeCell ref="A1:M1"/>
    <mergeCell ref="A2:M2"/>
    <mergeCell ref="L3:M3"/>
    <mergeCell ref="N3:O3"/>
    <mergeCell ref="P3:Q3"/>
    <mergeCell ref="A3:A4"/>
    <mergeCell ref="B3:C3"/>
    <mergeCell ref="D3:E3"/>
    <mergeCell ref="F3:G3"/>
    <mergeCell ref="H3:I3"/>
    <mergeCell ref="J3:K3"/>
    <mergeCell ref="AD3:AE3"/>
    <mergeCell ref="Z3:AA3"/>
    <mergeCell ref="AB3:AC3"/>
    <mergeCell ref="AF3:AG3"/>
    <mergeCell ref="R3:S3"/>
    <mergeCell ref="V3:W3"/>
    <mergeCell ref="X3:Y3"/>
    <mergeCell ref="T3:U3"/>
  </mergeCells>
  <pageMargins left="0.31496062992125984" right="0.31496062992125984" top="0.35433070866141736" bottom="0.35433070866141736" header="0.31496062992125984" footer="0.31496062992125984"/>
  <pageSetup paperSize="9" scale="43" orientation="landscape" horizontalDpi="300" verticalDpi="300" r:id="rId1"/>
  <headerFooter alignWithMargins="0"/>
  <colBreaks count="1" manualBreakCount="1">
    <brk id="1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5"/>
  <sheetViews>
    <sheetView zoomScaleNormal="100" workbookViewId="0">
      <selection sqref="A1:M1"/>
    </sheetView>
  </sheetViews>
  <sheetFormatPr defaultColWidth="9.109375" defaultRowHeight="13.8" x14ac:dyDescent="0.3"/>
  <cols>
    <col min="1" max="1" width="47.88671875" style="126" customWidth="1"/>
    <col min="2" max="49" width="16" style="126" customWidth="1"/>
    <col min="50" max="50" width="4.88671875" style="126" customWidth="1"/>
    <col min="51" max="16384" width="9.109375" style="126"/>
  </cols>
  <sheetData>
    <row r="1" spans="1:53" s="125" customFormat="1" ht="30" customHeight="1" x14ac:dyDescent="0.35">
      <c r="A1" s="1303" t="s">
        <v>0</v>
      </c>
      <c r="B1" s="1303"/>
      <c r="C1" s="1303"/>
      <c r="D1" s="1303"/>
      <c r="E1" s="1303"/>
      <c r="F1" s="1303"/>
      <c r="G1" s="1303"/>
      <c r="H1" s="1303"/>
      <c r="I1" s="1303"/>
      <c r="J1" s="1303"/>
      <c r="K1" s="1303"/>
      <c r="L1" s="1303"/>
      <c r="M1" s="1303"/>
    </row>
    <row r="2" spans="1:53" s="125" customFormat="1" ht="29.25" customHeight="1" x14ac:dyDescent="0.25">
      <c r="A2" s="1304" t="s">
        <v>1969</v>
      </c>
      <c r="B2" s="1304"/>
      <c r="C2" s="1304"/>
      <c r="D2" s="1304"/>
      <c r="E2" s="1304"/>
      <c r="F2" s="1304"/>
      <c r="G2" s="1304"/>
      <c r="H2" s="1304"/>
      <c r="I2" s="1304"/>
      <c r="J2" s="1304"/>
      <c r="K2" s="1304"/>
      <c r="L2" s="1304"/>
      <c r="M2" s="1304"/>
      <c r="N2" s="151"/>
      <c r="O2" s="152"/>
      <c r="P2" s="152"/>
      <c r="Q2" s="151"/>
      <c r="R2" s="152"/>
      <c r="S2" s="152"/>
      <c r="T2" s="151"/>
      <c r="U2" s="152"/>
      <c r="V2" s="152"/>
      <c r="W2" s="151"/>
      <c r="X2" s="152"/>
      <c r="Y2" s="152"/>
      <c r="Z2" s="151"/>
      <c r="AA2" s="152"/>
      <c r="AB2" s="152"/>
      <c r="AC2" s="151"/>
      <c r="AD2" s="152"/>
      <c r="AE2" s="152"/>
      <c r="AF2" s="151"/>
      <c r="AG2" s="152"/>
      <c r="AH2" s="152"/>
      <c r="AI2" s="152"/>
      <c r="AJ2" s="152"/>
      <c r="AK2" s="152"/>
      <c r="AL2" s="152"/>
      <c r="AM2" s="152"/>
      <c r="AN2" s="152"/>
      <c r="AO2" s="151"/>
      <c r="AP2" s="152"/>
      <c r="AQ2" s="152"/>
      <c r="AR2" s="152"/>
      <c r="AS2" s="152"/>
      <c r="AT2" s="152"/>
      <c r="AU2" s="153"/>
      <c r="AV2" s="153"/>
      <c r="AW2" s="153"/>
    </row>
    <row r="3" spans="1:53" s="168" customFormat="1" ht="38.25" customHeight="1" x14ac:dyDescent="0.3">
      <c r="A3" s="1305" t="s">
        <v>439</v>
      </c>
      <c r="B3" s="1306" t="s">
        <v>501</v>
      </c>
      <c r="C3" s="1306"/>
      <c r="D3" s="1306"/>
      <c r="E3" s="1306" t="s">
        <v>502</v>
      </c>
      <c r="F3" s="1306"/>
      <c r="G3" s="1306"/>
      <c r="H3" s="1306" t="s">
        <v>503</v>
      </c>
      <c r="I3" s="1306"/>
      <c r="J3" s="1306"/>
      <c r="K3" s="1306" t="s">
        <v>504</v>
      </c>
      <c r="L3" s="1306"/>
      <c r="M3" s="1306"/>
      <c r="N3" s="1306" t="s">
        <v>593</v>
      </c>
      <c r="O3" s="1306"/>
      <c r="P3" s="1306"/>
      <c r="Q3" s="1306" t="s">
        <v>1967</v>
      </c>
      <c r="R3" s="1306"/>
      <c r="S3" s="1306"/>
      <c r="T3" s="1306" t="s">
        <v>505</v>
      </c>
      <c r="U3" s="1306"/>
      <c r="V3" s="1306"/>
      <c r="W3" s="1306" t="s">
        <v>1996</v>
      </c>
      <c r="X3" s="1306"/>
      <c r="Y3" s="1306"/>
      <c r="Z3" s="1306" t="s">
        <v>1997</v>
      </c>
      <c r="AA3" s="1306"/>
      <c r="AB3" s="1306"/>
      <c r="AC3" s="1306" t="s">
        <v>1968</v>
      </c>
      <c r="AD3" s="1306"/>
      <c r="AE3" s="1306"/>
      <c r="AF3" s="1306" t="s">
        <v>506</v>
      </c>
      <c r="AG3" s="1306"/>
      <c r="AH3" s="1306"/>
      <c r="AI3" s="1306" t="s">
        <v>1856</v>
      </c>
      <c r="AJ3" s="1306"/>
      <c r="AK3" s="1306"/>
      <c r="AL3" s="1306" t="s">
        <v>1998</v>
      </c>
      <c r="AM3" s="1306"/>
      <c r="AN3" s="1306"/>
      <c r="AO3" s="1306" t="s">
        <v>507</v>
      </c>
      <c r="AP3" s="1306"/>
      <c r="AQ3" s="1306"/>
      <c r="AR3" s="1306" t="s">
        <v>1999</v>
      </c>
      <c r="AS3" s="1307"/>
      <c r="AT3" s="1308"/>
      <c r="AU3" s="1305" t="s">
        <v>500</v>
      </c>
      <c r="AV3" s="1305"/>
      <c r="AW3" s="1305"/>
    </row>
    <row r="4" spans="1:53" s="168" customFormat="1" ht="50.25" customHeight="1" x14ac:dyDescent="0.3">
      <c r="A4" s="1305"/>
      <c r="B4" s="169" t="s">
        <v>508</v>
      </c>
      <c r="C4" s="169" t="s">
        <v>481</v>
      </c>
      <c r="D4" s="172" t="s">
        <v>436</v>
      </c>
      <c r="E4" s="169" t="s">
        <v>508</v>
      </c>
      <c r="F4" s="169" t="s">
        <v>481</v>
      </c>
      <c r="G4" s="172" t="s">
        <v>436</v>
      </c>
      <c r="H4" s="169" t="s">
        <v>508</v>
      </c>
      <c r="I4" s="169" t="s">
        <v>481</v>
      </c>
      <c r="J4" s="172" t="s">
        <v>436</v>
      </c>
      <c r="K4" s="169" t="s">
        <v>508</v>
      </c>
      <c r="L4" s="169" t="s">
        <v>481</v>
      </c>
      <c r="M4" s="172" t="s">
        <v>436</v>
      </c>
      <c r="N4" s="169" t="s">
        <v>508</v>
      </c>
      <c r="O4" s="169" t="s">
        <v>481</v>
      </c>
      <c r="P4" s="172" t="s">
        <v>436</v>
      </c>
      <c r="Q4" s="169" t="s">
        <v>508</v>
      </c>
      <c r="R4" s="169" t="s">
        <v>481</v>
      </c>
      <c r="S4" s="172" t="s">
        <v>436</v>
      </c>
      <c r="T4" s="169" t="s">
        <v>508</v>
      </c>
      <c r="U4" s="169" t="s">
        <v>481</v>
      </c>
      <c r="V4" s="172" t="s">
        <v>436</v>
      </c>
      <c r="W4" s="169" t="s">
        <v>508</v>
      </c>
      <c r="X4" s="169" t="s">
        <v>481</v>
      </c>
      <c r="Y4" s="172" t="s">
        <v>436</v>
      </c>
      <c r="Z4" s="169" t="s">
        <v>508</v>
      </c>
      <c r="AA4" s="169" t="s">
        <v>481</v>
      </c>
      <c r="AB4" s="172" t="s">
        <v>436</v>
      </c>
      <c r="AC4" s="1019" t="s">
        <v>508</v>
      </c>
      <c r="AD4" s="1019" t="s">
        <v>481</v>
      </c>
      <c r="AE4" s="1020" t="s">
        <v>436</v>
      </c>
      <c r="AF4" s="169" t="s">
        <v>508</v>
      </c>
      <c r="AG4" s="169" t="s">
        <v>481</v>
      </c>
      <c r="AH4" s="172" t="s">
        <v>436</v>
      </c>
      <c r="AI4" s="169" t="s">
        <v>508</v>
      </c>
      <c r="AJ4" s="169" t="s">
        <v>481</v>
      </c>
      <c r="AK4" s="172" t="s">
        <v>436</v>
      </c>
      <c r="AL4" s="169" t="s">
        <v>508</v>
      </c>
      <c r="AM4" s="169" t="s">
        <v>481</v>
      </c>
      <c r="AN4" s="172" t="s">
        <v>436</v>
      </c>
      <c r="AO4" s="169" t="s">
        <v>508</v>
      </c>
      <c r="AP4" s="169" t="s">
        <v>481</v>
      </c>
      <c r="AQ4" s="172" t="s">
        <v>436</v>
      </c>
      <c r="AR4" s="1182" t="s">
        <v>508</v>
      </c>
      <c r="AS4" s="1182" t="s">
        <v>481</v>
      </c>
      <c r="AT4" s="1181" t="s">
        <v>436</v>
      </c>
      <c r="AU4" s="169" t="s">
        <v>508</v>
      </c>
      <c r="AV4" s="169" t="s">
        <v>481</v>
      </c>
      <c r="AW4" s="173" t="s">
        <v>436</v>
      </c>
      <c r="AX4" s="981"/>
    </row>
    <row r="5" spans="1:53" s="168" customFormat="1" ht="31.2" x14ac:dyDescent="0.3">
      <c r="A5" s="313" t="s">
        <v>447</v>
      </c>
      <c r="B5" s="314">
        <v>2959.7311719999998</v>
      </c>
      <c r="C5" s="314">
        <v>2954.2300411199999</v>
      </c>
      <c r="D5" s="319">
        <v>2949.9048901199999</v>
      </c>
      <c r="E5" s="314">
        <v>0</v>
      </c>
      <c r="F5" s="314">
        <v>0</v>
      </c>
      <c r="G5" s="319">
        <v>0</v>
      </c>
      <c r="H5" s="314">
        <v>0</v>
      </c>
      <c r="I5" s="314">
        <v>0</v>
      </c>
      <c r="J5" s="319">
        <v>0</v>
      </c>
      <c r="K5" s="314">
        <v>0</v>
      </c>
      <c r="L5" s="314">
        <v>0</v>
      </c>
      <c r="M5" s="319">
        <v>0</v>
      </c>
      <c r="N5" s="314">
        <v>0</v>
      </c>
      <c r="O5" s="314">
        <v>0</v>
      </c>
      <c r="P5" s="319">
        <v>0</v>
      </c>
      <c r="Q5" s="314">
        <v>0</v>
      </c>
      <c r="R5" s="314">
        <v>0</v>
      </c>
      <c r="S5" s="319">
        <v>0</v>
      </c>
      <c r="T5" s="314">
        <v>0</v>
      </c>
      <c r="U5" s="314">
        <v>0</v>
      </c>
      <c r="V5" s="319">
        <v>0</v>
      </c>
      <c r="W5" s="314">
        <v>0</v>
      </c>
      <c r="X5" s="314">
        <v>0</v>
      </c>
      <c r="Y5" s="319">
        <v>0</v>
      </c>
      <c r="Z5" s="314">
        <v>0</v>
      </c>
      <c r="AA5" s="314">
        <v>0</v>
      </c>
      <c r="AB5" s="319">
        <v>0</v>
      </c>
      <c r="AC5" s="314">
        <v>0</v>
      </c>
      <c r="AD5" s="314">
        <v>0</v>
      </c>
      <c r="AE5" s="319">
        <v>0</v>
      </c>
      <c r="AF5" s="314">
        <v>0</v>
      </c>
      <c r="AG5" s="314">
        <v>0</v>
      </c>
      <c r="AH5" s="319">
        <v>0</v>
      </c>
      <c r="AI5" s="314">
        <v>0</v>
      </c>
      <c r="AJ5" s="314">
        <v>0</v>
      </c>
      <c r="AK5" s="319">
        <v>0</v>
      </c>
      <c r="AL5" s="314">
        <v>0</v>
      </c>
      <c r="AM5" s="314">
        <v>0</v>
      </c>
      <c r="AN5" s="319">
        <v>0</v>
      </c>
      <c r="AO5" s="314">
        <v>0</v>
      </c>
      <c r="AP5" s="314">
        <v>0</v>
      </c>
      <c r="AQ5" s="319">
        <v>0</v>
      </c>
      <c r="AR5" s="319">
        <v>0</v>
      </c>
      <c r="AS5" s="319">
        <v>0</v>
      </c>
      <c r="AT5" s="319">
        <v>0</v>
      </c>
      <c r="AU5" s="314">
        <v>2959.7311719999998</v>
      </c>
      <c r="AV5" s="314">
        <v>2954.2300411199999</v>
      </c>
      <c r="AW5" s="314">
        <v>2949.9048901199999</v>
      </c>
      <c r="AY5" s="1006"/>
      <c r="AZ5" s="1006"/>
      <c r="BA5" s="1006"/>
    </row>
    <row r="6" spans="1:53" s="168" customFormat="1" ht="46.8" x14ac:dyDescent="0.3">
      <c r="A6" s="315" t="s">
        <v>448</v>
      </c>
      <c r="B6" s="316">
        <v>0</v>
      </c>
      <c r="C6" s="316">
        <v>0</v>
      </c>
      <c r="D6" s="320">
        <v>0</v>
      </c>
      <c r="E6" s="316">
        <v>0</v>
      </c>
      <c r="F6" s="316">
        <v>0</v>
      </c>
      <c r="G6" s="320">
        <v>0</v>
      </c>
      <c r="H6" s="316">
        <v>0</v>
      </c>
      <c r="I6" s="316">
        <v>0</v>
      </c>
      <c r="J6" s="320">
        <v>0</v>
      </c>
      <c r="K6" s="316">
        <v>0</v>
      </c>
      <c r="L6" s="316">
        <v>0</v>
      </c>
      <c r="M6" s="320">
        <v>0</v>
      </c>
      <c r="N6" s="316">
        <v>0</v>
      </c>
      <c r="O6" s="316">
        <v>0</v>
      </c>
      <c r="P6" s="320">
        <v>0</v>
      </c>
      <c r="Q6" s="316">
        <v>0</v>
      </c>
      <c r="R6" s="316">
        <v>0</v>
      </c>
      <c r="S6" s="320">
        <v>0</v>
      </c>
      <c r="T6" s="316">
        <v>1162.4567562699999</v>
      </c>
      <c r="U6" s="316">
        <v>998.73452187000009</v>
      </c>
      <c r="V6" s="320">
        <v>953.51466963999997</v>
      </c>
      <c r="W6" s="316">
        <v>0</v>
      </c>
      <c r="X6" s="316">
        <v>0</v>
      </c>
      <c r="Y6" s="320">
        <v>0</v>
      </c>
      <c r="Z6" s="316">
        <v>0</v>
      </c>
      <c r="AA6" s="316">
        <v>0</v>
      </c>
      <c r="AB6" s="320">
        <v>0</v>
      </c>
      <c r="AC6" s="316">
        <v>0</v>
      </c>
      <c r="AD6" s="316">
        <v>0</v>
      </c>
      <c r="AE6" s="320">
        <v>0</v>
      </c>
      <c r="AF6" s="316">
        <v>0</v>
      </c>
      <c r="AG6" s="316">
        <v>0</v>
      </c>
      <c r="AH6" s="320">
        <v>0</v>
      </c>
      <c r="AI6" s="316">
        <v>0</v>
      </c>
      <c r="AJ6" s="316">
        <v>0</v>
      </c>
      <c r="AK6" s="320">
        <v>0</v>
      </c>
      <c r="AL6" s="316">
        <v>0</v>
      </c>
      <c r="AM6" s="316">
        <v>0</v>
      </c>
      <c r="AN6" s="320">
        <v>0</v>
      </c>
      <c r="AO6" s="316">
        <v>0</v>
      </c>
      <c r="AP6" s="316">
        <v>0</v>
      </c>
      <c r="AQ6" s="320">
        <v>0</v>
      </c>
      <c r="AR6" s="320">
        <v>0</v>
      </c>
      <c r="AS6" s="320">
        <v>0</v>
      </c>
      <c r="AT6" s="320">
        <v>0</v>
      </c>
      <c r="AU6" s="316">
        <v>1162.4567562699999</v>
      </c>
      <c r="AV6" s="316">
        <v>998.73452187000009</v>
      </c>
      <c r="AW6" s="316">
        <v>953.51466963999997</v>
      </c>
      <c r="AY6" s="1006"/>
      <c r="AZ6" s="1006"/>
      <c r="BA6" s="1006"/>
    </row>
    <row r="7" spans="1:53" s="168" customFormat="1" ht="26.1" customHeight="1" x14ac:dyDescent="0.3">
      <c r="A7" s="315" t="s">
        <v>449</v>
      </c>
      <c r="B7" s="316">
        <v>129757.489779</v>
      </c>
      <c r="C7" s="316">
        <v>122047.97649716002</v>
      </c>
      <c r="D7" s="320">
        <v>115460.51373878001</v>
      </c>
      <c r="E7" s="316">
        <v>0</v>
      </c>
      <c r="F7" s="316">
        <v>0</v>
      </c>
      <c r="G7" s="320">
        <v>0</v>
      </c>
      <c r="H7" s="316">
        <v>0</v>
      </c>
      <c r="I7" s="316">
        <v>0</v>
      </c>
      <c r="J7" s="320">
        <v>0</v>
      </c>
      <c r="K7" s="316">
        <v>0</v>
      </c>
      <c r="L7" s="316">
        <v>0</v>
      </c>
      <c r="M7" s="320">
        <v>0</v>
      </c>
      <c r="N7" s="316">
        <v>0</v>
      </c>
      <c r="O7" s="316">
        <v>0</v>
      </c>
      <c r="P7" s="320">
        <v>0</v>
      </c>
      <c r="Q7" s="316">
        <v>0</v>
      </c>
      <c r="R7" s="316">
        <v>0</v>
      </c>
      <c r="S7" s="320">
        <v>0</v>
      </c>
      <c r="T7" s="316">
        <v>21854.452319</v>
      </c>
      <c r="U7" s="316">
        <v>17976.00845198</v>
      </c>
      <c r="V7" s="320">
        <v>16761.03255321</v>
      </c>
      <c r="W7" s="316">
        <v>0</v>
      </c>
      <c r="X7" s="316">
        <v>0</v>
      </c>
      <c r="Y7" s="320">
        <v>0</v>
      </c>
      <c r="Z7" s="316">
        <v>0</v>
      </c>
      <c r="AA7" s="316">
        <v>0</v>
      </c>
      <c r="AB7" s="320">
        <v>0</v>
      </c>
      <c r="AC7" s="316">
        <v>0</v>
      </c>
      <c r="AD7" s="316">
        <v>0</v>
      </c>
      <c r="AE7" s="320">
        <v>0</v>
      </c>
      <c r="AF7" s="316">
        <v>0</v>
      </c>
      <c r="AG7" s="316">
        <v>0</v>
      </c>
      <c r="AH7" s="320">
        <v>0</v>
      </c>
      <c r="AI7" s="316">
        <v>0</v>
      </c>
      <c r="AJ7" s="316">
        <v>0</v>
      </c>
      <c r="AK7" s="320">
        <v>0</v>
      </c>
      <c r="AL7" s="316">
        <v>0</v>
      </c>
      <c r="AM7" s="316">
        <v>0</v>
      </c>
      <c r="AN7" s="320">
        <v>0</v>
      </c>
      <c r="AO7" s="316">
        <v>0</v>
      </c>
      <c r="AP7" s="316">
        <v>0</v>
      </c>
      <c r="AQ7" s="320">
        <v>0</v>
      </c>
      <c r="AR7" s="320">
        <v>0</v>
      </c>
      <c r="AS7" s="320">
        <v>0</v>
      </c>
      <c r="AT7" s="320">
        <v>0</v>
      </c>
      <c r="AU7" s="316">
        <v>151611.942098</v>
      </c>
      <c r="AV7" s="316">
        <v>140023.98494914002</v>
      </c>
      <c r="AW7" s="316">
        <v>132221.54629199</v>
      </c>
      <c r="AY7" s="1006"/>
      <c r="AZ7" s="1006"/>
      <c r="BA7" s="1006"/>
    </row>
    <row r="8" spans="1:53" s="168" customFormat="1" ht="26.1" customHeight="1" x14ac:dyDescent="0.3">
      <c r="A8" s="315" t="s">
        <v>450</v>
      </c>
      <c r="B8" s="316">
        <v>61912.179125000002</v>
      </c>
      <c r="C8" s="316">
        <v>61539.883149699999</v>
      </c>
      <c r="D8" s="320">
        <v>61491.778371779998</v>
      </c>
      <c r="E8" s="316">
        <v>0</v>
      </c>
      <c r="F8" s="316">
        <v>0</v>
      </c>
      <c r="G8" s="320">
        <v>0</v>
      </c>
      <c r="H8" s="316">
        <v>0</v>
      </c>
      <c r="I8" s="316">
        <v>0</v>
      </c>
      <c r="J8" s="320">
        <v>0</v>
      </c>
      <c r="K8" s="316">
        <v>0</v>
      </c>
      <c r="L8" s="316">
        <v>0</v>
      </c>
      <c r="M8" s="320">
        <v>0</v>
      </c>
      <c r="N8" s="316">
        <v>3021.9071948500005</v>
      </c>
      <c r="O8" s="316">
        <v>2810.1673629700017</v>
      </c>
      <c r="P8" s="320">
        <v>2717.4349510000006</v>
      </c>
      <c r="Q8" s="316">
        <v>0</v>
      </c>
      <c r="R8" s="316">
        <v>0</v>
      </c>
      <c r="S8" s="320">
        <v>0</v>
      </c>
      <c r="T8" s="316">
        <v>0</v>
      </c>
      <c r="U8" s="316">
        <v>0</v>
      </c>
      <c r="V8" s="320">
        <v>0</v>
      </c>
      <c r="W8" s="316">
        <v>0</v>
      </c>
      <c r="X8" s="316">
        <v>0</v>
      </c>
      <c r="Y8" s="320">
        <v>0</v>
      </c>
      <c r="Z8" s="316">
        <v>0</v>
      </c>
      <c r="AA8" s="316">
        <v>0</v>
      </c>
      <c r="AB8" s="320">
        <v>0</v>
      </c>
      <c r="AC8" s="316">
        <v>0</v>
      </c>
      <c r="AD8" s="316">
        <v>0</v>
      </c>
      <c r="AE8" s="320">
        <v>0</v>
      </c>
      <c r="AF8" s="316">
        <v>0</v>
      </c>
      <c r="AG8" s="316">
        <v>0</v>
      </c>
      <c r="AH8" s="320">
        <v>0</v>
      </c>
      <c r="AI8" s="316">
        <v>0</v>
      </c>
      <c r="AJ8" s="316">
        <v>0</v>
      </c>
      <c r="AK8" s="320">
        <v>0</v>
      </c>
      <c r="AL8" s="316">
        <v>0</v>
      </c>
      <c r="AM8" s="316">
        <v>0</v>
      </c>
      <c r="AN8" s="320">
        <v>0</v>
      </c>
      <c r="AO8" s="316">
        <v>0</v>
      </c>
      <c r="AP8" s="316">
        <v>0</v>
      </c>
      <c r="AQ8" s="320">
        <v>0</v>
      </c>
      <c r="AR8" s="320">
        <v>0</v>
      </c>
      <c r="AS8" s="320">
        <v>0</v>
      </c>
      <c r="AT8" s="320">
        <v>0</v>
      </c>
      <c r="AU8" s="316">
        <v>64934.086319850001</v>
      </c>
      <c r="AV8" s="316">
        <v>64350.050512670001</v>
      </c>
      <c r="AW8" s="316">
        <v>64209.21332278</v>
      </c>
      <c r="AY8" s="1006"/>
      <c r="AZ8" s="1006"/>
      <c r="BA8" s="1006"/>
    </row>
    <row r="9" spans="1:53" s="168" customFormat="1" ht="26.1" customHeight="1" x14ac:dyDescent="0.3">
      <c r="A9" s="315" t="s">
        <v>451</v>
      </c>
      <c r="B9" s="316">
        <v>32.884988999999997</v>
      </c>
      <c r="C9" s="316">
        <v>0</v>
      </c>
      <c r="D9" s="320">
        <v>0</v>
      </c>
      <c r="E9" s="316">
        <v>0</v>
      </c>
      <c r="F9" s="316">
        <v>0</v>
      </c>
      <c r="G9" s="320">
        <v>0</v>
      </c>
      <c r="H9" s="316">
        <v>0</v>
      </c>
      <c r="I9" s="316">
        <v>0</v>
      </c>
      <c r="J9" s="320">
        <v>0</v>
      </c>
      <c r="K9" s="316">
        <v>0</v>
      </c>
      <c r="L9" s="316">
        <v>0</v>
      </c>
      <c r="M9" s="320">
        <v>0</v>
      </c>
      <c r="N9" s="316">
        <v>0</v>
      </c>
      <c r="O9" s="316">
        <v>0</v>
      </c>
      <c r="P9" s="320">
        <v>0</v>
      </c>
      <c r="Q9" s="316">
        <v>0</v>
      </c>
      <c r="R9" s="316">
        <v>0</v>
      </c>
      <c r="S9" s="320">
        <v>0</v>
      </c>
      <c r="T9" s="316">
        <v>0</v>
      </c>
      <c r="U9" s="316">
        <v>0</v>
      </c>
      <c r="V9" s="320">
        <v>0</v>
      </c>
      <c r="W9" s="316">
        <v>0</v>
      </c>
      <c r="X9" s="316">
        <v>0</v>
      </c>
      <c r="Y9" s="320">
        <v>0</v>
      </c>
      <c r="Z9" s="316">
        <v>0</v>
      </c>
      <c r="AA9" s="316">
        <v>0</v>
      </c>
      <c r="AB9" s="320">
        <v>0</v>
      </c>
      <c r="AC9" s="316">
        <v>0</v>
      </c>
      <c r="AD9" s="316">
        <v>0</v>
      </c>
      <c r="AE9" s="320">
        <v>0</v>
      </c>
      <c r="AF9" s="316">
        <v>26556.261282000003</v>
      </c>
      <c r="AG9" s="316">
        <v>25530.689510109991</v>
      </c>
      <c r="AH9" s="320">
        <v>24672.461216589996</v>
      </c>
      <c r="AI9" s="316">
        <v>0</v>
      </c>
      <c r="AJ9" s="316">
        <v>0</v>
      </c>
      <c r="AK9" s="320">
        <v>0</v>
      </c>
      <c r="AL9" s="316">
        <v>0</v>
      </c>
      <c r="AM9" s="316">
        <v>0</v>
      </c>
      <c r="AN9" s="320">
        <v>0</v>
      </c>
      <c r="AO9" s="316">
        <v>0</v>
      </c>
      <c r="AP9" s="316">
        <v>0</v>
      </c>
      <c r="AQ9" s="320">
        <v>0</v>
      </c>
      <c r="AR9" s="320">
        <v>0</v>
      </c>
      <c r="AS9" s="320">
        <v>0</v>
      </c>
      <c r="AT9" s="320">
        <v>0</v>
      </c>
      <c r="AU9" s="316">
        <v>26589.146271000005</v>
      </c>
      <c r="AV9" s="316">
        <v>25530.689510109991</v>
      </c>
      <c r="AW9" s="316">
        <v>24672.461216589996</v>
      </c>
      <c r="AY9" s="1006"/>
      <c r="AZ9" s="1006"/>
      <c r="BA9" s="1006"/>
    </row>
    <row r="10" spans="1:53" s="168" customFormat="1" ht="26.1" customHeight="1" x14ac:dyDescent="0.3">
      <c r="A10" s="315" t="s">
        <v>452</v>
      </c>
      <c r="B10" s="316">
        <v>514.46576200000004</v>
      </c>
      <c r="C10" s="316">
        <v>459.67329688000007</v>
      </c>
      <c r="D10" s="320">
        <v>416.59230230000003</v>
      </c>
      <c r="E10" s="316">
        <v>0</v>
      </c>
      <c r="F10" s="316">
        <v>0</v>
      </c>
      <c r="G10" s="320">
        <v>0</v>
      </c>
      <c r="H10" s="316">
        <v>0</v>
      </c>
      <c r="I10" s="316">
        <v>0</v>
      </c>
      <c r="J10" s="320">
        <v>0</v>
      </c>
      <c r="K10" s="316">
        <v>9747.6869071500023</v>
      </c>
      <c r="L10" s="316">
        <v>8466.4715107499997</v>
      </c>
      <c r="M10" s="320">
        <v>8117.1665731899993</v>
      </c>
      <c r="N10" s="316">
        <v>0</v>
      </c>
      <c r="O10" s="316">
        <v>0</v>
      </c>
      <c r="P10" s="320">
        <v>0</v>
      </c>
      <c r="Q10" s="316">
        <v>0</v>
      </c>
      <c r="R10" s="316">
        <v>0</v>
      </c>
      <c r="S10" s="320">
        <v>0</v>
      </c>
      <c r="T10" s="316">
        <v>0</v>
      </c>
      <c r="U10" s="316">
        <v>0</v>
      </c>
      <c r="V10" s="320">
        <v>0</v>
      </c>
      <c r="W10" s="316">
        <v>0</v>
      </c>
      <c r="X10" s="316">
        <v>0</v>
      </c>
      <c r="Y10" s="320">
        <v>0</v>
      </c>
      <c r="Z10" s="316">
        <v>0</v>
      </c>
      <c r="AA10" s="316">
        <v>0</v>
      </c>
      <c r="AB10" s="320">
        <v>0</v>
      </c>
      <c r="AC10" s="316">
        <v>0</v>
      </c>
      <c r="AD10" s="316">
        <v>0</v>
      </c>
      <c r="AE10" s="320">
        <v>0</v>
      </c>
      <c r="AF10" s="316">
        <v>0</v>
      </c>
      <c r="AG10" s="316">
        <v>0</v>
      </c>
      <c r="AH10" s="320">
        <v>0</v>
      </c>
      <c r="AI10" s="316">
        <v>0</v>
      </c>
      <c r="AJ10" s="316">
        <v>0</v>
      </c>
      <c r="AK10" s="320">
        <v>0</v>
      </c>
      <c r="AL10" s="316">
        <v>0</v>
      </c>
      <c r="AM10" s="316">
        <v>0</v>
      </c>
      <c r="AN10" s="320">
        <v>0</v>
      </c>
      <c r="AO10" s="316">
        <v>0</v>
      </c>
      <c r="AP10" s="316">
        <v>0</v>
      </c>
      <c r="AQ10" s="320">
        <v>0</v>
      </c>
      <c r="AR10" s="320">
        <v>0</v>
      </c>
      <c r="AS10" s="320">
        <v>0</v>
      </c>
      <c r="AT10" s="320">
        <v>0</v>
      </c>
      <c r="AU10" s="316">
        <v>10262.152669150002</v>
      </c>
      <c r="AV10" s="316">
        <v>8926.1448076299985</v>
      </c>
      <c r="AW10" s="316">
        <v>8533.7588754899989</v>
      </c>
      <c r="AY10" s="1006"/>
      <c r="AZ10" s="1006"/>
      <c r="BA10" s="1006"/>
    </row>
    <row r="11" spans="1:53" s="168" customFormat="1" ht="26.1" customHeight="1" x14ac:dyDescent="0.3">
      <c r="A11" s="315" t="s">
        <v>453</v>
      </c>
      <c r="B11" s="316">
        <v>2837.9905269999999</v>
      </c>
      <c r="C11" s="316">
        <v>2652.70032102</v>
      </c>
      <c r="D11" s="320">
        <v>2576.2040414500007</v>
      </c>
      <c r="E11" s="316">
        <v>0</v>
      </c>
      <c r="F11" s="316">
        <v>0</v>
      </c>
      <c r="G11" s="320">
        <v>0</v>
      </c>
      <c r="H11" s="316">
        <v>0</v>
      </c>
      <c r="I11" s="316">
        <v>0</v>
      </c>
      <c r="J11" s="320">
        <v>0</v>
      </c>
      <c r="K11" s="316">
        <v>0</v>
      </c>
      <c r="L11" s="316">
        <v>0</v>
      </c>
      <c r="M11" s="320">
        <v>0</v>
      </c>
      <c r="N11" s="316">
        <v>0</v>
      </c>
      <c r="O11" s="316">
        <v>0</v>
      </c>
      <c r="P11" s="320">
        <v>0</v>
      </c>
      <c r="Q11" s="316">
        <v>0</v>
      </c>
      <c r="R11" s="316">
        <v>0</v>
      </c>
      <c r="S11" s="320">
        <v>0</v>
      </c>
      <c r="T11" s="316">
        <v>9510.0549120299984</v>
      </c>
      <c r="U11" s="316">
        <v>8524.2680213399999</v>
      </c>
      <c r="V11" s="320">
        <v>8064.8217642300006</v>
      </c>
      <c r="W11" s="316">
        <v>0</v>
      </c>
      <c r="X11" s="316">
        <v>0</v>
      </c>
      <c r="Y11" s="320">
        <v>0</v>
      </c>
      <c r="Z11" s="316">
        <v>983.58974703999991</v>
      </c>
      <c r="AA11" s="316">
        <v>898.39330058999997</v>
      </c>
      <c r="AB11" s="320">
        <v>835.44105729000012</v>
      </c>
      <c r="AC11" s="316">
        <v>0</v>
      </c>
      <c r="AD11" s="316">
        <v>0</v>
      </c>
      <c r="AE11" s="320">
        <v>0</v>
      </c>
      <c r="AF11" s="316">
        <v>0</v>
      </c>
      <c r="AG11" s="316">
        <v>0</v>
      </c>
      <c r="AH11" s="320">
        <v>0</v>
      </c>
      <c r="AI11" s="316">
        <v>0</v>
      </c>
      <c r="AJ11" s="316">
        <v>0</v>
      </c>
      <c r="AK11" s="320">
        <v>0</v>
      </c>
      <c r="AL11" s="316">
        <v>0</v>
      </c>
      <c r="AM11" s="316">
        <v>0</v>
      </c>
      <c r="AN11" s="320">
        <v>0</v>
      </c>
      <c r="AO11" s="316">
        <v>0</v>
      </c>
      <c r="AP11" s="316">
        <v>0</v>
      </c>
      <c r="AQ11" s="320">
        <v>0</v>
      </c>
      <c r="AR11" s="320">
        <v>0</v>
      </c>
      <c r="AS11" s="320">
        <v>0</v>
      </c>
      <c r="AT11" s="320">
        <v>0</v>
      </c>
      <c r="AU11" s="316">
        <v>13331.63518607</v>
      </c>
      <c r="AV11" s="316">
        <v>12075.361642949998</v>
      </c>
      <c r="AW11" s="316">
        <v>11476.466862970001</v>
      </c>
      <c r="AY11" s="1006"/>
      <c r="AZ11" s="1006"/>
      <c r="BA11" s="1006"/>
    </row>
    <row r="12" spans="1:53" s="168" customFormat="1" ht="26.1" customHeight="1" x14ac:dyDescent="0.3">
      <c r="A12" s="315" t="s">
        <v>454</v>
      </c>
      <c r="B12" s="316">
        <v>8241.791346</v>
      </c>
      <c r="C12" s="316">
        <v>7243.5212803300001</v>
      </c>
      <c r="D12" s="320">
        <v>5884.0696484000009</v>
      </c>
      <c r="E12" s="316">
        <v>0</v>
      </c>
      <c r="F12" s="316">
        <v>0</v>
      </c>
      <c r="G12" s="320">
        <v>0</v>
      </c>
      <c r="H12" s="316">
        <v>0</v>
      </c>
      <c r="I12" s="316">
        <v>0</v>
      </c>
      <c r="J12" s="320">
        <v>0</v>
      </c>
      <c r="K12" s="316">
        <v>0</v>
      </c>
      <c r="L12" s="316">
        <v>0</v>
      </c>
      <c r="M12" s="320">
        <v>0</v>
      </c>
      <c r="N12" s="316">
        <v>0</v>
      </c>
      <c r="O12" s="316">
        <v>0</v>
      </c>
      <c r="P12" s="320">
        <v>0</v>
      </c>
      <c r="Q12" s="316">
        <v>0</v>
      </c>
      <c r="R12" s="316">
        <v>0</v>
      </c>
      <c r="S12" s="320">
        <v>0</v>
      </c>
      <c r="T12" s="316">
        <v>3137.8685590000009</v>
      </c>
      <c r="U12" s="316">
        <v>2748.7310047699998</v>
      </c>
      <c r="V12" s="320">
        <v>2583.1160693700012</v>
      </c>
      <c r="W12" s="316">
        <v>0</v>
      </c>
      <c r="X12" s="316">
        <v>0</v>
      </c>
      <c r="Y12" s="320">
        <v>0</v>
      </c>
      <c r="Z12" s="316">
        <v>0</v>
      </c>
      <c r="AA12" s="316">
        <v>0</v>
      </c>
      <c r="AB12" s="320">
        <v>0</v>
      </c>
      <c r="AC12" s="316">
        <v>0</v>
      </c>
      <c r="AD12" s="316">
        <v>0</v>
      </c>
      <c r="AE12" s="320">
        <v>0</v>
      </c>
      <c r="AF12" s="316">
        <v>0</v>
      </c>
      <c r="AG12" s="316">
        <v>0</v>
      </c>
      <c r="AH12" s="320">
        <v>0</v>
      </c>
      <c r="AI12" s="316">
        <v>0</v>
      </c>
      <c r="AJ12" s="316">
        <v>0</v>
      </c>
      <c r="AK12" s="320">
        <v>0</v>
      </c>
      <c r="AL12" s="316">
        <v>0</v>
      </c>
      <c r="AM12" s="316">
        <v>0</v>
      </c>
      <c r="AN12" s="320">
        <v>0</v>
      </c>
      <c r="AO12" s="316">
        <v>0</v>
      </c>
      <c r="AP12" s="316">
        <v>0</v>
      </c>
      <c r="AQ12" s="320">
        <v>0</v>
      </c>
      <c r="AR12" s="320">
        <v>0</v>
      </c>
      <c r="AS12" s="320">
        <v>0</v>
      </c>
      <c r="AT12" s="320">
        <v>0</v>
      </c>
      <c r="AU12" s="316">
        <v>11379.659905</v>
      </c>
      <c r="AV12" s="316">
        <v>9992.2522851000012</v>
      </c>
      <c r="AW12" s="316">
        <v>8467.1857177700022</v>
      </c>
      <c r="AY12" s="1006"/>
      <c r="AZ12" s="1006"/>
      <c r="BA12" s="1006"/>
    </row>
    <row r="13" spans="1:53" s="168" customFormat="1" ht="26.1" customHeight="1" x14ac:dyDescent="0.3">
      <c r="A13" s="315" t="s">
        <v>455</v>
      </c>
      <c r="B13" s="316">
        <v>0</v>
      </c>
      <c r="C13" s="316">
        <v>0</v>
      </c>
      <c r="D13" s="320">
        <v>0</v>
      </c>
      <c r="E13" s="316">
        <v>0</v>
      </c>
      <c r="F13" s="316">
        <v>0</v>
      </c>
      <c r="G13" s="320">
        <v>0</v>
      </c>
      <c r="H13" s="316">
        <v>0</v>
      </c>
      <c r="I13" s="316">
        <v>0</v>
      </c>
      <c r="J13" s="320">
        <v>0</v>
      </c>
      <c r="K13" s="316">
        <v>0</v>
      </c>
      <c r="L13" s="316">
        <v>0</v>
      </c>
      <c r="M13" s="320">
        <v>0</v>
      </c>
      <c r="N13" s="316">
        <v>0</v>
      </c>
      <c r="O13" s="316">
        <v>0</v>
      </c>
      <c r="P13" s="320">
        <v>0</v>
      </c>
      <c r="Q13" s="316">
        <v>0</v>
      </c>
      <c r="R13" s="316">
        <v>0</v>
      </c>
      <c r="S13" s="320">
        <v>0</v>
      </c>
      <c r="T13" s="316">
        <v>0</v>
      </c>
      <c r="U13" s="316">
        <v>0</v>
      </c>
      <c r="V13" s="320">
        <v>0</v>
      </c>
      <c r="W13" s="316">
        <v>0</v>
      </c>
      <c r="X13" s="316">
        <v>0</v>
      </c>
      <c r="Y13" s="320">
        <v>0</v>
      </c>
      <c r="Z13" s="316">
        <v>0</v>
      </c>
      <c r="AA13" s="316">
        <v>0</v>
      </c>
      <c r="AB13" s="320">
        <v>0</v>
      </c>
      <c r="AC13" s="316">
        <v>0</v>
      </c>
      <c r="AD13" s="316">
        <v>0</v>
      </c>
      <c r="AE13" s="320">
        <v>0</v>
      </c>
      <c r="AF13" s="316">
        <v>0</v>
      </c>
      <c r="AG13" s="316">
        <v>0</v>
      </c>
      <c r="AH13" s="320">
        <v>0</v>
      </c>
      <c r="AI13" s="316">
        <v>2348.8670197400002</v>
      </c>
      <c r="AJ13" s="316">
        <v>1489.1157707699999</v>
      </c>
      <c r="AK13" s="320">
        <v>1385.2193334700005</v>
      </c>
      <c r="AL13" s="316">
        <v>0</v>
      </c>
      <c r="AM13" s="316">
        <v>0</v>
      </c>
      <c r="AN13" s="320">
        <v>0</v>
      </c>
      <c r="AO13" s="316">
        <v>0</v>
      </c>
      <c r="AP13" s="316">
        <v>0</v>
      </c>
      <c r="AQ13" s="320">
        <v>0</v>
      </c>
      <c r="AR13" s="320">
        <v>0</v>
      </c>
      <c r="AS13" s="320">
        <v>0</v>
      </c>
      <c r="AT13" s="320">
        <v>0</v>
      </c>
      <c r="AU13" s="316">
        <v>2348.8670197400002</v>
      </c>
      <c r="AV13" s="316">
        <v>1489.1157707699999</v>
      </c>
      <c r="AW13" s="316">
        <v>1385.2193334700005</v>
      </c>
      <c r="AY13" s="1006"/>
      <c r="AZ13" s="1006"/>
      <c r="BA13" s="1006"/>
    </row>
    <row r="14" spans="1:53" s="168" customFormat="1" ht="26.1" customHeight="1" x14ac:dyDescent="0.3">
      <c r="A14" s="315" t="s">
        <v>456</v>
      </c>
      <c r="B14" s="316">
        <v>0</v>
      </c>
      <c r="C14" s="316">
        <v>0</v>
      </c>
      <c r="D14" s="320">
        <v>0</v>
      </c>
      <c r="E14" s="316">
        <v>964.72242559999995</v>
      </c>
      <c r="F14" s="316">
        <v>593.13214093999989</v>
      </c>
      <c r="G14" s="320">
        <v>187.22363894</v>
      </c>
      <c r="H14" s="316">
        <v>0</v>
      </c>
      <c r="I14" s="316">
        <v>0</v>
      </c>
      <c r="J14" s="320">
        <v>0</v>
      </c>
      <c r="K14" s="316">
        <v>0</v>
      </c>
      <c r="L14" s="316">
        <v>0</v>
      </c>
      <c r="M14" s="320">
        <v>0</v>
      </c>
      <c r="N14" s="316">
        <v>0</v>
      </c>
      <c r="O14" s="316">
        <v>0</v>
      </c>
      <c r="P14" s="320">
        <v>0</v>
      </c>
      <c r="Q14" s="316">
        <v>0</v>
      </c>
      <c r="R14" s="316">
        <v>0</v>
      </c>
      <c r="S14" s="320">
        <v>0</v>
      </c>
      <c r="T14" s="316">
        <v>0</v>
      </c>
      <c r="U14" s="316">
        <v>0</v>
      </c>
      <c r="V14" s="320">
        <v>0</v>
      </c>
      <c r="W14" s="316">
        <v>0</v>
      </c>
      <c r="X14" s="316">
        <v>0</v>
      </c>
      <c r="Y14" s="320">
        <v>0</v>
      </c>
      <c r="Z14" s="316">
        <v>0</v>
      </c>
      <c r="AA14" s="316">
        <v>0</v>
      </c>
      <c r="AB14" s="320">
        <v>0</v>
      </c>
      <c r="AC14" s="316">
        <v>0</v>
      </c>
      <c r="AD14" s="316">
        <v>0</v>
      </c>
      <c r="AE14" s="320">
        <v>0</v>
      </c>
      <c r="AF14" s="316">
        <v>0</v>
      </c>
      <c r="AG14" s="316">
        <v>0</v>
      </c>
      <c r="AH14" s="320">
        <v>0</v>
      </c>
      <c r="AI14" s="316">
        <v>0</v>
      </c>
      <c r="AJ14" s="316">
        <v>0</v>
      </c>
      <c r="AK14" s="320">
        <v>0</v>
      </c>
      <c r="AL14" s="316">
        <v>0</v>
      </c>
      <c r="AM14" s="316">
        <v>0</v>
      </c>
      <c r="AN14" s="320">
        <v>0</v>
      </c>
      <c r="AO14" s="316">
        <v>0</v>
      </c>
      <c r="AP14" s="316">
        <v>0</v>
      </c>
      <c r="AQ14" s="320">
        <v>0</v>
      </c>
      <c r="AR14" s="320">
        <v>0</v>
      </c>
      <c r="AS14" s="320">
        <v>0</v>
      </c>
      <c r="AT14" s="320">
        <v>0</v>
      </c>
      <c r="AU14" s="316">
        <v>964.72242559999995</v>
      </c>
      <c r="AV14" s="316">
        <v>593.13214093999989</v>
      </c>
      <c r="AW14" s="316">
        <v>187.22363894</v>
      </c>
      <c r="AY14" s="1006"/>
      <c r="AZ14" s="1006"/>
      <c r="BA14" s="1006"/>
    </row>
    <row r="15" spans="1:53" s="168" customFormat="1" ht="26.1" customHeight="1" x14ac:dyDescent="0.3">
      <c r="A15" s="315" t="s">
        <v>457</v>
      </c>
      <c r="B15" s="316">
        <v>80632.269773170003</v>
      </c>
      <c r="C15" s="316">
        <v>59997.730252959991</v>
      </c>
      <c r="D15" s="320">
        <v>52963.531311989995</v>
      </c>
      <c r="E15" s="316">
        <v>22935.782958450003</v>
      </c>
      <c r="F15" s="316">
        <v>19430.921603070001</v>
      </c>
      <c r="G15" s="320">
        <v>17258.316676500002</v>
      </c>
      <c r="H15" s="316">
        <v>0</v>
      </c>
      <c r="I15" s="316">
        <v>0</v>
      </c>
      <c r="J15" s="320">
        <v>0</v>
      </c>
      <c r="K15" s="316">
        <v>0</v>
      </c>
      <c r="L15" s="316">
        <v>0</v>
      </c>
      <c r="M15" s="320">
        <v>0</v>
      </c>
      <c r="N15" s="316">
        <v>0</v>
      </c>
      <c r="O15" s="316">
        <v>0</v>
      </c>
      <c r="P15" s="320">
        <v>0</v>
      </c>
      <c r="Q15" s="316">
        <v>0</v>
      </c>
      <c r="R15" s="316">
        <v>0</v>
      </c>
      <c r="S15" s="320">
        <v>0</v>
      </c>
      <c r="T15" s="316">
        <v>0</v>
      </c>
      <c r="U15" s="316">
        <v>0</v>
      </c>
      <c r="V15" s="320">
        <v>0</v>
      </c>
      <c r="W15" s="316">
        <v>0</v>
      </c>
      <c r="X15" s="316">
        <v>0</v>
      </c>
      <c r="Y15" s="320">
        <v>0</v>
      </c>
      <c r="Z15" s="316">
        <v>0</v>
      </c>
      <c r="AA15" s="316">
        <v>0</v>
      </c>
      <c r="AB15" s="320">
        <v>0</v>
      </c>
      <c r="AC15" s="316">
        <v>0</v>
      </c>
      <c r="AD15" s="316">
        <v>0</v>
      </c>
      <c r="AE15" s="320">
        <v>0</v>
      </c>
      <c r="AF15" s="316">
        <v>0</v>
      </c>
      <c r="AG15" s="316">
        <v>0</v>
      </c>
      <c r="AH15" s="320">
        <v>0</v>
      </c>
      <c r="AI15" s="316">
        <v>0</v>
      </c>
      <c r="AJ15" s="316">
        <v>0</v>
      </c>
      <c r="AK15" s="320">
        <v>0</v>
      </c>
      <c r="AL15" s="316">
        <v>0</v>
      </c>
      <c r="AM15" s="316">
        <v>0</v>
      </c>
      <c r="AN15" s="320">
        <v>0</v>
      </c>
      <c r="AO15" s="316">
        <v>0</v>
      </c>
      <c r="AP15" s="316">
        <v>0</v>
      </c>
      <c r="AQ15" s="320">
        <v>0</v>
      </c>
      <c r="AR15" s="320">
        <v>0</v>
      </c>
      <c r="AS15" s="320">
        <v>0</v>
      </c>
      <c r="AT15" s="320">
        <v>0</v>
      </c>
      <c r="AU15" s="316">
        <v>103568.05273162</v>
      </c>
      <c r="AV15" s="316">
        <v>79428.651856030003</v>
      </c>
      <c r="AW15" s="316">
        <v>70221.847988490001</v>
      </c>
      <c r="AY15" s="1006"/>
      <c r="AZ15" s="1006"/>
      <c r="BA15" s="1006"/>
    </row>
    <row r="16" spans="1:53" s="168" customFormat="1" ht="26.1" customHeight="1" x14ac:dyDescent="0.3">
      <c r="A16" s="315" t="s">
        <v>458</v>
      </c>
      <c r="B16" s="316">
        <v>0</v>
      </c>
      <c r="C16" s="316">
        <v>0</v>
      </c>
      <c r="D16" s="320">
        <v>0</v>
      </c>
      <c r="E16" s="316">
        <v>72.88345339</v>
      </c>
      <c r="F16" s="316">
        <v>37.832587869999998</v>
      </c>
      <c r="G16" s="320">
        <v>20.839715040000002</v>
      </c>
      <c r="H16" s="316">
        <v>0</v>
      </c>
      <c r="I16" s="316">
        <v>0</v>
      </c>
      <c r="J16" s="320">
        <v>0</v>
      </c>
      <c r="K16" s="316">
        <v>0</v>
      </c>
      <c r="L16" s="316">
        <v>0</v>
      </c>
      <c r="M16" s="320">
        <v>0</v>
      </c>
      <c r="N16" s="316">
        <v>0</v>
      </c>
      <c r="O16" s="316">
        <v>0</v>
      </c>
      <c r="P16" s="320">
        <v>0</v>
      </c>
      <c r="Q16" s="316">
        <v>0</v>
      </c>
      <c r="R16" s="316">
        <v>0</v>
      </c>
      <c r="S16" s="320">
        <v>0</v>
      </c>
      <c r="T16" s="316">
        <v>0</v>
      </c>
      <c r="U16" s="316">
        <v>0</v>
      </c>
      <c r="V16" s="320">
        <v>0</v>
      </c>
      <c r="W16" s="316">
        <v>0</v>
      </c>
      <c r="X16" s="316">
        <v>0</v>
      </c>
      <c r="Y16" s="320">
        <v>0</v>
      </c>
      <c r="Z16" s="316">
        <v>0</v>
      </c>
      <c r="AA16" s="316">
        <v>0</v>
      </c>
      <c r="AB16" s="320">
        <v>0</v>
      </c>
      <c r="AC16" s="316">
        <v>0</v>
      </c>
      <c r="AD16" s="316">
        <v>0</v>
      </c>
      <c r="AE16" s="320">
        <v>0</v>
      </c>
      <c r="AF16" s="316">
        <v>0</v>
      </c>
      <c r="AG16" s="316">
        <v>0</v>
      </c>
      <c r="AH16" s="320">
        <v>0</v>
      </c>
      <c r="AI16" s="316">
        <v>0</v>
      </c>
      <c r="AJ16" s="316">
        <v>0</v>
      </c>
      <c r="AK16" s="320">
        <v>0</v>
      </c>
      <c r="AL16" s="316">
        <v>0</v>
      </c>
      <c r="AM16" s="316">
        <v>0</v>
      </c>
      <c r="AN16" s="320">
        <v>0</v>
      </c>
      <c r="AO16" s="316">
        <v>0</v>
      </c>
      <c r="AP16" s="316">
        <v>0</v>
      </c>
      <c r="AQ16" s="320">
        <v>0</v>
      </c>
      <c r="AR16" s="320">
        <v>0</v>
      </c>
      <c r="AS16" s="320">
        <v>0</v>
      </c>
      <c r="AT16" s="320">
        <v>0</v>
      </c>
      <c r="AU16" s="316">
        <v>72.88345339</v>
      </c>
      <c r="AV16" s="316">
        <v>37.832587869999998</v>
      </c>
      <c r="AW16" s="316">
        <v>20.839715040000002</v>
      </c>
      <c r="AY16" s="1006"/>
      <c r="AZ16" s="1006"/>
      <c r="BA16" s="1006"/>
    </row>
    <row r="17" spans="1:53" s="168" customFormat="1" ht="31.2" x14ac:dyDescent="0.3">
      <c r="A17" s="315" t="s">
        <v>530</v>
      </c>
      <c r="B17" s="316">
        <v>9205.6851170000009</v>
      </c>
      <c r="C17" s="316">
        <v>9002.2102657300002</v>
      </c>
      <c r="D17" s="320">
        <v>8743.3823759200004</v>
      </c>
      <c r="E17" s="316">
        <v>0</v>
      </c>
      <c r="F17" s="316">
        <v>0</v>
      </c>
      <c r="G17" s="320">
        <v>0</v>
      </c>
      <c r="H17" s="316">
        <v>0</v>
      </c>
      <c r="I17" s="316">
        <v>0</v>
      </c>
      <c r="J17" s="320">
        <v>0</v>
      </c>
      <c r="K17" s="316">
        <v>0</v>
      </c>
      <c r="L17" s="316">
        <v>0</v>
      </c>
      <c r="M17" s="320">
        <v>0</v>
      </c>
      <c r="N17" s="316">
        <v>0</v>
      </c>
      <c r="O17" s="316">
        <v>0</v>
      </c>
      <c r="P17" s="320">
        <v>0</v>
      </c>
      <c r="Q17" s="316">
        <v>0</v>
      </c>
      <c r="R17" s="316">
        <v>0</v>
      </c>
      <c r="S17" s="320">
        <v>0</v>
      </c>
      <c r="T17" s="316">
        <v>0</v>
      </c>
      <c r="U17" s="316">
        <v>0</v>
      </c>
      <c r="V17" s="320">
        <v>0</v>
      </c>
      <c r="W17" s="316">
        <v>0</v>
      </c>
      <c r="X17" s="316">
        <v>0</v>
      </c>
      <c r="Y17" s="320">
        <v>0</v>
      </c>
      <c r="Z17" s="316">
        <v>13356.329744769997</v>
      </c>
      <c r="AA17" s="316">
        <v>10999.712930550006</v>
      </c>
      <c r="AB17" s="320">
        <v>9421.6367075100043</v>
      </c>
      <c r="AC17" s="316">
        <v>0</v>
      </c>
      <c r="AD17" s="316">
        <v>0</v>
      </c>
      <c r="AE17" s="320">
        <v>0</v>
      </c>
      <c r="AF17" s="316">
        <v>0</v>
      </c>
      <c r="AG17" s="316">
        <v>0</v>
      </c>
      <c r="AH17" s="320">
        <v>0</v>
      </c>
      <c r="AI17" s="316">
        <v>0</v>
      </c>
      <c r="AJ17" s="316">
        <v>0</v>
      </c>
      <c r="AK17" s="320">
        <v>0</v>
      </c>
      <c r="AL17" s="316">
        <v>0</v>
      </c>
      <c r="AM17" s="316">
        <v>0</v>
      </c>
      <c r="AN17" s="320">
        <v>0</v>
      </c>
      <c r="AO17" s="316">
        <v>0</v>
      </c>
      <c r="AP17" s="316">
        <v>0</v>
      </c>
      <c r="AQ17" s="320">
        <v>0</v>
      </c>
      <c r="AR17" s="320">
        <v>0</v>
      </c>
      <c r="AS17" s="320">
        <v>0</v>
      </c>
      <c r="AT17" s="320">
        <v>0</v>
      </c>
      <c r="AU17" s="316">
        <v>22562.014861769996</v>
      </c>
      <c r="AV17" s="316">
        <v>20001.923196280008</v>
      </c>
      <c r="AW17" s="316">
        <v>18165.019083430005</v>
      </c>
      <c r="AY17" s="1006"/>
      <c r="AZ17" s="1006"/>
      <c r="BA17" s="1006"/>
    </row>
    <row r="18" spans="1:53" s="168" customFormat="1" ht="26.1" customHeight="1" x14ac:dyDescent="0.3">
      <c r="A18" s="315" t="s">
        <v>459</v>
      </c>
      <c r="B18" s="316">
        <v>770</v>
      </c>
      <c r="C18" s="316">
        <v>258.28798258</v>
      </c>
      <c r="D18" s="320">
        <v>0</v>
      </c>
      <c r="E18" s="316">
        <v>0</v>
      </c>
      <c r="F18" s="316">
        <v>0</v>
      </c>
      <c r="G18" s="320">
        <v>0</v>
      </c>
      <c r="H18" s="316">
        <v>0</v>
      </c>
      <c r="I18" s="316">
        <v>0</v>
      </c>
      <c r="J18" s="320">
        <v>0</v>
      </c>
      <c r="K18" s="316">
        <v>0</v>
      </c>
      <c r="L18" s="316">
        <v>0</v>
      </c>
      <c r="M18" s="320">
        <v>0</v>
      </c>
      <c r="N18" s="316">
        <v>0</v>
      </c>
      <c r="O18" s="316">
        <v>0</v>
      </c>
      <c r="P18" s="320">
        <v>0</v>
      </c>
      <c r="Q18" s="316">
        <v>0</v>
      </c>
      <c r="R18" s="316">
        <v>0</v>
      </c>
      <c r="S18" s="320">
        <v>0</v>
      </c>
      <c r="T18" s="316">
        <v>0</v>
      </c>
      <c r="U18" s="316">
        <v>0</v>
      </c>
      <c r="V18" s="320">
        <v>0</v>
      </c>
      <c r="W18" s="316">
        <v>0</v>
      </c>
      <c r="X18" s="316">
        <v>0</v>
      </c>
      <c r="Y18" s="320">
        <v>0</v>
      </c>
      <c r="Z18" s="316">
        <v>5616.6231875699996</v>
      </c>
      <c r="AA18" s="316">
        <v>3883.2746772100008</v>
      </c>
      <c r="AB18" s="320">
        <v>1955.97211975</v>
      </c>
      <c r="AC18" s="316">
        <v>0</v>
      </c>
      <c r="AD18" s="316">
        <v>0</v>
      </c>
      <c r="AE18" s="320">
        <v>0</v>
      </c>
      <c r="AF18" s="316">
        <v>0</v>
      </c>
      <c r="AG18" s="316">
        <v>0</v>
      </c>
      <c r="AH18" s="320">
        <v>0</v>
      </c>
      <c r="AI18" s="316">
        <v>0</v>
      </c>
      <c r="AJ18" s="316">
        <v>0</v>
      </c>
      <c r="AK18" s="320">
        <v>0</v>
      </c>
      <c r="AL18" s="316">
        <v>0</v>
      </c>
      <c r="AM18" s="316">
        <v>0</v>
      </c>
      <c r="AN18" s="320">
        <v>0</v>
      </c>
      <c r="AO18" s="316">
        <v>0</v>
      </c>
      <c r="AP18" s="316">
        <v>0</v>
      </c>
      <c r="AQ18" s="320">
        <v>0</v>
      </c>
      <c r="AR18" s="320">
        <v>0</v>
      </c>
      <c r="AS18" s="320">
        <v>0</v>
      </c>
      <c r="AT18" s="320">
        <v>0</v>
      </c>
      <c r="AU18" s="316">
        <v>6386.6231875699996</v>
      </c>
      <c r="AV18" s="316">
        <v>4141.5626597900009</v>
      </c>
      <c r="AW18" s="316">
        <v>1955.97211975</v>
      </c>
      <c r="AY18" s="1006"/>
      <c r="AZ18" s="1006"/>
      <c r="BA18" s="1006"/>
    </row>
    <row r="19" spans="1:53" s="168" customFormat="1" ht="26.1" customHeight="1" x14ac:dyDescent="0.3">
      <c r="A19" s="315" t="s">
        <v>460</v>
      </c>
      <c r="B19" s="316">
        <v>679.66445299999998</v>
      </c>
      <c r="C19" s="316">
        <v>625.67932022000002</v>
      </c>
      <c r="D19" s="320">
        <v>518.98087722000002</v>
      </c>
      <c r="E19" s="316">
        <v>809.82829420000007</v>
      </c>
      <c r="F19" s="316">
        <v>606.01608400999999</v>
      </c>
      <c r="G19" s="320">
        <v>311.97905096999995</v>
      </c>
      <c r="H19" s="316">
        <v>0</v>
      </c>
      <c r="I19" s="316">
        <v>0</v>
      </c>
      <c r="J19" s="320">
        <v>0</v>
      </c>
      <c r="K19" s="316">
        <v>0</v>
      </c>
      <c r="L19" s="316">
        <v>0</v>
      </c>
      <c r="M19" s="320">
        <v>0</v>
      </c>
      <c r="N19" s="316">
        <v>0</v>
      </c>
      <c r="O19" s="316">
        <v>0</v>
      </c>
      <c r="P19" s="320">
        <v>0</v>
      </c>
      <c r="Q19" s="316">
        <v>0</v>
      </c>
      <c r="R19" s="316">
        <v>0</v>
      </c>
      <c r="S19" s="320">
        <v>0</v>
      </c>
      <c r="T19" s="316">
        <v>0</v>
      </c>
      <c r="U19" s="316">
        <v>0</v>
      </c>
      <c r="V19" s="320">
        <v>0</v>
      </c>
      <c r="W19" s="316">
        <v>0</v>
      </c>
      <c r="X19" s="316">
        <v>0</v>
      </c>
      <c r="Y19" s="320">
        <v>0</v>
      </c>
      <c r="Z19" s="316">
        <v>0</v>
      </c>
      <c r="AA19" s="316">
        <v>0</v>
      </c>
      <c r="AB19" s="320">
        <v>0</v>
      </c>
      <c r="AC19" s="316">
        <v>0</v>
      </c>
      <c r="AD19" s="316">
        <v>0</v>
      </c>
      <c r="AE19" s="320">
        <v>0</v>
      </c>
      <c r="AF19" s="316">
        <v>0</v>
      </c>
      <c r="AG19" s="316">
        <v>0</v>
      </c>
      <c r="AH19" s="320">
        <v>0</v>
      </c>
      <c r="AI19" s="316">
        <v>0</v>
      </c>
      <c r="AJ19" s="316">
        <v>0</v>
      </c>
      <c r="AK19" s="320">
        <v>0</v>
      </c>
      <c r="AL19" s="316">
        <v>0</v>
      </c>
      <c r="AM19" s="316">
        <v>0</v>
      </c>
      <c r="AN19" s="320">
        <v>0</v>
      </c>
      <c r="AO19" s="316">
        <v>0</v>
      </c>
      <c r="AP19" s="316">
        <v>0</v>
      </c>
      <c r="AQ19" s="320">
        <v>0</v>
      </c>
      <c r="AR19" s="320">
        <v>0</v>
      </c>
      <c r="AS19" s="320">
        <v>0</v>
      </c>
      <c r="AT19" s="320">
        <v>0</v>
      </c>
      <c r="AU19" s="316">
        <v>1489.4927471999999</v>
      </c>
      <c r="AV19" s="316">
        <v>1231.6954042300001</v>
      </c>
      <c r="AW19" s="316">
        <v>830.95992819000003</v>
      </c>
      <c r="AY19" s="1006"/>
      <c r="AZ19" s="1006"/>
      <c r="BA19" s="1006"/>
    </row>
    <row r="20" spans="1:53" s="168" customFormat="1" ht="31.2" x14ac:dyDescent="0.3">
      <c r="A20" s="315" t="s">
        <v>461</v>
      </c>
      <c r="B20" s="316">
        <v>0</v>
      </c>
      <c r="C20" s="316">
        <v>0</v>
      </c>
      <c r="D20" s="320">
        <v>0</v>
      </c>
      <c r="E20" s="316">
        <v>0</v>
      </c>
      <c r="F20" s="316">
        <v>0</v>
      </c>
      <c r="G20" s="320">
        <v>0</v>
      </c>
      <c r="H20" s="316">
        <v>0</v>
      </c>
      <c r="I20" s="316">
        <v>0</v>
      </c>
      <c r="J20" s="320">
        <v>0</v>
      </c>
      <c r="K20" s="316">
        <v>0</v>
      </c>
      <c r="L20" s="316">
        <v>0</v>
      </c>
      <c r="M20" s="320">
        <v>0</v>
      </c>
      <c r="N20" s="316">
        <v>1830.6799722000001</v>
      </c>
      <c r="O20" s="316">
        <v>1802.0478536599999</v>
      </c>
      <c r="P20" s="320">
        <v>1393.2242436399999</v>
      </c>
      <c r="Q20" s="316">
        <v>0</v>
      </c>
      <c r="R20" s="316">
        <v>0</v>
      </c>
      <c r="S20" s="320">
        <v>0</v>
      </c>
      <c r="T20" s="316">
        <v>0</v>
      </c>
      <c r="U20" s="316">
        <v>0</v>
      </c>
      <c r="V20" s="320">
        <v>0</v>
      </c>
      <c r="W20" s="316">
        <v>0</v>
      </c>
      <c r="X20" s="316">
        <v>0</v>
      </c>
      <c r="Y20" s="320">
        <v>0</v>
      </c>
      <c r="Z20" s="316">
        <v>0</v>
      </c>
      <c r="AA20" s="316">
        <v>0</v>
      </c>
      <c r="AB20" s="320">
        <v>0</v>
      </c>
      <c r="AC20" s="316">
        <v>0</v>
      </c>
      <c r="AD20" s="316">
        <v>0</v>
      </c>
      <c r="AE20" s="320">
        <v>0</v>
      </c>
      <c r="AF20" s="316">
        <v>0</v>
      </c>
      <c r="AG20" s="316">
        <v>0</v>
      </c>
      <c r="AH20" s="320">
        <v>0</v>
      </c>
      <c r="AI20" s="316">
        <v>0</v>
      </c>
      <c r="AJ20" s="316">
        <v>0</v>
      </c>
      <c r="AK20" s="320">
        <v>0</v>
      </c>
      <c r="AL20" s="316">
        <v>0</v>
      </c>
      <c r="AM20" s="316">
        <v>0</v>
      </c>
      <c r="AN20" s="320">
        <v>0</v>
      </c>
      <c r="AO20" s="316">
        <v>0</v>
      </c>
      <c r="AP20" s="316">
        <v>0</v>
      </c>
      <c r="AQ20" s="320">
        <v>0</v>
      </c>
      <c r="AR20" s="320">
        <v>0</v>
      </c>
      <c r="AS20" s="320">
        <v>0</v>
      </c>
      <c r="AT20" s="320">
        <v>0</v>
      </c>
      <c r="AU20" s="316">
        <v>1830.6799722000001</v>
      </c>
      <c r="AV20" s="316">
        <v>1802.0478536599999</v>
      </c>
      <c r="AW20" s="316">
        <v>1393.2242436399999</v>
      </c>
      <c r="AY20" s="1006"/>
      <c r="AZ20" s="1006"/>
      <c r="BA20" s="1006"/>
    </row>
    <row r="21" spans="1:53" s="168" customFormat="1" ht="26.1" customHeight="1" x14ac:dyDescent="0.3">
      <c r="A21" s="315" t="s">
        <v>462</v>
      </c>
      <c r="B21" s="316">
        <v>869.11214700000005</v>
      </c>
      <c r="C21" s="316">
        <v>715.51066025</v>
      </c>
      <c r="D21" s="320">
        <v>658.94962199999998</v>
      </c>
      <c r="E21" s="316">
        <v>14.601903929999999</v>
      </c>
      <c r="F21" s="316">
        <v>9.293333389999999</v>
      </c>
      <c r="G21" s="320">
        <v>7.7898519999999998</v>
      </c>
      <c r="H21" s="316">
        <v>0</v>
      </c>
      <c r="I21" s="316">
        <v>0</v>
      </c>
      <c r="J21" s="320">
        <v>0</v>
      </c>
      <c r="K21" s="316">
        <v>0</v>
      </c>
      <c r="L21" s="316">
        <v>0</v>
      </c>
      <c r="M21" s="320">
        <v>0</v>
      </c>
      <c r="N21" s="316">
        <v>0</v>
      </c>
      <c r="O21" s="316">
        <v>0</v>
      </c>
      <c r="P21" s="320">
        <v>0</v>
      </c>
      <c r="Q21" s="316">
        <v>0</v>
      </c>
      <c r="R21" s="316">
        <v>0</v>
      </c>
      <c r="S21" s="320">
        <v>0</v>
      </c>
      <c r="T21" s="316">
        <v>0</v>
      </c>
      <c r="U21" s="316">
        <v>0</v>
      </c>
      <c r="V21" s="320">
        <v>0</v>
      </c>
      <c r="W21" s="316">
        <v>0</v>
      </c>
      <c r="X21" s="316">
        <v>0</v>
      </c>
      <c r="Y21" s="320">
        <v>0</v>
      </c>
      <c r="Z21" s="316">
        <v>0</v>
      </c>
      <c r="AA21" s="316">
        <v>0</v>
      </c>
      <c r="AB21" s="320">
        <v>0</v>
      </c>
      <c r="AC21" s="316">
        <v>3217.9965029999998</v>
      </c>
      <c r="AD21" s="316">
        <v>2457.4213449999997</v>
      </c>
      <c r="AE21" s="320">
        <v>2307.9641458599995</v>
      </c>
      <c r="AF21" s="316">
        <v>0</v>
      </c>
      <c r="AG21" s="316">
        <v>0</v>
      </c>
      <c r="AH21" s="320">
        <v>0</v>
      </c>
      <c r="AI21" s="316">
        <v>0</v>
      </c>
      <c r="AJ21" s="316">
        <v>0</v>
      </c>
      <c r="AK21" s="320">
        <v>0</v>
      </c>
      <c r="AL21" s="316">
        <v>135.9008</v>
      </c>
      <c r="AM21" s="316">
        <v>110.08977087000001</v>
      </c>
      <c r="AN21" s="320">
        <v>106.80293495000001</v>
      </c>
      <c r="AO21" s="316">
        <v>613.02910426999995</v>
      </c>
      <c r="AP21" s="316">
        <v>527.81493416000001</v>
      </c>
      <c r="AQ21" s="320">
        <v>463.25076633999998</v>
      </c>
      <c r="AR21" s="320">
        <v>0</v>
      </c>
      <c r="AS21" s="320">
        <v>0</v>
      </c>
      <c r="AT21" s="320">
        <v>0</v>
      </c>
      <c r="AU21" s="316">
        <v>4850.6404581999996</v>
      </c>
      <c r="AV21" s="316">
        <v>3820.1300436699989</v>
      </c>
      <c r="AW21" s="316">
        <v>3544.7573211499998</v>
      </c>
      <c r="AY21" s="1006"/>
      <c r="AZ21" s="1006"/>
      <c r="BA21" s="1006"/>
    </row>
    <row r="22" spans="1:53" s="168" customFormat="1" ht="31.5" customHeight="1" x14ac:dyDescent="0.3">
      <c r="A22" s="315" t="s">
        <v>463</v>
      </c>
      <c r="B22" s="316">
        <v>1010.6150468300001</v>
      </c>
      <c r="C22" s="316">
        <v>519.93943216000002</v>
      </c>
      <c r="D22" s="320">
        <v>518.20821160000003</v>
      </c>
      <c r="E22" s="316">
        <v>0</v>
      </c>
      <c r="F22" s="316">
        <v>0</v>
      </c>
      <c r="G22" s="320">
        <v>0</v>
      </c>
      <c r="H22" s="316">
        <v>0</v>
      </c>
      <c r="I22" s="316">
        <v>0</v>
      </c>
      <c r="J22" s="320">
        <v>0</v>
      </c>
      <c r="K22" s="316">
        <v>0</v>
      </c>
      <c r="L22" s="316">
        <v>0</v>
      </c>
      <c r="M22" s="320">
        <v>0</v>
      </c>
      <c r="N22" s="316">
        <v>0</v>
      </c>
      <c r="O22" s="316">
        <v>0</v>
      </c>
      <c r="P22" s="320">
        <v>0</v>
      </c>
      <c r="Q22" s="316">
        <v>0</v>
      </c>
      <c r="R22" s="316">
        <v>0</v>
      </c>
      <c r="S22" s="320">
        <v>0</v>
      </c>
      <c r="T22" s="316">
        <v>0</v>
      </c>
      <c r="U22" s="316">
        <v>0</v>
      </c>
      <c r="V22" s="320">
        <v>0</v>
      </c>
      <c r="W22" s="316">
        <v>5397.5695991700004</v>
      </c>
      <c r="X22" s="316">
        <v>4320.8397705400002</v>
      </c>
      <c r="Y22" s="320">
        <v>3985.2411355999993</v>
      </c>
      <c r="Z22" s="316">
        <v>0</v>
      </c>
      <c r="AA22" s="316">
        <v>0</v>
      </c>
      <c r="AB22" s="320">
        <v>0</v>
      </c>
      <c r="AC22" s="316">
        <v>0</v>
      </c>
      <c r="AD22" s="316">
        <v>0</v>
      </c>
      <c r="AE22" s="320">
        <v>0</v>
      </c>
      <c r="AF22" s="316">
        <v>561.31999199999996</v>
      </c>
      <c r="AG22" s="316">
        <v>533.35690511000007</v>
      </c>
      <c r="AH22" s="320">
        <v>524.95173854999996</v>
      </c>
      <c r="AI22" s="316">
        <v>15.842480210000002</v>
      </c>
      <c r="AJ22" s="316">
        <v>13.38702516</v>
      </c>
      <c r="AK22" s="320">
        <v>10.377036050000001</v>
      </c>
      <c r="AL22" s="316">
        <v>0</v>
      </c>
      <c r="AM22" s="316">
        <v>0</v>
      </c>
      <c r="AN22" s="320">
        <v>0</v>
      </c>
      <c r="AO22" s="316">
        <v>0</v>
      </c>
      <c r="AP22" s="316">
        <v>0</v>
      </c>
      <c r="AQ22" s="320">
        <v>0</v>
      </c>
      <c r="AR22" s="320">
        <v>0</v>
      </c>
      <c r="AS22" s="320">
        <v>0</v>
      </c>
      <c r="AT22" s="320">
        <v>0</v>
      </c>
      <c r="AU22" s="316">
        <v>6985.3471182100002</v>
      </c>
      <c r="AV22" s="316">
        <v>5387.5231329699991</v>
      </c>
      <c r="AW22" s="316">
        <v>5038.7781218</v>
      </c>
      <c r="AY22" s="1006"/>
      <c r="AZ22" s="1006"/>
      <c r="BA22" s="1006"/>
    </row>
    <row r="23" spans="1:53" s="168" customFormat="1" ht="26.1" customHeight="1" x14ac:dyDescent="0.3">
      <c r="A23" s="315" t="s">
        <v>464</v>
      </c>
      <c r="B23" s="316">
        <v>544.93212600000004</v>
      </c>
      <c r="C23" s="316">
        <v>524.93212600000004</v>
      </c>
      <c r="D23" s="320">
        <v>524.93212600000004</v>
      </c>
      <c r="E23" s="316">
        <v>0</v>
      </c>
      <c r="F23" s="316">
        <v>0</v>
      </c>
      <c r="G23" s="320">
        <v>0</v>
      </c>
      <c r="H23" s="316">
        <v>0</v>
      </c>
      <c r="I23" s="316">
        <v>0</v>
      </c>
      <c r="J23" s="320">
        <v>0</v>
      </c>
      <c r="K23" s="316">
        <v>0</v>
      </c>
      <c r="L23" s="316">
        <v>0</v>
      </c>
      <c r="M23" s="320">
        <v>0</v>
      </c>
      <c r="N23" s="316">
        <v>0</v>
      </c>
      <c r="O23" s="316">
        <v>0</v>
      </c>
      <c r="P23" s="320">
        <v>0</v>
      </c>
      <c r="Q23" s="316">
        <v>0</v>
      </c>
      <c r="R23" s="316">
        <v>0</v>
      </c>
      <c r="S23" s="320">
        <v>0</v>
      </c>
      <c r="T23" s="316">
        <v>0</v>
      </c>
      <c r="U23" s="316">
        <v>0</v>
      </c>
      <c r="V23" s="320">
        <v>0</v>
      </c>
      <c r="W23" s="316">
        <v>0</v>
      </c>
      <c r="X23" s="316">
        <v>0</v>
      </c>
      <c r="Y23" s="320">
        <v>0</v>
      </c>
      <c r="Z23" s="316">
        <v>675.13069301999997</v>
      </c>
      <c r="AA23" s="316">
        <v>637.04645734999986</v>
      </c>
      <c r="AB23" s="320">
        <v>575.71030230999997</v>
      </c>
      <c r="AC23" s="316">
        <v>0</v>
      </c>
      <c r="AD23" s="316">
        <v>0</v>
      </c>
      <c r="AE23" s="320">
        <v>0</v>
      </c>
      <c r="AF23" s="316">
        <v>0</v>
      </c>
      <c r="AG23" s="316">
        <v>0</v>
      </c>
      <c r="AH23" s="320">
        <v>0</v>
      </c>
      <c r="AI23" s="316">
        <v>0</v>
      </c>
      <c r="AJ23" s="316">
        <v>0</v>
      </c>
      <c r="AK23" s="320">
        <v>0</v>
      </c>
      <c r="AL23" s="316">
        <v>0</v>
      </c>
      <c r="AM23" s="316">
        <v>0</v>
      </c>
      <c r="AN23" s="320">
        <v>0</v>
      </c>
      <c r="AO23" s="316">
        <v>0</v>
      </c>
      <c r="AP23" s="316">
        <v>0</v>
      </c>
      <c r="AQ23" s="320">
        <v>0</v>
      </c>
      <c r="AR23" s="320">
        <v>0</v>
      </c>
      <c r="AS23" s="320">
        <v>0</v>
      </c>
      <c r="AT23" s="320">
        <v>0</v>
      </c>
      <c r="AU23" s="316">
        <v>1220.06281902</v>
      </c>
      <c r="AV23" s="316">
        <v>1161.97858335</v>
      </c>
      <c r="AW23" s="316">
        <v>1100.64242831</v>
      </c>
      <c r="AY23" s="1006"/>
      <c r="AZ23" s="1006"/>
      <c r="BA23" s="1006"/>
    </row>
    <row r="24" spans="1:53" s="168" customFormat="1" ht="26.1" customHeight="1" x14ac:dyDescent="0.3">
      <c r="A24" s="315" t="s">
        <v>465</v>
      </c>
      <c r="B24" s="316">
        <v>0</v>
      </c>
      <c r="C24" s="316">
        <v>0</v>
      </c>
      <c r="D24" s="320">
        <v>0</v>
      </c>
      <c r="E24" s="316">
        <v>0</v>
      </c>
      <c r="F24" s="316">
        <v>0</v>
      </c>
      <c r="G24" s="320">
        <v>0</v>
      </c>
      <c r="H24" s="316">
        <v>0</v>
      </c>
      <c r="I24" s="316">
        <v>0</v>
      </c>
      <c r="J24" s="320">
        <v>0</v>
      </c>
      <c r="K24" s="316">
        <v>0</v>
      </c>
      <c r="L24" s="316">
        <v>0</v>
      </c>
      <c r="M24" s="320">
        <v>0</v>
      </c>
      <c r="N24" s="316">
        <v>0</v>
      </c>
      <c r="O24" s="316">
        <v>0</v>
      </c>
      <c r="P24" s="320">
        <v>0</v>
      </c>
      <c r="Q24" s="316">
        <v>0</v>
      </c>
      <c r="R24" s="316">
        <v>0</v>
      </c>
      <c r="S24" s="320">
        <v>0</v>
      </c>
      <c r="T24" s="316">
        <v>0</v>
      </c>
      <c r="U24" s="316">
        <v>0</v>
      </c>
      <c r="V24" s="320">
        <v>0</v>
      </c>
      <c r="W24" s="316">
        <v>0</v>
      </c>
      <c r="X24" s="316">
        <v>0</v>
      </c>
      <c r="Y24" s="320">
        <v>0</v>
      </c>
      <c r="Z24" s="316">
        <v>0</v>
      </c>
      <c r="AA24" s="316">
        <v>0</v>
      </c>
      <c r="AB24" s="320">
        <v>0</v>
      </c>
      <c r="AC24" s="316">
        <v>0</v>
      </c>
      <c r="AD24" s="316">
        <v>0</v>
      </c>
      <c r="AE24" s="320">
        <v>0</v>
      </c>
      <c r="AF24" s="316">
        <v>0</v>
      </c>
      <c r="AG24" s="316">
        <v>0</v>
      </c>
      <c r="AH24" s="320">
        <v>0</v>
      </c>
      <c r="AI24" s="316">
        <v>0</v>
      </c>
      <c r="AJ24" s="316">
        <v>0</v>
      </c>
      <c r="AK24" s="320">
        <v>0</v>
      </c>
      <c r="AL24" s="316">
        <v>0</v>
      </c>
      <c r="AM24" s="316">
        <v>0</v>
      </c>
      <c r="AN24" s="320">
        <v>0</v>
      </c>
      <c r="AO24" s="316">
        <v>7915.6649095500006</v>
      </c>
      <c r="AP24" s="316">
        <v>6994.5690107999999</v>
      </c>
      <c r="AQ24" s="320">
        <v>6812.9341589999995</v>
      </c>
      <c r="AR24" s="320">
        <v>0</v>
      </c>
      <c r="AS24" s="320">
        <v>0</v>
      </c>
      <c r="AT24" s="320">
        <v>0</v>
      </c>
      <c r="AU24" s="316">
        <v>7915.6649095500006</v>
      </c>
      <c r="AV24" s="316">
        <v>6994.5690107999999</v>
      </c>
      <c r="AW24" s="316">
        <v>6812.9341589999995</v>
      </c>
      <c r="AY24" s="1006"/>
      <c r="AZ24" s="1006"/>
      <c r="BA24" s="1006"/>
    </row>
    <row r="25" spans="1:53" s="168" customFormat="1" ht="31.2" x14ac:dyDescent="0.3">
      <c r="A25" s="315" t="s">
        <v>466</v>
      </c>
      <c r="B25" s="316">
        <v>0</v>
      </c>
      <c r="C25" s="316">
        <v>0</v>
      </c>
      <c r="D25" s="320">
        <v>0</v>
      </c>
      <c r="E25" s="316">
        <v>0</v>
      </c>
      <c r="F25" s="316">
        <v>0</v>
      </c>
      <c r="G25" s="320">
        <v>0</v>
      </c>
      <c r="H25" s="316">
        <v>0</v>
      </c>
      <c r="I25" s="316">
        <v>0</v>
      </c>
      <c r="J25" s="320">
        <v>0</v>
      </c>
      <c r="K25" s="316">
        <v>0</v>
      </c>
      <c r="L25" s="316">
        <v>0</v>
      </c>
      <c r="M25" s="320">
        <v>0</v>
      </c>
      <c r="N25" s="316">
        <v>0</v>
      </c>
      <c r="O25" s="316">
        <v>0</v>
      </c>
      <c r="P25" s="320">
        <v>0</v>
      </c>
      <c r="Q25" s="316">
        <v>0</v>
      </c>
      <c r="R25" s="316">
        <v>0</v>
      </c>
      <c r="S25" s="320">
        <v>0</v>
      </c>
      <c r="T25" s="316">
        <v>0</v>
      </c>
      <c r="U25" s="316">
        <v>0</v>
      </c>
      <c r="V25" s="320">
        <v>0</v>
      </c>
      <c r="W25" s="316">
        <v>0</v>
      </c>
      <c r="X25" s="316">
        <v>0</v>
      </c>
      <c r="Y25" s="320">
        <v>0</v>
      </c>
      <c r="Z25" s="316">
        <v>0</v>
      </c>
      <c r="AA25" s="316">
        <v>0</v>
      </c>
      <c r="AB25" s="320">
        <v>0</v>
      </c>
      <c r="AC25" s="316">
        <v>0</v>
      </c>
      <c r="AD25" s="316">
        <v>0</v>
      </c>
      <c r="AE25" s="320">
        <v>0</v>
      </c>
      <c r="AF25" s="316">
        <v>0</v>
      </c>
      <c r="AG25" s="316">
        <v>0</v>
      </c>
      <c r="AH25" s="320">
        <v>0</v>
      </c>
      <c r="AI25" s="316">
        <v>0</v>
      </c>
      <c r="AJ25" s="316">
        <v>0</v>
      </c>
      <c r="AK25" s="320">
        <v>0</v>
      </c>
      <c r="AL25" s="316">
        <v>4543.4492855299986</v>
      </c>
      <c r="AM25" s="316">
        <v>2678.5232589000002</v>
      </c>
      <c r="AN25" s="320">
        <v>1943.4742916499995</v>
      </c>
      <c r="AO25" s="316">
        <v>0</v>
      </c>
      <c r="AP25" s="316">
        <v>0</v>
      </c>
      <c r="AQ25" s="320">
        <v>0</v>
      </c>
      <c r="AR25" s="320">
        <v>0</v>
      </c>
      <c r="AS25" s="320">
        <v>0</v>
      </c>
      <c r="AT25" s="320">
        <v>0</v>
      </c>
      <c r="AU25" s="316">
        <v>4543.4492855299986</v>
      </c>
      <c r="AV25" s="316">
        <v>2678.5232589000002</v>
      </c>
      <c r="AW25" s="316">
        <v>1943.4742916499995</v>
      </c>
      <c r="AY25" s="1006"/>
      <c r="AZ25" s="1006"/>
      <c r="BA25" s="1006"/>
    </row>
    <row r="26" spans="1:53" s="168" customFormat="1" ht="26.1" customHeight="1" x14ac:dyDescent="0.3">
      <c r="A26" s="315" t="s">
        <v>467</v>
      </c>
      <c r="B26" s="316">
        <v>0</v>
      </c>
      <c r="C26" s="316">
        <v>0</v>
      </c>
      <c r="D26" s="320">
        <v>0</v>
      </c>
      <c r="E26" s="316">
        <v>0</v>
      </c>
      <c r="F26" s="316">
        <v>0</v>
      </c>
      <c r="G26" s="320">
        <v>0</v>
      </c>
      <c r="H26" s="316">
        <v>0</v>
      </c>
      <c r="I26" s="316">
        <v>0</v>
      </c>
      <c r="J26" s="320">
        <v>0</v>
      </c>
      <c r="K26" s="316">
        <v>0</v>
      </c>
      <c r="L26" s="316">
        <v>0</v>
      </c>
      <c r="M26" s="320">
        <v>0</v>
      </c>
      <c r="N26" s="316">
        <v>0</v>
      </c>
      <c r="O26" s="316">
        <v>0</v>
      </c>
      <c r="P26" s="320">
        <v>0</v>
      </c>
      <c r="Q26" s="316">
        <v>54492.162859769996</v>
      </c>
      <c r="R26" s="316">
        <v>52197.511019969992</v>
      </c>
      <c r="S26" s="320">
        <v>51210.565288469996</v>
      </c>
      <c r="T26" s="316">
        <v>0</v>
      </c>
      <c r="U26" s="316">
        <v>0</v>
      </c>
      <c r="V26" s="320">
        <v>0</v>
      </c>
      <c r="W26" s="316">
        <v>0</v>
      </c>
      <c r="X26" s="316">
        <v>0</v>
      </c>
      <c r="Y26" s="320">
        <v>0</v>
      </c>
      <c r="Z26" s="316">
        <v>0</v>
      </c>
      <c r="AA26" s="316">
        <v>0</v>
      </c>
      <c r="AB26" s="320">
        <v>0</v>
      </c>
      <c r="AC26" s="316">
        <v>0</v>
      </c>
      <c r="AD26" s="316">
        <v>0</v>
      </c>
      <c r="AE26" s="320">
        <v>0</v>
      </c>
      <c r="AF26" s="316">
        <v>0</v>
      </c>
      <c r="AG26" s="316">
        <v>0</v>
      </c>
      <c r="AH26" s="320">
        <v>0</v>
      </c>
      <c r="AI26" s="316">
        <v>0</v>
      </c>
      <c r="AJ26" s="316">
        <v>0</v>
      </c>
      <c r="AK26" s="320">
        <v>0</v>
      </c>
      <c r="AL26" s="316">
        <v>0</v>
      </c>
      <c r="AM26" s="316">
        <v>0</v>
      </c>
      <c r="AN26" s="320">
        <v>0</v>
      </c>
      <c r="AO26" s="316">
        <v>0</v>
      </c>
      <c r="AP26" s="316">
        <v>0</v>
      </c>
      <c r="AQ26" s="320">
        <v>0</v>
      </c>
      <c r="AR26" s="320">
        <v>0</v>
      </c>
      <c r="AS26" s="320">
        <v>0</v>
      </c>
      <c r="AT26" s="320">
        <v>0</v>
      </c>
      <c r="AU26" s="316">
        <v>54492.162859769996</v>
      </c>
      <c r="AV26" s="316">
        <v>52197.511019969992</v>
      </c>
      <c r="AW26" s="316">
        <v>51210.565288469996</v>
      </c>
      <c r="AY26" s="1006"/>
      <c r="AZ26" s="1006"/>
      <c r="BA26" s="1006"/>
    </row>
    <row r="27" spans="1:53" s="168" customFormat="1" ht="36.75" customHeight="1" x14ac:dyDescent="0.3">
      <c r="A27" s="315" t="s">
        <v>531</v>
      </c>
      <c r="B27" s="316">
        <v>0</v>
      </c>
      <c r="C27" s="316">
        <v>0</v>
      </c>
      <c r="D27" s="320">
        <v>0</v>
      </c>
      <c r="E27" s="316">
        <v>0</v>
      </c>
      <c r="F27" s="316">
        <v>0</v>
      </c>
      <c r="G27" s="320">
        <v>0</v>
      </c>
      <c r="H27" s="316">
        <v>0</v>
      </c>
      <c r="I27" s="316">
        <v>0</v>
      </c>
      <c r="J27" s="320">
        <v>0</v>
      </c>
      <c r="K27" s="316">
        <v>0</v>
      </c>
      <c r="L27" s="316">
        <v>0</v>
      </c>
      <c r="M27" s="320">
        <v>0</v>
      </c>
      <c r="N27" s="316">
        <v>0</v>
      </c>
      <c r="O27" s="316">
        <v>0</v>
      </c>
      <c r="P27" s="320">
        <v>0</v>
      </c>
      <c r="Q27" s="316">
        <v>0</v>
      </c>
      <c r="R27" s="316">
        <v>0</v>
      </c>
      <c r="S27" s="320">
        <v>0</v>
      </c>
      <c r="T27" s="316">
        <v>0</v>
      </c>
      <c r="U27" s="316">
        <v>0</v>
      </c>
      <c r="V27" s="320">
        <v>0</v>
      </c>
      <c r="W27" s="316">
        <v>0</v>
      </c>
      <c r="X27" s="316">
        <v>0</v>
      </c>
      <c r="Y27" s="320">
        <v>0</v>
      </c>
      <c r="Z27" s="316">
        <v>0</v>
      </c>
      <c r="AA27" s="316">
        <v>0</v>
      </c>
      <c r="AB27" s="320">
        <v>0</v>
      </c>
      <c r="AC27" s="316">
        <v>10143.379188999999</v>
      </c>
      <c r="AD27" s="316">
        <v>9460.4919679399973</v>
      </c>
      <c r="AE27" s="320">
        <v>9158.5631033999998</v>
      </c>
      <c r="AF27" s="316">
        <v>0</v>
      </c>
      <c r="AG27" s="316">
        <v>0</v>
      </c>
      <c r="AH27" s="320">
        <v>0</v>
      </c>
      <c r="AI27" s="316">
        <v>0</v>
      </c>
      <c r="AJ27" s="316">
        <v>0</v>
      </c>
      <c r="AK27" s="320">
        <v>0</v>
      </c>
      <c r="AL27" s="316">
        <v>0</v>
      </c>
      <c r="AM27" s="316">
        <v>0</v>
      </c>
      <c r="AN27" s="320">
        <v>0</v>
      </c>
      <c r="AO27" s="316">
        <v>0</v>
      </c>
      <c r="AP27" s="316">
        <v>0</v>
      </c>
      <c r="AQ27" s="320">
        <v>0</v>
      </c>
      <c r="AR27" s="320">
        <v>0</v>
      </c>
      <c r="AS27" s="320">
        <v>0</v>
      </c>
      <c r="AT27" s="320">
        <v>0</v>
      </c>
      <c r="AU27" s="316">
        <v>10143.379188999999</v>
      </c>
      <c r="AV27" s="316">
        <v>9460.4919679399973</v>
      </c>
      <c r="AW27" s="316">
        <v>9158.5631033999998</v>
      </c>
      <c r="AY27" s="1006"/>
      <c r="AZ27" s="1006"/>
      <c r="BA27" s="1006"/>
    </row>
    <row r="28" spans="1:53" s="168" customFormat="1" ht="26.1" customHeight="1" x14ac:dyDescent="0.3">
      <c r="A28" s="315" t="s">
        <v>468</v>
      </c>
      <c r="B28" s="316">
        <v>1523.39311</v>
      </c>
      <c r="C28" s="316">
        <v>1265.51235432</v>
      </c>
      <c r="D28" s="320">
        <v>1223.5690208800002</v>
      </c>
      <c r="E28" s="316">
        <v>0</v>
      </c>
      <c r="F28" s="316">
        <v>0</v>
      </c>
      <c r="G28" s="320">
        <v>0</v>
      </c>
      <c r="H28" s="316">
        <v>48185.748663309998</v>
      </c>
      <c r="I28" s="316">
        <v>44788.660428429997</v>
      </c>
      <c r="J28" s="320">
        <v>42853.047683699995</v>
      </c>
      <c r="K28" s="316">
        <v>0</v>
      </c>
      <c r="L28" s="316">
        <v>0</v>
      </c>
      <c r="M28" s="320">
        <v>0</v>
      </c>
      <c r="N28" s="316">
        <v>0</v>
      </c>
      <c r="O28" s="316">
        <v>0</v>
      </c>
      <c r="P28" s="320">
        <v>0</v>
      </c>
      <c r="Q28" s="316">
        <v>0</v>
      </c>
      <c r="R28" s="316">
        <v>0</v>
      </c>
      <c r="S28" s="320">
        <v>0</v>
      </c>
      <c r="T28" s="316">
        <v>0</v>
      </c>
      <c r="U28" s="316">
        <v>0</v>
      </c>
      <c r="V28" s="320">
        <v>0</v>
      </c>
      <c r="W28" s="316">
        <v>0</v>
      </c>
      <c r="X28" s="316">
        <v>0</v>
      </c>
      <c r="Y28" s="320">
        <v>0</v>
      </c>
      <c r="Z28" s="316">
        <v>0</v>
      </c>
      <c r="AA28" s="316">
        <v>0</v>
      </c>
      <c r="AB28" s="320">
        <v>0</v>
      </c>
      <c r="AC28" s="316">
        <v>0</v>
      </c>
      <c r="AD28" s="316">
        <v>0</v>
      </c>
      <c r="AE28" s="320">
        <v>0</v>
      </c>
      <c r="AF28" s="316">
        <v>0</v>
      </c>
      <c r="AG28" s="316">
        <v>0</v>
      </c>
      <c r="AH28" s="320">
        <v>0</v>
      </c>
      <c r="AI28" s="316">
        <v>0</v>
      </c>
      <c r="AJ28" s="316">
        <v>0</v>
      </c>
      <c r="AK28" s="320">
        <v>0</v>
      </c>
      <c r="AL28" s="316">
        <v>0</v>
      </c>
      <c r="AM28" s="316">
        <v>0</v>
      </c>
      <c r="AN28" s="320">
        <v>0</v>
      </c>
      <c r="AO28" s="316">
        <v>0</v>
      </c>
      <c r="AP28" s="316">
        <v>0</v>
      </c>
      <c r="AQ28" s="320">
        <v>0</v>
      </c>
      <c r="AR28" s="320">
        <v>0</v>
      </c>
      <c r="AS28" s="320">
        <v>0</v>
      </c>
      <c r="AT28" s="320">
        <v>0</v>
      </c>
      <c r="AU28" s="316">
        <v>49709.141773309995</v>
      </c>
      <c r="AV28" s="316">
        <v>46054.17278275</v>
      </c>
      <c r="AW28" s="316">
        <v>44076.616704579996</v>
      </c>
      <c r="AY28" s="1006"/>
      <c r="AZ28" s="1006"/>
      <c r="BA28" s="1006"/>
    </row>
    <row r="29" spans="1:53" s="168" customFormat="1" ht="26.1" customHeight="1" x14ac:dyDescent="0.3">
      <c r="A29" s="315" t="s">
        <v>469</v>
      </c>
      <c r="B29" s="316">
        <v>11477.283837000001</v>
      </c>
      <c r="C29" s="316">
        <v>11334.26653536</v>
      </c>
      <c r="D29" s="320">
        <v>11334.26653536</v>
      </c>
      <c r="E29" s="316">
        <v>0</v>
      </c>
      <c r="F29" s="316">
        <v>0</v>
      </c>
      <c r="G29" s="320">
        <v>0</v>
      </c>
      <c r="H29" s="316">
        <v>106618.33058483001</v>
      </c>
      <c r="I29" s="316">
        <v>96981.300677170002</v>
      </c>
      <c r="J29" s="320">
        <v>96978.434358250001</v>
      </c>
      <c r="K29" s="316">
        <v>0</v>
      </c>
      <c r="L29" s="316">
        <v>0</v>
      </c>
      <c r="M29" s="320">
        <v>0</v>
      </c>
      <c r="N29" s="316">
        <v>0</v>
      </c>
      <c r="O29" s="316">
        <v>0</v>
      </c>
      <c r="P29" s="320">
        <v>0</v>
      </c>
      <c r="Q29" s="316">
        <v>0</v>
      </c>
      <c r="R29" s="316">
        <v>0</v>
      </c>
      <c r="S29" s="320">
        <v>0</v>
      </c>
      <c r="T29" s="316">
        <v>0</v>
      </c>
      <c r="U29" s="316">
        <v>0</v>
      </c>
      <c r="V29" s="320">
        <v>0</v>
      </c>
      <c r="W29" s="316">
        <v>0</v>
      </c>
      <c r="X29" s="316">
        <v>0</v>
      </c>
      <c r="Y29" s="320">
        <v>0</v>
      </c>
      <c r="Z29" s="316">
        <v>0</v>
      </c>
      <c r="AA29" s="316">
        <v>0</v>
      </c>
      <c r="AB29" s="320">
        <v>0</v>
      </c>
      <c r="AC29" s="316">
        <v>0</v>
      </c>
      <c r="AD29" s="316">
        <v>0</v>
      </c>
      <c r="AE29" s="320">
        <v>0</v>
      </c>
      <c r="AF29" s="316">
        <v>0</v>
      </c>
      <c r="AG29" s="316">
        <v>0</v>
      </c>
      <c r="AH29" s="320">
        <v>0</v>
      </c>
      <c r="AI29" s="316">
        <v>0</v>
      </c>
      <c r="AJ29" s="316">
        <v>0</v>
      </c>
      <c r="AK29" s="320">
        <v>0</v>
      </c>
      <c r="AL29" s="316">
        <v>0</v>
      </c>
      <c r="AM29" s="316">
        <v>0</v>
      </c>
      <c r="AN29" s="320">
        <v>0</v>
      </c>
      <c r="AO29" s="316">
        <v>0</v>
      </c>
      <c r="AP29" s="316">
        <v>0</v>
      </c>
      <c r="AQ29" s="320">
        <v>0</v>
      </c>
      <c r="AR29" s="320">
        <v>0</v>
      </c>
      <c r="AS29" s="320">
        <v>0</v>
      </c>
      <c r="AT29" s="320">
        <v>0</v>
      </c>
      <c r="AU29" s="316">
        <v>118095.61442183</v>
      </c>
      <c r="AV29" s="316">
        <v>108315.56721253</v>
      </c>
      <c r="AW29" s="316">
        <v>108312.70089361</v>
      </c>
      <c r="AY29" s="1006"/>
      <c r="AZ29" s="1006"/>
      <c r="BA29" s="1006"/>
    </row>
    <row r="30" spans="1:53" s="168" customFormat="1" ht="26.1" customHeight="1" x14ac:dyDescent="0.3">
      <c r="A30" s="315" t="s">
        <v>470</v>
      </c>
      <c r="B30" s="316">
        <v>0</v>
      </c>
      <c r="C30" s="316">
        <v>0</v>
      </c>
      <c r="D30" s="320">
        <v>0</v>
      </c>
      <c r="E30" s="316">
        <v>0</v>
      </c>
      <c r="F30" s="316">
        <v>0</v>
      </c>
      <c r="G30" s="320">
        <v>0</v>
      </c>
      <c r="H30" s="316">
        <v>29882.256144530002</v>
      </c>
      <c r="I30" s="316">
        <v>22023.034641280003</v>
      </c>
      <c r="J30" s="320">
        <v>17195.3685276</v>
      </c>
      <c r="K30" s="316">
        <v>0</v>
      </c>
      <c r="L30" s="316">
        <v>0</v>
      </c>
      <c r="M30" s="320">
        <v>0</v>
      </c>
      <c r="N30" s="316">
        <v>0</v>
      </c>
      <c r="O30" s="316">
        <v>0</v>
      </c>
      <c r="P30" s="320">
        <v>0</v>
      </c>
      <c r="Q30" s="316">
        <v>0</v>
      </c>
      <c r="R30" s="316">
        <v>0</v>
      </c>
      <c r="S30" s="320">
        <v>0</v>
      </c>
      <c r="T30" s="316">
        <v>0</v>
      </c>
      <c r="U30" s="316">
        <v>0</v>
      </c>
      <c r="V30" s="320">
        <v>0</v>
      </c>
      <c r="W30" s="316">
        <v>0</v>
      </c>
      <c r="X30" s="316">
        <v>0</v>
      </c>
      <c r="Y30" s="320">
        <v>0</v>
      </c>
      <c r="Z30" s="316">
        <v>0</v>
      </c>
      <c r="AA30" s="316">
        <v>0</v>
      </c>
      <c r="AB30" s="320">
        <v>0</v>
      </c>
      <c r="AC30" s="316">
        <v>0</v>
      </c>
      <c r="AD30" s="316">
        <v>0</v>
      </c>
      <c r="AE30" s="320">
        <v>0</v>
      </c>
      <c r="AF30" s="316">
        <v>0</v>
      </c>
      <c r="AG30" s="316">
        <v>0</v>
      </c>
      <c r="AH30" s="320">
        <v>0</v>
      </c>
      <c r="AI30" s="316">
        <v>0</v>
      </c>
      <c r="AJ30" s="316">
        <v>0</v>
      </c>
      <c r="AK30" s="320">
        <v>0</v>
      </c>
      <c r="AL30" s="316">
        <v>0</v>
      </c>
      <c r="AM30" s="316">
        <v>0</v>
      </c>
      <c r="AN30" s="320">
        <v>0</v>
      </c>
      <c r="AO30" s="316">
        <v>0</v>
      </c>
      <c r="AP30" s="316">
        <v>0</v>
      </c>
      <c r="AQ30" s="320">
        <v>0</v>
      </c>
      <c r="AR30" s="320">
        <v>0</v>
      </c>
      <c r="AS30" s="320">
        <v>0</v>
      </c>
      <c r="AT30" s="320">
        <v>0</v>
      </c>
      <c r="AU30" s="316">
        <v>29882.256144530002</v>
      </c>
      <c r="AV30" s="316">
        <v>22023.034641280003</v>
      </c>
      <c r="AW30" s="316">
        <v>17195.3685276</v>
      </c>
      <c r="AY30" s="1006"/>
      <c r="AZ30" s="1006"/>
      <c r="BA30" s="1006"/>
    </row>
    <row r="31" spans="1:53" s="168" customFormat="1" ht="26.1" customHeight="1" x14ac:dyDescent="0.3">
      <c r="A31" s="315" t="s">
        <v>471</v>
      </c>
      <c r="B31" s="316">
        <v>1213.5971050000001</v>
      </c>
      <c r="C31" s="316">
        <v>1213.5971001200003</v>
      </c>
      <c r="D31" s="320">
        <v>1213.5971001200003</v>
      </c>
      <c r="E31" s="316">
        <v>0</v>
      </c>
      <c r="F31" s="316">
        <v>0</v>
      </c>
      <c r="G31" s="320">
        <v>0</v>
      </c>
      <c r="H31" s="316">
        <v>18.36225233</v>
      </c>
      <c r="I31" s="316">
        <v>13.324165780000001</v>
      </c>
      <c r="J31" s="320">
        <v>8.3225517699999987</v>
      </c>
      <c r="K31" s="316">
        <v>0</v>
      </c>
      <c r="L31" s="316">
        <v>0</v>
      </c>
      <c r="M31" s="320">
        <v>0</v>
      </c>
      <c r="N31" s="316">
        <v>0</v>
      </c>
      <c r="O31" s="316">
        <v>0</v>
      </c>
      <c r="P31" s="320">
        <v>0</v>
      </c>
      <c r="Q31" s="316">
        <v>0</v>
      </c>
      <c r="R31" s="316">
        <v>0</v>
      </c>
      <c r="S31" s="320">
        <v>0</v>
      </c>
      <c r="T31" s="316">
        <v>2428.2567020000001</v>
      </c>
      <c r="U31" s="316">
        <v>1222.57640911</v>
      </c>
      <c r="V31" s="320">
        <v>916.16321511000012</v>
      </c>
      <c r="W31" s="316">
        <v>0</v>
      </c>
      <c r="X31" s="316">
        <v>0</v>
      </c>
      <c r="Y31" s="320">
        <v>0</v>
      </c>
      <c r="Z31" s="316">
        <v>0</v>
      </c>
      <c r="AA31" s="316">
        <v>0</v>
      </c>
      <c r="AB31" s="320">
        <v>0</v>
      </c>
      <c r="AC31" s="316">
        <v>0</v>
      </c>
      <c r="AD31" s="316">
        <v>0</v>
      </c>
      <c r="AE31" s="320">
        <v>0</v>
      </c>
      <c r="AF31" s="316">
        <v>0</v>
      </c>
      <c r="AG31" s="316">
        <v>0</v>
      </c>
      <c r="AH31" s="320">
        <v>0</v>
      </c>
      <c r="AI31" s="316">
        <v>0</v>
      </c>
      <c r="AJ31" s="316">
        <v>0</v>
      </c>
      <c r="AK31" s="320">
        <v>0</v>
      </c>
      <c r="AL31" s="316">
        <v>0</v>
      </c>
      <c r="AM31" s="316">
        <v>0</v>
      </c>
      <c r="AN31" s="320">
        <v>0</v>
      </c>
      <c r="AO31" s="316">
        <v>0</v>
      </c>
      <c r="AP31" s="316">
        <v>0</v>
      </c>
      <c r="AQ31" s="320">
        <v>0</v>
      </c>
      <c r="AR31" s="320">
        <v>0</v>
      </c>
      <c r="AS31" s="320">
        <v>0</v>
      </c>
      <c r="AT31" s="320">
        <v>0</v>
      </c>
      <c r="AU31" s="316">
        <v>3660.21605933</v>
      </c>
      <c r="AV31" s="316">
        <v>2449.4976750100004</v>
      </c>
      <c r="AW31" s="316">
        <v>2138.0828670000005</v>
      </c>
      <c r="AY31" s="1006"/>
      <c r="AZ31" s="1006"/>
      <c r="BA31" s="1006"/>
    </row>
    <row r="32" spans="1:53" s="168" customFormat="1" ht="26.1" customHeight="1" x14ac:dyDescent="0.3">
      <c r="A32" s="315" t="s">
        <v>472</v>
      </c>
      <c r="B32" s="316">
        <v>4118.5868389999996</v>
      </c>
      <c r="C32" s="316">
        <v>3950.78683869</v>
      </c>
      <c r="D32" s="320">
        <v>253.08683869000001</v>
      </c>
      <c r="E32" s="316">
        <v>0</v>
      </c>
      <c r="F32" s="316">
        <v>0</v>
      </c>
      <c r="G32" s="320">
        <v>0</v>
      </c>
      <c r="H32" s="316">
        <v>0</v>
      </c>
      <c r="I32" s="316">
        <v>0</v>
      </c>
      <c r="J32" s="320">
        <v>0</v>
      </c>
      <c r="K32" s="316">
        <v>0</v>
      </c>
      <c r="L32" s="316">
        <v>0</v>
      </c>
      <c r="M32" s="320">
        <v>0</v>
      </c>
      <c r="N32" s="316">
        <v>0</v>
      </c>
      <c r="O32" s="316">
        <v>0</v>
      </c>
      <c r="P32" s="320">
        <v>0</v>
      </c>
      <c r="Q32" s="316">
        <v>0</v>
      </c>
      <c r="R32" s="316">
        <v>0</v>
      </c>
      <c r="S32" s="320">
        <v>0</v>
      </c>
      <c r="T32" s="316">
        <v>0</v>
      </c>
      <c r="U32" s="316">
        <v>0</v>
      </c>
      <c r="V32" s="320">
        <v>0</v>
      </c>
      <c r="W32" s="316">
        <v>0</v>
      </c>
      <c r="X32" s="316">
        <v>0</v>
      </c>
      <c r="Y32" s="320">
        <v>0</v>
      </c>
      <c r="Z32" s="316">
        <v>0</v>
      </c>
      <c r="AA32" s="316">
        <v>0</v>
      </c>
      <c r="AB32" s="320">
        <v>0</v>
      </c>
      <c r="AC32" s="316">
        <v>0</v>
      </c>
      <c r="AD32" s="316">
        <v>0</v>
      </c>
      <c r="AE32" s="320">
        <v>0</v>
      </c>
      <c r="AF32" s="316">
        <v>0</v>
      </c>
      <c r="AG32" s="316">
        <v>0</v>
      </c>
      <c r="AH32" s="320">
        <v>0</v>
      </c>
      <c r="AI32" s="316">
        <v>0</v>
      </c>
      <c r="AJ32" s="316">
        <v>0</v>
      </c>
      <c r="AK32" s="320">
        <v>0</v>
      </c>
      <c r="AL32" s="316">
        <v>0</v>
      </c>
      <c r="AM32" s="316">
        <v>0</v>
      </c>
      <c r="AN32" s="320">
        <v>0</v>
      </c>
      <c r="AO32" s="316">
        <v>0</v>
      </c>
      <c r="AP32" s="316">
        <v>0</v>
      </c>
      <c r="AQ32" s="320">
        <v>0</v>
      </c>
      <c r="AR32" s="320">
        <v>0</v>
      </c>
      <c r="AS32" s="320">
        <v>0</v>
      </c>
      <c r="AT32" s="320">
        <v>0</v>
      </c>
      <c r="AU32" s="316">
        <v>4118.5868389999996</v>
      </c>
      <c r="AV32" s="316">
        <v>3950.78683869</v>
      </c>
      <c r="AW32" s="316">
        <v>253.08683869000001</v>
      </c>
      <c r="AY32" s="1006"/>
      <c r="AZ32" s="1006"/>
      <c r="BA32" s="1006"/>
    </row>
    <row r="33" spans="1:53" s="168" customFormat="1" ht="31.2" x14ac:dyDescent="0.3">
      <c r="A33" s="315" t="s">
        <v>657</v>
      </c>
      <c r="B33" s="316">
        <v>104125.68594856</v>
      </c>
      <c r="C33" s="316">
        <v>97234.939011320006</v>
      </c>
      <c r="D33" s="320">
        <v>94722.689545300032</v>
      </c>
      <c r="E33" s="316">
        <v>0</v>
      </c>
      <c r="F33" s="316">
        <v>0</v>
      </c>
      <c r="G33" s="320">
        <v>0</v>
      </c>
      <c r="H33" s="316">
        <v>0</v>
      </c>
      <c r="I33" s="316">
        <v>0</v>
      </c>
      <c r="J33" s="320">
        <v>0</v>
      </c>
      <c r="K33" s="316">
        <v>0</v>
      </c>
      <c r="L33" s="316">
        <v>0</v>
      </c>
      <c r="M33" s="320">
        <v>0</v>
      </c>
      <c r="N33" s="316">
        <v>0</v>
      </c>
      <c r="O33" s="316">
        <v>0</v>
      </c>
      <c r="P33" s="320">
        <v>0</v>
      </c>
      <c r="Q33" s="316">
        <v>0</v>
      </c>
      <c r="R33" s="316">
        <v>0</v>
      </c>
      <c r="S33" s="320">
        <v>0</v>
      </c>
      <c r="T33" s="316">
        <v>0</v>
      </c>
      <c r="U33" s="316">
        <v>0</v>
      </c>
      <c r="V33" s="320">
        <v>0</v>
      </c>
      <c r="W33" s="316">
        <v>0</v>
      </c>
      <c r="X33" s="316">
        <v>0</v>
      </c>
      <c r="Y33" s="320">
        <v>0</v>
      </c>
      <c r="Z33" s="316">
        <v>0</v>
      </c>
      <c r="AA33" s="316">
        <v>0</v>
      </c>
      <c r="AB33" s="320">
        <v>0</v>
      </c>
      <c r="AC33" s="316">
        <v>0</v>
      </c>
      <c r="AD33" s="316">
        <v>0</v>
      </c>
      <c r="AE33" s="320">
        <v>0</v>
      </c>
      <c r="AF33" s="316">
        <v>0</v>
      </c>
      <c r="AG33" s="316">
        <v>0</v>
      </c>
      <c r="AH33" s="320">
        <v>0</v>
      </c>
      <c r="AI33" s="316">
        <v>0</v>
      </c>
      <c r="AJ33" s="316">
        <v>0</v>
      </c>
      <c r="AK33" s="320">
        <v>0</v>
      </c>
      <c r="AL33" s="316">
        <v>0</v>
      </c>
      <c r="AM33" s="316">
        <v>0</v>
      </c>
      <c r="AN33" s="320">
        <v>0</v>
      </c>
      <c r="AO33" s="316">
        <v>0</v>
      </c>
      <c r="AP33" s="316">
        <v>0</v>
      </c>
      <c r="AQ33" s="320">
        <v>0</v>
      </c>
      <c r="AR33" s="320">
        <v>0</v>
      </c>
      <c r="AS33" s="320">
        <v>0</v>
      </c>
      <c r="AT33" s="320">
        <v>0</v>
      </c>
      <c r="AU33" s="316">
        <v>104125.68594856</v>
      </c>
      <c r="AV33" s="316">
        <v>97234.939011320006</v>
      </c>
      <c r="AW33" s="316">
        <v>94722.689545300032</v>
      </c>
      <c r="AY33" s="1006"/>
      <c r="AZ33" s="1006"/>
      <c r="BA33" s="1006"/>
    </row>
    <row r="34" spans="1:53" s="168" customFormat="1" ht="26.1" customHeight="1" x14ac:dyDescent="0.3">
      <c r="A34" s="315" t="s">
        <v>473</v>
      </c>
      <c r="B34" s="316">
        <v>2795.2134900000001</v>
      </c>
      <c r="C34" s="316">
        <v>2572.7809860399998</v>
      </c>
      <c r="D34" s="320">
        <v>2125.0549569999998</v>
      </c>
      <c r="E34" s="316">
        <v>0</v>
      </c>
      <c r="F34" s="316">
        <v>0</v>
      </c>
      <c r="G34" s="320">
        <v>0</v>
      </c>
      <c r="H34" s="316">
        <v>0</v>
      </c>
      <c r="I34" s="316">
        <v>0</v>
      </c>
      <c r="J34" s="320">
        <v>0</v>
      </c>
      <c r="K34" s="316">
        <v>0</v>
      </c>
      <c r="L34" s="316">
        <v>0</v>
      </c>
      <c r="M34" s="320">
        <v>0</v>
      </c>
      <c r="N34" s="316">
        <v>0</v>
      </c>
      <c r="O34" s="316">
        <v>0</v>
      </c>
      <c r="P34" s="320">
        <v>0</v>
      </c>
      <c r="Q34" s="316">
        <v>0</v>
      </c>
      <c r="R34" s="316">
        <v>0</v>
      </c>
      <c r="S34" s="320">
        <v>0</v>
      </c>
      <c r="T34" s="316">
        <v>0</v>
      </c>
      <c r="U34" s="316">
        <v>0</v>
      </c>
      <c r="V34" s="320">
        <v>0</v>
      </c>
      <c r="W34" s="316">
        <v>0</v>
      </c>
      <c r="X34" s="316">
        <v>0</v>
      </c>
      <c r="Y34" s="320">
        <v>0</v>
      </c>
      <c r="Z34" s="316">
        <v>0</v>
      </c>
      <c r="AA34" s="316">
        <v>0</v>
      </c>
      <c r="AB34" s="320">
        <v>0</v>
      </c>
      <c r="AC34" s="316">
        <v>0</v>
      </c>
      <c r="AD34" s="316">
        <v>0</v>
      </c>
      <c r="AE34" s="320">
        <v>0</v>
      </c>
      <c r="AF34" s="316">
        <v>0</v>
      </c>
      <c r="AG34" s="316">
        <v>0</v>
      </c>
      <c r="AH34" s="320">
        <v>0</v>
      </c>
      <c r="AI34" s="316">
        <v>0</v>
      </c>
      <c r="AJ34" s="316">
        <v>0</v>
      </c>
      <c r="AK34" s="320">
        <v>0</v>
      </c>
      <c r="AL34" s="316">
        <v>0</v>
      </c>
      <c r="AM34" s="316">
        <v>0</v>
      </c>
      <c r="AN34" s="320">
        <v>0</v>
      </c>
      <c r="AO34" s="316">
        <v>0</v>
      </c>
      <c r="AP34" s="316">
        <v>0</v>
      </c>
      <c r="AQ34" s="320">
        <v>0</v>
      </c>
      <c r="AR34" s="320">
        <v>0</v>
      </c>
      <c r="AS34" s="320">
        <v>0</v>
      </c>
      <c r="AT34" s="320">
        <v>0</v>
      </c>
      <c r="AU34" s="316">
        <v>2795.2134900000001</v>
      </c>
      <c r="AV34" s="316">
        <v>2572.7809860399998</v>
      </c>
      <c r="AW34" s="316">
        <v>2125.0549569999998</v>
      </c>
      <c r="AY34" s="1006"/>
      <c r="AZ34" s="1006"/>
      <c r="BA34" s="1006"/>
    </row>
    <row r="35" spans="1:53" s="168" customFormat="1" ht="26.1" customHeight="1" x14ac:dyDescent="0.3">
      <c r="A35" s="315" t="s">
        <v>474</v>
      </c>
      <c r="B35" s="316">
        <v>0</v>
      </c>
      <c r="C35" s="316">
        <v>0</v>
      </c>
      <c r="D35" s="320">
        <v>0</v>
      </c>
      <c r="E35" s="316">
        <v>0</v>
      </c>
      <c r="F35" s="316">
        <v>0</v>
      </c>
      <c r="G35" s="320">
        <v>0</v>
      </c>
      <c r="H35" s="316">
        <v>0</v>
      </c>
      <c r="I35" s="316">
        <v>0</v>
      </c>
      <c r="J35" s="320">
        <v>0</v>
      </c>
      <c r="K35" s="316">
        <v>0</v>
      </c>
      <c r="L35" s="316">
        <v>0</v>
      </c>
      <c r="M35" s="320">
        <v>0</v>
      </c>
      <c r="N35" s="316">
        <v>0</v>
      </c>
      <c r="O35" s="316">
        <v>0</v>
      </c>
      <c r="P35" s="320">
        <v>0</v>
      </c>
      <c r="Q35" s="316">
        <v>0</v>
      </c>
      <c r="R35" s="316">
        <v>0</v>
      </c>
      <c r="S35" s="320">
        <v>0</v>
      </c>
      <c r="T35" s="316">
        <v>0</v>
      </c>
      <c r="U35" s="316">
        <v>0</v>
      </c>
      <c r="V35" s="320">
        <v>0</v>
      </c>
      <c r="W35" s="316">
        <v>0</v>
      </c>
      <c r="X35" s="316">
        <v>0</v>
      </c>
      <c r="Y35" s="320">
        <v>0</v>
      </c>
      <c r="Z35" s="316">
        <v>0</v>
      </c>
      <c r="AA35" s="316">
        <v>0</v>
      </c>
      <c r="AB35" s="320">
        <v>0</v>
      </c>
      <c r="AC35" s="316">
        <v>0</v>
      </c>
      <c r="AD35" s="316">
        <v>0</v>
      </c>
      <c r="AE35" s="320">
        <v>0</v>
      </c>
      <c r="AF35" s="316">
        <v>0</v>
      </c>
      <c r="AG35" s="316">
        <v>0</v>
      </c>
      <c r="AH35" s="320">
        <v>0</v>
      </c>
      <c r="AI35" s="316">
        <v>0</v>
      </c>
      <c r="AJ35" s="316">
        <v>0</v>
      </c>
      <c r="AK35" s="320">
        <v>0</v>
      </c>
      <c r="AL35" s="316">
        <v>297.89201400000002</v>
      </c>
      <c r="AM35" s="316">
        <v>285.37551881999997</v>
      </c>
      <c r="AN35" s="320">
        <v>11.56118771</v>
      </c>
      <c r="AO35" s="316">
        <v>0</v>
      </c>
      <c r="AP35" s="316">
        <v>0</v>
      </c>
      <c r="AQ35" s="320">
        <v>0</v>
      </c>
      <c r="AR35" s="320">
        <v>2023.0505126400001</v>
      </c>
      <c r="AS35" s="320">
        <v>1716.5831798699999</v>
      </c>
      <c r="AT35" s="320">
        <v>1211.9759174699998</v>
      </c>
      <c r="AU35" s="316">
        <v>2320.9425266400003</v>
      </c>
      <c r="AV35" s="316">
        <v>2001.9586986899999</v>
      </c>
      <c r="AW35" s="316">
        <v>1223.5371051799998</v>
      </c>
      <c r="AY35" s="1006"/>
      <c r="AZ35" s="1006"/>
      <c r="BA35" s="1006"/>
    </row>
    <row r="36" spans="1:53" s="168" customFormat="1" ht="31.2" x14ac:dyDescent="0.3">
      <c r="A36" s="315" t="s">
        <v>475</v>
      </c>
      <c r="B36" s="316">
        <v>1437.3616174400001</v>
      </c>
      <c r="C36" s="316">
        <v>1210.6721256800001</v>
      </c>
      <c r="D36" s="320">
        <v>1098.4890334400006</v>
      </c>
      <c r="E36" s="316">
        <v>153.69778642999998</v>
      </c>
      <c r="F36" s="316">
        <v>79.628037550000002</v>
      </c>
      <c r="G36" s="320">
        <v>60.096960760000009</v>
      </c>
      <c r="H36" s="316">
        <v>81.890392000000006</v>
      </c>
      <c r="I36" s="316">
        <v>32.05334792</v>
      </c>
      <c r="J36" s="320">
        <v>31.446623410000004</v>
      </c>
      <c r="K36" s="316">
        <v>218.06121102999998</v>
      </c>
      <c r="L36" s="316">
        <v>201.79982462999999</v>
      </c>
      <c r="M36" s="320">
        <v>198.35535734000001</v>
      </c>
      <c r="N36" s="316">
        <v>123.87963795</v>
      </c>
      <c r="O36" s="316">
        <v>95.755215050000018</v>
      </c>
      <c r="P36" s="320">
        <v>60.04525730000001</v>
      </c>
      <c r="Q36" s="316">
        <v>171.22931523000003</v>
      </c>
      <c r="R36" s="316">
        <v>100.53251952999999</v>
      </c>
      <c r="S36" s="320">
        <v>79.916233770000005</v>
      </c>
      <c r="T36" s="316">
        <v>221.45689469999996</v>
      </c>
      <c r="U36" s="316">
        <v>160.2496132</v>
      </c>
      <c r="V36" s="320">
        <v>120.89753122999997</v>
      </c>
      <c r="W36" s="316">
        <v>176.48139483</v>
      </c>
      <c r="X36" s="316">
        <v>154.40549469999999</v>
      </c>
      <c r="Y36" s="320">
        <v>144.60908167000002</v>
      </c>
      <c r="Z36" s="316">
        <v>102.72242159999999</v>
      </c>
      <c r="AA36" s="316">
        <v>67.053094890000011</v>
      </c>
      <c r="AB36" s="320">
        <v>59.37658484</v>
      </c>
      <c r="AC36" s="316">
        <v>55.079622000000001</v>
      </c>
      <c r="AD36" s="316">
        <v>9.8846063199999996</v>
      </c>
      <c r="AE36" s="320">
        <v>8.0377209000000001</v>
      </c>
      <c r="AF36" s="316">
        <v>986.443939</v>
      </c>
      <c r="AG36" s="316">
        <v>927.0349765599999</v>
      </c>
      <c r="AH36" s="320">
        <v>914.03283506999992</v>
      </c>
      <c r="AI36" s="316">
        <v>31.503546050000001</v>
      </c>
      <c r="AJ36" s="316">
        <v>21.352060989999995</v>
      </c>
      <c r="AK36" s="320">
        <v>14.26916611</v>
      </c>
      <c r="AL36" s="316">
        <v>130.05106047000001</v>
      </c>
      <c r="AM36" s="316">
        <v>54.396251300000003</v>
      </c>
      <c r="AN36" s="320">
        <v>25.65378917</v>
      </c>
      <c r="AO36" s="316">
        <v>109.29456117999999</v>
      </c>
      <c r="AP36" s="316">
        <v>82.43390595999999</v>
      </c>
      <c r="AQ36" s="320">
        <v>80.737281460000005</v>
      </c>
      <c r="AR36" s="320">
        <v>8.3180873599999998</v>
      </c>
      <c r="AS36" s="320">
        <v>1.69157625</v>
      </c>
      <c r="AT36" s="320">
        <v>1.5436715400000001</v>
      </c>
      <c r="AU36" s="316">
        <v>4007.4714872699997</v>
      </c>
      <c r="AV36" s="316">
        <v>3198.9426505300003</v>
      </c>
      <c r="AW36" s="316">
        <v>2897.5071280100005</v>
      </c>
      <c r="AY36" s="1006"/>
      <c r="AZ36" s="1006"/>
      <c r="BA36" s="1006"/>
    </row>
    <row r="37" spans="1:53" s="168" customFormat="1" ht="26.1" customHeight="1" x14ac:dyDescent="0.3">
      <c r="A37" s="315" t="s">
        <v>476</v>
      </c>
      <c r="B37" s="316">
        <v>18176.295774999999</v>
      </c>
      <c r="C37" s="316">
        <v>2316.7092384700004</v>
      </c>
      <c r="D37" s="320">
        <v>190.08706047000001</v>
      </c>
      <c r="E37" s="316">
        <v>0</v>
      </c>
      <c r="F37" s="316">
        <v>0</v>
      </c>
      <c r="G37" s="320">
        <v>0</v>
      </c>
      <c r="H37" s="316">
        <v>0</v>
      </c>
      <c r="I37" s="316">
        <v>0</v>
      </c>
      <c r="J37" s="320">
        <v>0</v>
      </c>
      <c r="K37" s="316">
        <v>0</v>
      </c>
      <c r="L37" s="316">
        <v>0</v>
      </c>
      <c r="M37" s="320">
        <v>0</v>
      </c>
      <c r="N37" s="316">
        <v>0</v>
      </c>
      <c r="O37" s="316">
        <v>0</v>
      </c>
      <c r="P37" s="320">
        <v>0</v>
      </c>
      <c r="Q37" s="316">
        <v>0</v>
      </c>
      <c r="R37" s="316">
        <v>0</v>
      </c>
      <c r="S37" s="320">
        <v>0</v>
      </c>
      <c r="T37" s="316">
        <v>0</v>
      </c>
      <c r="U37" s="316">
        <v>0</v>
      </c>
      <c r="V37" s="320">
        <v>0</v>
      </c>
      <c r="W37" s="316">
        <v>0</v>
      </c>
      <c r="X37" s="316">
        <v>0</v>
      </c>
      <c r="Y37" s="320">
        <v>0</v>
      </c>
      <c r="Z37" s="316">
        <v>0</v>
      </c>
      <c r="AA37" s="316">
        <v>0</v>
      </c>
      <c r="AB37" s="320">
        <v>0</v>
      </c>
      <c r="AC37" s="316">
        <v>0</v>
      </c>
      <c r="AD37" s="316">
        <v>0</v>
      </c>
      <c r="AE37" s="320">
        <v>0</v>
      </c>
      <c r="AF37" s="316">
        <v>0</v>
      </c>
      <c r="AG37" s="316">
        <v>0</v>
      </c>
      <c r="AH37" s="320">
        <v>0</v>
      </c>
      <c r="AI37" s="316">
        <v>0</v>
      </c>
      <c r="AJ37" s="316">
        <v>0</v>
      </c>
      <c r="AK37" s="320">
        <v>0</v>
      </c>
      <c r="AL37" s="316">
        <v>0</v>
      </c>
      <c r="AM37" s="316">
        <v>0</v>
      </c>
      <c r="AN37" s="320">
        <v>0</v>
      </c>
      <c r="AO37" s="316">
        <v>0</v>
      </c>
      <c r="AP37" s="316">
        <v>0</v>
      </c>
      <c r="AQ37" s="320">
        <v>0</v>
      </c>
      <c r="AR37" s="320">
        <v>0</v>
      </c>
      <c r="AS37" s="320">
        <v>0</v>
      </c>
      <c r="AT37" s="320">
        <v>0</v>
      </c>
      <c r="AU37" s="316">
        <v>18176.295774999999</v>
      </c>
      <c r="AV37" s="316">
        <v>2316.7092384700004</v>
      </c>
      <c r="AW37" s="316">
        <v>190.08706047000001</v>
      </c>
      <c r="AY37" s="1006"/>
      <c r="AZ37" s="1006"/>
      <c r="BA37" s="1006"/>
    </row>
    <row r="38" spans="1:53" s="168" customFormat="1" ht="26.1" customHeight="1" x14ac:dyDescent="0.3">
      <c r="A38" s="317" t="s">
        <v>477</v>
      </c>
      <c r="B38" s="318">
        <v>359620.07736499998</v>
      </c>
      <c r="C38" s="318">
        <v>302809.49494598998</v>
      </c>
      <c r="D38" s="321">
        <v>302173.89130598999</v>
      </c>
      <c r="E38" s="318">
        <v>0</v>
      </c>
      <c r="F38" s="318">
        <v>0</v>
      </c>
      <c r="G38" s="321">
        <v>0</v>
      </c>
      <c r="H38" s="318">
        <v>0</v>
      </c>
      <c r="I38" s="318">
        <v>0</v>
      </c>
      <c r="J38" s="321">
        <v>0</v>
      </c>
      <c r="K38" s="318">
        <v>0</v>
      </c>
      <c r="L38" s="318">
        <v>0</v>
      </c>
      <c r="M38" s="321">
        <v>0</v>
      </c>
      <c r="N38" s="318">
        <v>0</v>
      </c>
      <c r="O38" s="318">
        <v>0</v>
      </c>
      <c r="P38" s="321">
        <v>0</v>
      </c>
      <c r="Q38" s="318">
        <v>0</v>
      </c>
      <c r="R38" s="318">
        <v>0</v>
      </c>
      <c r="S38" s="321">
        <v>0</v>
      </c>
      <c r="T38" s="318">
        <v>0</v>
      </c>
      <c r="U38" s="318">
        <v>0</v>
      </c>
      <c r="V38" s="321">
        <v>0</v>
      </c>
      <c r="W38" s="318">
        <v>0</v>
      </c>
      <c r="X38" s="318">
        <v>0</v>
      </c>
      <c r="Y38" s="321">
        <v>0</v>
      </c>
      <c r="Z38" s="318">
        <v>0</v>
      </c>
      <c r="AA38" s="318">
        <v>0</v>
      </c>
      <c r="AB38" s="321">
        <v>0</v>
      </c>
      <c r="AC38" s="318">
        <v>0</v>
      </c>
      <c r="AD38" s="318">
        <v>0</v>
      </c>
      <c r="AE38" s="321">
        <v>0</v>
      </c>
      <c r="AF38" s="318">
        <v>0</v>
      </c>
      <c r="AG38" s="318">
        <v>0</v>
      </c>
      <c r="AH38" s="321">
        <v>0</v>
      </c>
      <c r="AI38" s="318">
        <v>0</v>
      </c>
      <c r="AJ38" s="318">
        <v>0</v>
      </c>
      <c r="AK38" s="321">
        <v>0</v>
      </c>
      <c r="AL38" s="318">
        <v>0</v>
      </c>
      <c r="AM38" s="318">
        <v>0</v>
      </c>
      <c r="AN38" s="321">
        <v>0</v>
      </c>
      <c r="AO38" s="318">
        <v>0</v>
      </c>
      <c r="AP38" s="318">
        <v>0</v>
      </c>
      <c r="AQ38" s="321">
        <v>0</v>
      </c>
      <c r="AR38" s="321">
        <v>0</v>
      </c>
      <c r="AS38" s="321">
        <v>0</v>
      </c>
      <c r="AT38" s="321">
        <v>0</v>
      </c>
      <c r="AU38" s="318">
        <v>359620.07736499998</v>
      </c>
      <c r="AV38" s="318">
        <v>302809.49494598998</v>
      </c>
      <c r="AW38" s="318">
        <v>302173.89130598999</v>
      </c>
      <c r="AY38" s="1006"/>
      <c r="AZ38" s="1006"/>
      <c r="BA38" s="1006"/>
    </row>
    <row r="39" spans="1:53" s="168" customFormat="1" ht="18.149999999999999" customHeight="1" x14ac:dyDescent="0.3">
      <c r="A39" s="170" t="s">
        <v>487</v>
      </c>
      <c r="B39" s="171">
        <v>804456.30645000003</v>
      </c>
      <c r="C39" s="171">
        <v>692451.0337620998</v>
      </c>
      <c r="D39" s="174">
        <v>667041.77891481004</v>
      </c>
      <c r="E39" s="171">
        <v>24951.516822000005</v>
      </c>
      <c r="F39" s="171">
        <v>20756.823786829995</v>
      </c>
      <c r="G39" s="174">
        <v>17846.245894210002</v>
      </c>
      <c r="H39" s="171">
        <v>184786.58803700001</v>
      </c>
      <c r="I39" s="171">
        <v>163838.37326058</v>
      </c>
      <c r="J39" s="174">
        <v>157066.61974473001</v>
      </c>
      <c r="K39" s="171">
        <v>9965.7481181800031</v>
      </c>
      <c r="L39" s="171">
        <v>8668.2713353799991</v>
      </c>
      <c r="M39" s="174">
        <v>8315.5219305299997</v>
      </c>
      <c r="N39" s="171">
        <v>4976.466805</v>
      </c>
      <c r="O39" s="171">
        <v>4707.9704316800016</v>
      </c>
      <c r="P39" s="174">
        <v>4170.7044519400006</v>
      </c>
      <c r="Q39" s="171">
        <v>54663.392175000001</v>
      </c>
      <c r="R39" s="171">
        <v>52298.043539499995</v>
      </c>
      <c r="S39" s="174">
        <v>51290.481522239992</v>
      </c>
      <c r="T39" s="171">
        <v>38314.546143</v>
      </c>
      <c r="U39" s="171">
        <v>31630.568022269999</v>
      </c>
      <c r="V39" s="174">
        <v>29399.545802790002</v>
      </c>
      <c r="W39" s="171">
        <v>5574.0509940000002</v>
      </c>
      <c r="X39" s="171">
        <v>4475.2452652399998</v>
      </c>
      <c r="Y39" s="174">
        <v>4129.8502172699991</v>
      </c>
      <c r="Z39" s="171">
        <v>20734.395793999996</v>
      </c>
      <c r="AA39" s="171">
        <v>16485.480460590006</v>
      </c>
      <c r="AB39" s="174">
        <v>12848.136771700005</v>
      </c>
      <c r="AC39" s="171">
        <v>13416.455314000001</v>
      </c>
      <c r="AD39" s="171">
        <v>11927.797919259996</v>
      </c>
      <c r="AE39" s="174">
        <v>11474.564970159998</v>
      </c>
      <c r="AF39" s="171">
        <v>28104.025213000004</v>
      </c>
      <c r="AG39" s="171">
        <v>26991.08139177999</v>
      </c>
      <c r="AH39" s="174">
        <v>26111.445790209997</v>
      </c>
      <c r="AI39" s="171">
        <v>2396.2130460000003</v>
      </c>
      <c r="AJ39" s="171">
        <v>1523.85485692</v>
      </c>
      <c r="AK39" s="174">
        <v>1409.8655356300003</v>
      </c>
      <c r="AL39" s="171">
        <v>5107.2931599999993</v>
      </c>
      <c r="AM39" s="171">
        <v>3128.3847998900005</v>
      </c>
      <c r="AN39" s="174">
        <v>2087.4922034799997</v>
      </c>
      <c r="AO39" s="171">
        <v>8637.9885749999994</v>
      </c>
      <c r="AP39" s="171">
        <v>7604.8178509199997</v>
      </c>
      <c r="AQ39" s="174">
        <v>7356.922206799999</v>
      </c>
      <c r="AR39" s="174">
        <v>2031.3686</v>
      </c>
      <c r="AS39" s="174">
        <v>1718.2747561199999</v>
      </c>
      <c r="AT39" s="174">
        <v>1213.5195890099997</v>
      </c>
      <c r="AU39" s="171">
        <v>1208116.3552461802</v>
      </c>
      <c r="AV39" s="171">
        <v>1048206.0214390599</v>
      </c>
      <c r="AW39" s="171">
        <v>1001762.69554551</v>
      </c>
      <c r="AY39" s="1006"/>
      <c r="AZ39" s="1006"/>
      <c r="BA39" s="1006"/>
    </row>
    <row r="40" spans="1:53" x14ac:dyDescent="0.3">
      <c r="B40" s="1189"/>
    </row>
    <row r="41" spans="1:53" x14ac:dyDescent="0.3">
      <c r="B41" s="1189"/>
    </row>
    <row r="42" spans="1:53" x14ac:dyDescent="0.3">
      <c r="B42" s="1189"/>
    </row>
    <row r="43" spans="1:53" x14ac:dyDescent="0.3">
      <c r="B43" s="1189"/>
    </row>
    <row r="44" spans="1:53" x14ac:dyDescent="0.3">
      <c r="B44" s="1189"/>
    </row>
    <row r="45" spans="1:53" x14ac:dyDescent="0.3">
      <c r="B45" s="1189"/>
    </row>
  </sheetData>
  <mergeCells count="19">
    <mergeCell ref="K3:M3"/>
    <mergeCell ref="A2:M2"/>
    <mergeCell ref="A1:M1"/>
    <mergeCell ref="AL3:AN3"/>
    <mergeCell ref="N3:P3"/>
    <mergeCell ref="A3:A4"/>
    <mergeCell ref="B3:D3"/>
    <mergeCell ref="E3:G3"/>
    <mergeCell ref="H3:J3"/>
    <mergeCell ref="AU3:AW3"/>
    <mergeCell ref="Q3:S3"/>
    <mergeCell ref="T3:V3"/>
    <mergeCell ref="W3:Y3"/>
    <mergeCell ref="Z3:AB3"/>
    <mergeCell ref="AF3:AH3"/>
    <mergeCell ref="AI3:AK3"/>
    <mergeCell ref="AR3:AT3"/>
    <mergeCell ref="AO3:AQ3"/>
    <mergeCell ref="AC3:AE3"/>
  </mergeCells>
  <pageMargins left="0.31496062992125984" right="0.31496062992125984" top="0.15748031496062992" bottom="0.35433070866141736" header="0.11811023622047245" footer="0.11811023622047245"/>
  <pageSetup paperSize="9" scale="50" orientation="landscape" horizontalDpi="300" verticalDpi="300" r:id="rId1"/>
  <headerFooter alignWithMargins="0"/>
  <colBreaks count="2" manualBreakCount="2">
    <brk id="16" max="1048575" man="1"/>
    <brk id="3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7"/>
  <sheetViews>
    <sheetView zoomScaleNormal="100" workbookViewId="0">
      <selection sqref="A1:O1"/>
    </sheetView>
  </sheetViews>
  <sheetFormatPr defaultColWidth="9.109375" defaultRowHeight="13.8" x14ac:dyDescent="0.3"/>
  <cols>
    <col min="1" max="1" width="29.109375" style="126" customWidth="1"/>
    <col min="2" max="2" width="13" style="126" customWidth="1"/>
    <col min="3" max="3" width="12.88671875" style="126" customWidth="1"/>
    <col min="4" max="4" width="13" style="126" customWidth="1"/>
    <col min="5" max="5" width="12.88671875" style="126" customWidth="1"/>
    <col min="6" max="6" width="13" style="126" customWidth="1"/>
    <col min="7" max="7" width="12.88671875" style="126" customWidth="1"/>
    <col min="8" max="8" width="13" style="126" customWidth="1"/>
    <col min="9" max="9" width="12.88671875" style="126" customWidth="1"/>
    <col min="10" max="10" width="13" style="126" customWidth="1"/>
    <col min="11" max="11" width="12.88671875" style="126" customWidth="1"/>
    <col min="12" max="12" width="13" style="126" customWidth="1"/>
    <col min="13" max="13" width="12.88671875" style="126" customWidth="1"/>
    <col min="14" max="15" width="14.88671875" style="126" customWidth="1"/>
    <col min="16" max="16" width="13" style="126" customWidth="1"/>
    <col min="17" max="17" width="12.88671875" style="126" customWidth="1"/>
    <col min="18" max="18" width="13" style="126" customWidth="1"/>
    <col min="19" max="19" width="12.88671875" style="126" customWidth="1"/>
    <col min="20" max="20" width="13" style="126" customWidth="1"/>
    <col min="21" max="21" width="12.88671875" style="126" customWidth="1"/>
    <col min="22" max="23" width="14.88671875" style="126" customWidth="1"/>
    <col min="24" max="24" width="13" style="126" customWidth="1"/>
    <col min="25" max="25" width="12.88671875" style="126" customWidth="1"/>
    <col min="26" max="27" width="14.88671875" style="126" customWidth="1"/>
    <col min="28" max="28" width="4.88671875" style="126" customWidth="1"/>
    <col min="29" max="29" width="11.44140625" style="126" bestFit="1" customWidth="1"/>
    <col min="30" max="46" width="9.109375" style="126"/>
    <col min="47" max="48" width="13.6640625" style="126" bestFit="1" customWidth="1"/>
    <col min="49" max="56" width="9.109375" style="126"/>
    <col min="57" max="60" width="13.6640625" style="126" bestFit="1" customWidth="1"/>
    <col min="61" max="70" width="9.109375" style="126"/>
    <col min="71" max="72" width="13.6640625" style="126" bestFit="1" customWidth="1"/>
    <col min="73" max="73" width="9.109375" style="126" customWidth="1"/>
    <col min="74" max="76" width="9.109375" style="126"/>
    <col min="77" max="80" width="9.109375" style="126" customWidth="1"/>
    <col min="81" max="85" width="9.109375" style="126"/>
    <col min="86" max="86" width="25.88671875" style="126" customWidth="1"/>
    <col min="87" max="16384" width="9.109375" style="126"/>
  </cols>
  <sheetData>
    <row r="1" spans="1:84" s="125" customFormat="1" ht="17.850000000000001" customHeight="1" x14ac:dyDescent="0.35">
      <c r="A1" s="1303" t="s">
        <v>0</v>
      </c>
      <c r="B1" s="1303"/>
      <c r="C1" s="1303"/>
      <c r="D1" s="1303"/>
      <c r="E1" s="1303"/>
      <c r="F1" s="1303"/>
      <c r="G1" s="1303"/>
      <c r="H1" s="1303"/>
      <c r="I1" s="1303"/>
      <c r="J1" s="1303"/>
      <c r="K1" s="1303"/>
      <c r="L1" s="1303"/>
      <c r="M1" s="1303"/>
      <c r="N1" s="1303"/>
      <c r="O1" s="1303"/>
      <c r="P1" s="155"/>
      <c r="Q1" s="152"/>
      <c r="R1" s="156"/>
      <c r="S1" s="152"/>
      <c r="T1" s="156"/>
      <c r="U1" s="152"/>
      <c r="V1" s="157"/>
      <c r="W1" s="153"/>
      <c r="X1" s="155"/>
      <c r="Y1" s="152"/>
      <c r="Z1" s="153"/>
      <c r="AA1" s="153"/>
    </row>
    <row r="2" spans="1:84" s="125" customFormat="1" ht="29.4" customHeight="1" x14ac:dyDescent="0.25">
      <c r="A2" s="1312" t="s">
        <v>1970</v>
      </c>
      <c r="B2" s="1312"/>
      <c r="C2" s="1312"/>
      <c r="D2" s="1312"/>
      <c r="E2" s="1312"/>
      <c r="F2" s="1312"/>
      <c r="G2" s="1312"/>
      <c r="H2" s="1312"/>
      <c r="I2" s="1312"/>
      <c r="J2" s="1312"/>
      <c r="K2" s="1312"/>
      <c r="L2" s="1312"/>
      <c r="M2" s="1312"/>
      <c r="N2" s="1312"/>
      <c r="O2" s="1312"/>
      <c r="P2" s="151"/>
      <c r="Q2" s="152"/>
      <c r="R2" s="151"/>
      <c r="S2" s="152"/>
      <c r="T2" s="151"/>
      <c r="U2" s="152"/>
      <c r="V2" s="153"/>
      <c r="W2" s="153"/>
      <c r="X2" s="151"/>
      <c r="Y2" s="152"/>
      <c r="Z2" s="153"/>
      <c r="AA2" s="153"/>
    </row>
    <row r="3" spans="1:84" s="129" customFormat="1" ht="57.9" customHeight="1" x14ac:dyDescent="0.3">
      <c r="A3" s="1311" t="s">
        <v>509</v>
      </c>
      <c r="B3" s="1309" t="s">
        <v>168</v>
      </c>
      <c r="C3" s="1309"/>
      <c r="D3" s="1309" t="s">
        <v>169</v>
      </c>
      <c r="E3" s="1309"/>
      <c r="F3" s="1309" t="s">
        <v>170</v>
      </c>
      <c r="G3" s="1309"/>
      <c r="H3" s="1309" t="s">
        <v>171</v>
      </c>
      <c r="I3" s="1309"/>
      <c r="J3" s="1309" t="s">
        <v>172</v>
      </c>
      <c r="K3" s="1309"/>
      <c r="L3" s="1309" t="s">
        <v>173</v>
      </c>
      <c r="M3" s="1309"/>
      <c r="N3" s="1310" t="s">
        <v>174</v>
      </c>
      <c r="O3" s="1310"/>
      <c r="P3" s="1309" t="s">
        <v>175</v>
      </c>
      <c r="Q3" s="1309"/>
      <c r="R3" s="1309" t="s">
        <v>176</v>
      </c>
      <c r="S3" s="1309"/>
      <c r="T3" s="1309" t="s">
        <v>510</v>
      </c>
      <c r="U3" s="1309"/>
      <c r="V3" s="1310" t="s">
        <v>177</v>
      </c>
      <c r="W3" s="1310"/>
      <c r="X3" s="1311" t="s">
        <v>210</v>
      </c>
      <c r="Y3" s="1311"/>
      <c r="Z3" s="1310" t="s">
        <v>525</v>
      </c>
      <c r="AA3" s="1310"/>
    </row>
    <row r="4" spans="1:84" s="129" customFormat="1" ht="48" customHeight="1" x14ac:dyDescent="0.3">
      <c r="A4" s="1311"/>
      <c r="B4" s="165" t="s">
        <v>440</v>
      </c>
      <c r="C4" s="165" t="s">
        <v>441</v>
      </c>
      <c r="D4" s="165" t="s">
        <v>440</v>
      </c>
      <c r="E4" s="165" t="s">
        <v>441</v>
      </c>
      <c r="F4" s="165" t="s">
        <v>440</v>
      </c>
      <c r="G4" s="165" t="s">
        <v>441</v>
      </c>
      <c r="H4" s="165" t="s">
        <v>440</v>
      </c>
      <c r="I4" s="165" t="s">
        <v>441</v>
      </c>
      <c r="J4" s="165" t="s">
        <v>440</v>
      </c>
      <c r="K4" s="165" t="s">
        <v>441</v>
      </c>
      <c r="L4" s="165" t="s">
        <v>440</v>
      </c>
      <c r="M4" s="165" t="s">
        <v>441</v>
      </c>
      <c r="N4" s="165" t="s">
        <v>440</v>
      </c>
      <c r="O4" s="165" t="s">
        <v>441</v>
      </c>
      <c r="P4" s="961" t="s">
        <v>440</v>
      </c>
      <c r="Q4" s="961" t="s">
        <v>441</v>
      </c>
      <c r="R4" s="165" t="s">
        <v>440</v>
      </c>
      <c r="S4" s="165" t="s">
        <v>441</v>
      </c>
      <c r="T4" s="165" t="s">
        <v>440</v>
      </c>
      <c r="U4" s="165" t="s">
        <v>441</v>
      </c>
      <c r="V4" s="165" t="s">
        <v>440</v>
      </c>
      <c r="W4" s="165" t="s">
        <v>441</v>
      </c>
      <c r="X4" s="165" t="s">
        <v>440</v>
      </c>
      <c r="Y4" s="165" t="s">
        <v>441</v>
      </c>
      <c r="Z4" s="165" t="s">
        <v>440</v>
      </c>
      <c r="AA4" s="165" t="s">
        <v>441</v>
      </c>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0"/>
      <c r="BB4" s="970"/>
      <c r="BC4" s="970"/>
      <c r="BD4" s="970"/>
      <c r="BE4" s="970"/>
      <c r="BF4" s="970"/>
      <c r="BG4" s="970"/>
      <c r="BH4" s="970"/>
      <c r="BI4" s="970"/>
      <c r="BJ4" s="970"/>
      <c r="BK4" s="970"/>
      <c r="BL4" s="970"/>
      <c r="BM4" s="970"/>
      <c r="BN4" s="970"/>
      <c r="BO4" s="970"/>
      <c r="BP4" s="970"/>
      <c r="BQ4" s="970"/>
      <c r="BR4" s="970"/>
      <c r="BS4" s="970"/>
      <c r="BT4" s="970"/>
      <c r="BU4" s="970"/>
      <c r="BV4" s="970"/>
      <c r="BW4" s="970"/>
      <c r="BX4" s="970"/>
      <c r="BY4" s="970"/>
      <c r="BZ4" s="970"/>
      <c r="CA4" s="970"/>
      <c r="CB4" s="970"/>
      <c r="CC4" s="970"/>
      <c r="CD4" s="970"/>
      <c r="CE4" s="970"/>
      <c r="CF4" s="970"/>
    </row>
    <row r="5" spans="1:84" s="129" customFormat="1" ht="48" customHeight="1" x14ac:dyDescent="0.3">
      <c r="A5" s="325" t="s">
        <v>501</v>
      </c>
      <c r="B5" s="322">
        <v>20153.269045000001</v>
      </c>
      <c r="C5" s="322">
        <v>19567.652047790001</v>
      </c>
      <c r="D5" s="322">
        <v>7313.3064979999999</v>
      </c>
      <c r="E5" s="322">
        <v>6271.0047935100001</v>
      </c>
      <c r="F5" s="322">
        <v>310.83631600000001</v>
      </c>
      <c r="G5" s="322">
        <v>281.65710734000004</v>
      </c>
      <c r="H5" s="322">
        <v>199808.03412200001</v>
      </c>
      <c r="I5" s="322">
        <v>198735.66902669001</v>
      </c>
      <c r="J5" s="322">
        <v>78116.606738000002</v>
      </c>
      <c r="K5" s="322">
        <v>68479.125260820001</v>
      </c>
      <c r="L5" s="322">
        <v>88309.706808000003</v>
      </c>
      <c r="M5" s="322">
        <v>78656.239627269984</v>
      </c>
      <c r="N5" s="322">
        <v>394011.75952700002</v>
      </c>
      <c r="O5" s="322">
        <v>371991.34786341991</v>
      </c>
      <c r="P5" s="322">
        <v>651.63951699999996</v>
      </c>
      <c r="Q5" s="322">
        <v>550.90579665999996</v>
      </c>
      <c r="R5" s="322">
        <v>70227.789300999997</v>
      </c>
      <c r="S5" s="322">
        <v>69827.801338509991</v>
      </c>
      <c r="T5" s="322">
        <v>13071.484886</v>
      </c>
      <c r="U5" s="322">
        <v>12337.40909187</v>
      </c>
      <c r="V5" s="322">
        <v>83950.913704000006</v>
      </c>
      <c r="W5" s="322">
        <v>82716.11622703998</v>
      </c>
      <c r="X5" s="322">
        <v>284722.63006699999</v>
      </c>
      <c r="Y5" s="322">
        <v>236491.94147621002</v>
      </c>
      <c r="Z5" s="322">
        <v>762685.30329800001</v>
      </c>
      <c r="AA5" s="322">
        <v>691199.40556666988</v>
      </c>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row>
    <row r="6" spans="1:84" s="129" customFormat="1" ht="48" customHeight="1" x14ac:dyDescent="0.3">
      <c r="A6" s="328" t="s">
        <v>502</v>
      </c>
      <c r="B6" s="323">
        <v>160.894555</v>
      </c>
      <c r="C6" s="323">
        <v>128.26493103000001</v>
      </c>
      <c r="D6" s="323">
        <v>80.651818250000019</v>
      </c>
      <c r="E6" s="323">
        <v>58.458274690000003</v>
      </c>
      <c r="F6" s="323">
        <v>10.191924</v>
      </c>
      <c r="G6" s="323">
        <v>7.2633567500000007</v>
      </c>
      <c r="H6" s="323">
        <v>1021.08568</v>
      </c>
      <c r="I6" s="323">
        <v>966.84363437000002</v>
      </c>
      <c r="J6" s="323">
        <v>12.721004429999999</v>
      </c>
      <c r="K6" s="323">
        <v>12.720998069999997</v>
      </c>
      <c r="L6" s="323">
        <v>38.728969319999997</v>
      </c>
      <c r="M6" s="323">
        <v>38.425126090000006</v>
      </c>
      <c r="N6" s="323">
        <v>1324.2739510000004</v>
      </c>
      <c r="O6" s="323">
        <v>1211.9763210000001</v>
      </c>
      <c r="P6" s="323">
        <v>176.76230699999999</v>
      </c>
      <c r="Q6" s="323">
        <v>175.64884155999999</v>
      </c>
      <c r="R6" s="323">
        <v>17956.76067</v>
      </c>
      <c r="S6" s="323">
        <v>16495.621691700002</v>
      </c>
      <c r="T6" s="323">
        <v>4129.6204319999997</v>
      </c>
      <c r="U6" s="323">
        <v>2769.8017319999999</v>
      </c>
      <c r="V6" s="323">
        <v>22263.143409</v>
      </c>
      <c r="W6" s="323">
        <v>19441.072265259998</v>
      </c>
      <c r="X6" s="323">
        <v>172.959823</v>
      </c>
      <c r="Y6" s="323">
        <v>172.95981550000002</v>
      </c>
      <c r="Z6" s="323">
        <v>23760.377183000001</v>
      </c>
      <c r="AA6" s="323">
        <v>20826.008401760002</v>
      </c>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row>
    <row r="7" spans="1:84" s="129" customFormat="1" ht="48" customHeight="1" x14ac:dyDescent="0.3">
      <c r="A7" s="328" t="s">
        <v>503</v>
      </c>
      <c r="B7" s="323">
        <v>59.521445</v>
      </c>
      <c r="C7" s="323">
        <v>42.851857629999998</v>
      </c>
      <c r="D7" s="323">
        <v>51.840876150000007</v>
      </c>
      <c r="E7" s="323">
        <v>42.433371279999989</v>
      </c>
      <c r="F7" s="323">
        <v>3.7041580000000001</v>
      </c>
      <c r="G7" s="323">
        <v>2.5684986700000003</v>
      </c>
      <c r="H7" s="323">
        <v>183177.33884000001</v>
      </c>
      <c r="I7" s="323">
        <v>166778.25184831003</v>
      </c>
      <c r="J7" s="323">
        <v>0</v>
      </c>
      <c r="K7" s="323">
        <v>0</v>
      </c>
      <c r="L7" s="323">
        <v>345.27034985</v>
      </c>
      <c r="M7" s="323">
        <v>277.17151862000003</v>
      </c>
      <c r="N7" s="323">
        <v>183637.67566899999</v>
      </c>
      <c r="O7" s="323">
        <v>167143.27709451001</v>
      </c>
      <c r="P7" s="323">
        <v>44.967761000000003</v>
      </c>
      <c r="Q7" s="323">
        <v>44.967761000000003</v>
      </c>
      <c r="R7" s="323">
        <v>27.717378</v>
      </c>
      <c r="S7" s="323">
        <v>27.717378</v>
      </c>
      <c r="T7" s="323">
        <v>7.91</v>
      </c>
      <c r="U7" s="323">
        <v>0</v>
      </c>
      <c r="V7" s="323">
        <v>80.595139000000003</v>
      </c>
      <c r="W7" s="323">
        <v>72.685139000000007</v>
      </c>
      <c r="X7" s="323">
        <v>0</v>
      </c>
      <c r="Y7" s="323">
        <v>0</v>
      </c>
      <c r="Z7" s="323">
        <v>183718.270808</v>
      </c>
      <c r="AA7" s="323">
        <v>167215.96223351001</v>
      </c>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row>
    <row r="8" spans="1:84" s="129" customFormat="1" ht="48" customHeight="1" x14ac:dyDescent="0.3">
      <c r="A8" s="328" t="s">
        <v>504</v>
      </c>
      <c r="B8" s="323">
        <v>6191.2077392399997</v>
      </c>
      <c r="C8" s="323">
        <v>5771.5824534100011</v>
      </c>
      <c r="D8" s="323">
        <v>2081.8648888699995</v>
      </c>
      <c r="E8" s="323">
        <v>1940.4578991699998</v>
      </c>
      <c r="F8" s="323">
        <v>387.54356264</v>
      </c>
      <c r="G8" s="323">
        <v>362.22745921000001</v>
      </c>
      <c r="H8" s="323">
        <v>418.23816499999998</v>
      </c>
      <c r="I8" s="323">
        <v>338.26602523000003</v>
      </c>
      <c r="J8" s="323">
        <v>1.4422710000000001</v>
      </c>
      <c r="K8" s="323">
        <v>0.5464121999999999</v>
      </c>
      <c r="L8" s="323">
        <v>12.910700210000002</v>
      </c>
      <c r="M8" s="323">
        <v>11.638342830000001</v>
      </c>
      <c r="N8" s="323">
        <v>9093.2073269599987</v>
      </c>
      <c r="O8" s="323">
        <v>8424.7185920500015</v>
      </c>
      <c r="P8" s="323">
        <v>727.13016003999996</v>
      </c>
      <c r="Q8" s="323">
        <v>364.04367793000006</v>
      </c>
      <c r="R8" s="323">
        <v>0</v>
      </c>
      <c r="S8" s="323">
        <v>0</v>
      </c>
      <c r="T8" s="323">
        <v>0.60682599999999998</v>
      </c>
      <c r="U8" s="323">
        <v>0</v>
      </c>
      <c r="V8" s="323">
        <v>727.73698603999992</v>
      </c>
      <c r="W8" s="323">
        <v>364.04367793000006</v>
      </c>
      <c r="X8" s="323">
        <v>0</v>
      </c>
      <c r="Y8" s="323">
        <v>0</v>
      </c>
      <c r="Z8" s="323">
        <v>9820.944313</v>
      </c>
      <c r="AA8" s="323">
        <v>8788.7622699799995</v>
      </c>
      <c r="AC8" s="877"/>
      <c r="AD8" s="877"/>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c r="BS8" s="878"/>
      <c r="BT8" s="878"/>
      <c r="BU8" s="878"/>
      <c r="BV8" s="878"/>
      <c r="BW8" s="878"/>
      <c r="BX8" s="878"/>
      <c r="BY8" s="878"/>
      <c r="BZ8" s="878"/>
      <c r="CA8" s="878"/>
      <c r="CB8" s="878"/>
      <c r="CC8" s="878"/>
      <c r="CD8" s="878"/>
      <c r="CE8" s="878"/>
      <c r="CF8" s="878"/>
    </row>
    <row r="9" spans="1:84" s="129" customFormat="1" ht="69.75" customHeight="1" x14ac:dyDescent="0.3">
      <c r="A9" s="328" t="s">
        <v>593</v>
      </c>
      <c r="B9" s="323">
        <v>798.92757560999996</v>
      </c>
      <c r="C9" s="323">
        <v>725.73031492999996</v>
      </c>
      <c r="D9" s="323">
        <v>182.55582609000001</v>
      </c>
      <c r="E9" s="323">
        <v>162.61933957000002</v>
      </c>
      <c r="F9" s="323">
        <v>15.453030999999999</v>
      </c>
      <c r="G9" s="323">
        <v>9.5597114300000001</v>
      </c>
      <c r="H9" s="323">
        <v>3362.85706884</v>
      </c>
      <c r="I9" s="323">
        <v>3264.23524593</v>
      </c>
      <c r="J9" s="323">
        <v>2.5915459999999998E-2</v>
      </c>
      <c r="K9" s="323">
        <v>2.59151E-2</v>
      </c>
      <c r="L9" s="323">
        <v>8.3509530000000005</v>
      </c>
      <c r="M9" s="323">
        <v>5.5232429499999993</v>
      </c>
      <c r="N9" s="323">
        <v>4368.1703699999998</v>
      </c>
      <c r="O9" s="323">
        <v>4167.693769909999</v>
      </c>
      <c r="P9" s="323">
        <v>116.663155</v>
      </c>
      <c r="Q9" s="323">
        <v>116.62890462999999</v>
      </c>
      <c r="R9" s="323">
        <v>166.73602199999999</v>
      </c>
      <c r="S9" s="323">
        <v>151.20383893000002</v>
      </c>
      <c r="T9" s="323">
        <v>0</v>
      </c>
      <c r="U9" s="323">
        <v>0</v>
      </c>
      <c r="V9" s="323">
        <v>283.39917700000001</v>
      </c>
      <c r="W9" s="323">
        <v>267.83274355999998</v>
      </c>
      <c r="X9" s="323">
        <v>0</v>
      </c>
      <c r="Y9" s="323">
        <v>0</v>
      </c>
      <c r="Z9" s="323">
        <v>4651.5695470000001</v>
      </c>
      <c r="AA9" s="323">
        <v>4435.5265134699994</v>
      </c>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row>
    <row r="10" spans="1:84" s="129" customFormat="1" ht="48" customHeight="1" x14ac:dyDescent="0.3">
      <c r="A10" s="328" t="s">
        <v>1967</v>
      </c>
      <c r="B10" s="323">
        <v>45909.510719999998</v>
      </c>
      <c r="C10" s="323">
        <v>45864.259220959997</v>
      </c>
      <c r="D10" s="323">
        <v>1761.8981659600001</v>
      </c>
      <c r="E10" s="323">
        <v>1721.6597410100003</v>
      </c>
      <c r="F10" s="323">
        <v>2964.8611420000002</v>
      </c>
      <c r="G10" s="323">
        <v>2963.2081222900001</v>
      </c>
      <c r="H10" s="323">
        <v>1738.3506729999999</v>
      </c>
      <c r="I10" s="323">
        <v>1708.8377882999996</v>
      </c>
      <c r="J10" s="323">
        <v>4.5546999999999997E-2</v>
      </c>
      <c r="K10" s="323">
        <v>4.2978389999999998E-2</v>
      </c>
      <c r="L10" s="323">
        <v>7.0603835400000001</v>
      </c>
      <c r="M10" s="323">
        <v>4.8449931600000005</v>
      </c>
      <c r="N10" s="323">
        <v>52381.726631500002</v>
      </c>
      <c r="O10" s="323">
        <v>52262.852844109992</v>
      </c>
      <c r="P10" s="323">
        <v>150.03638849999999</v>
      </c>
      <c r="Q10" s="323">
        <v>141.88200344000003</v>
      </c>
      <c r="R10" s="323">
        <v>1092.76989</v>
      </c>
      <c r="S10" s="323">
        <v>759.79519324</v>
      </c>
      <c r="T10" s="323">
        <v>0</v>
      </c>
      <c r="U10" s="323">
        <v>0</v>
      </c>
      <c r="V10" s="323">
        <v>1242.8062785</v>
      </c>
      <c r="W10" s="323">
        <v>901.67719667999995</v>
      </c>
      <c r="X10" s="323">
        <v>0</v>
      </c>
      <c r="Y10" s="323">
        <v>0</v>
      </c>
      <c r="Z10" s="323">
        <v>53624.532910000002</v>
      </c>
      <c r="AA10" s="323">
        <v>53164.530040789992</v>
      </c>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row>
    <row r="11" spans="1:84" s="129" customFormat="1" ht="48" customHeight="1" x14ac:dyDescent="0.3">
      <c r="A11" s="328" t="s">
        <v>505</v>
      </c>
      <c r="B11" s="323">
        <v>9527.0207439999995</v>
      </c>
      <c r="C11" s="323">
        <v>9025.2624525499996</v>
      </c>
      <c r="D11" s="323">
        <v>1970.9070562100001</v>
      </c>
      <c r="E11" s="323">
        <v>1879.1527992899992</v>
      </c>
      <c r="F11" s="323">
        <v>607.87851599999999</v>
      </c>
      <c r="G11" s="323">
        <v>573.65703958000006</v>
      </c>
      <c r="H11" s="323">
        <v>18940.242013759998</v>
      </c>
      <c r="I11" s="323">
        <v>18524.132492960001</v>
      </c>
      <c r="J11" s="323">
        <v>21.630513000000001</v>
      </c>
      <c r="K11" s="323">
        <v>21.601449690000003</v>
      </c>
      <c r="L11" s="323">
        <v>111.493369</v>
      </c>
      <c r="M11" s="323">
        <v>79.7332672</v>
      </c>
      <c r="N11" s="323">
        <v>31179.172211970003</v>
      </c>
      <c r="O11" s="323">
        <v>30103.539501269988</v>
      </c>
      <c r="P11" s="323">
        <v>1372.0711182800001</v>
      </c>
      <c r="Q11" s="323">
        <v>994.07125084999996</v>
      </c>
      <c r="R11" s="323">
        <v>4512.8328697500001</v>
      </c>
      <c r="S11" s="323">
        <v>4490.8500381399999</v>
      </c>
      <c r="T11" s="323">
        <v>0</v>
      </c>
      <c r="U11" s="323">
        <v>0</v>
      </c>
      <c r="V11" s="323">
        <v>5884.9039880299997</v>
      </c>
      <c r="W11" s="323">
        <v>5484.9212889900009</v>
      </c>
      <c r="X11" s="323">
        <v>19.293475000000001</v>
      </c>
      <c r="Y11" s="323">
        <v>19.293472949999998</v>
      </c>
      <c r="Z11" s="323">
        <v>37083.369675000002</v>
      </c>
      <c r="AA11" s="323">
        <v>35607.754263210001</v>
      </c>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row>
    <row r="12" spans="1:84" s="129" customFormat="1" ht="48" customHeight="1" x14ac:dyDescent="0.3">
      <c r="A12" s="328" t="s">
        <v>1996</v>
      </c>
      <c r="B12" s="323">
        <v>71.403734</v>
      </c>
      <c r="C12" s="323">
        <v>51.020547010000001</v>
      </c>
      <c r="D12" s="323">
        <v>124.154517</v>
      </c>
      <c r="E12" s="323">
        <v>110.00891530000001</v>
      </c>
      <c r="F12" s="323">
        <v>4.2383259999999998</v>
      </c>
      <c r="G12" s="323">
        <v>2.9358772400000004</v>
      </c>
      <c r="H12" s="323">
        <v>3520.7516150000001</v>
      </c>
      <c r="I12" s="323">
        <v>3509.18932356</v>
      </c>
      <c r="J12" s="323">
        <v>0.68128999999999995</v>
      </c>
      <c r="K12" s="323">
        <v>0.6812891900000001</v>
      </c>
      <c r="L12" s="323">
        <v>10.959705</v>
      </c>
      <c r="M12" s="323">
        <v>9.9536924399999993</v>
      </c>
      <c r="N12" s="323">
        <v>3732.1891869999999</v>
      </c>
      <c r="O12" s="323">
        <v>3683.7896447400003</v>
      </c>
      <c r="P12" s="323">
        <v>412.011122</v>
      </c>
      <c r="Q12" s="323">
        <v>409.84622575999998</v>
      </c>
      <c r="R12" s="323">
        <v>879.02521999999999</v>
      </c>
      <c r="S12" s="323">
        <v>868.03030623000006</v>
      </c>
      <c r="T12" s="323">
        <v>0.8</v>
      </c>
      <c r="U12" s="323">
        <v>0.8</v>
      </c>
      <c r="V12" s="323">
        <v>1291.8363420000001</v>
      </c>
      <c r="W12" s="323">
        <v>1278.6765319899998</v>
      </c>
      <c r="X12" s="323">
        <v>1.211166</v>
      </c>
      <c r="Y12" s="323">
        <v>1.2111651500000002</v>
      </c>
      <c r="Z12" s="323">
        <v>5025.2366949999996</v>
      </c>
      <c r="AA12" s="323">
        <v>4963.6773418799994</v>
      </c>
      <c r="AC12" s="877"/>
      <c r="AD12" s="877"/>
      <c r="AE12" s="877"/>
      <c r="AF12" s="877"/>
      <c r="AG12" s="877"/>
      <c r="AH12" s="877"/>
      <c r="AI12" s="877"/>
      <c r="AJ12" s="877"/>
      <c r="AK12" s="877"/>
      <c r="AL12" s="877"/>
      <c r="AM12" s="877"/>
      <c r="AN12" s="877"/>
      <c r="AO12" s="877"/>
      <c r="AP12" s="877"/>
      <c r="AQ12" s="877"/>
      <c r="AR12" s="877"/>
      <c r="AS12" s="877"/>
      <c r="AT12" s="877"/>
      <c r="AU12" s="877"/>
      <c r="AV12" s="877"/>
      <c r="AW12" s="877"/>
      <c r="AX12" s="877"/>
      <c r="AY12" s="877"/>
      <c r="AZ12" s="877"/>
      <c r="BA12" s="877"/>
      <c r="BB12" s="877"/>
      <c r="BC12" s="877"/>
      <c r="BD12" s="877"/>
      <c r="BE12" s="877"/>
      <c r="BF12" s="877"/>
      <c r="BG12" s="877"/>
      <c r="BH12" s="877"/>
      <c r="BI12" s="877"/>
      <c r="BJ12" s="877"/>
      <c r="BK12" s="877"/>
      <c r="BL12" s="877"/>
      <c r="BM12" s="877"/>
      <c r="BN12" s="877"/>
      <c r="BO12" s="877"/>
      <c r="BP12" s="877"/>
      <c r="BQ12" s="877"/>
      <c r="BR12" s="877"/>
      <c r="BS12" s="877"/>
      <c r="BT12" s="877"/>
      <c r="BU12" s="877"/>
      <c r="BV12" s="877"/>
      <c r="BW12" s="877"/>
      <c r="BX12" s="877"/>
      <c r="BY12" s="877"/>
      <c r="BZ12" s="877"/>
      <c r="CA12" s="877"/>
      <c r="CB12" s="877"/>
      <c r="CC12" s="877"/>
      <c r="CD12" s="877"/>
      <c r="CE12" s="877"/>
      <c r="CF12" s="877"/>
    </row>
    <row r="13" spans="1:84" s="129" customFormat="1" ht="48" customHeight="1" x14ac:dyDescent="0.3">
      <c r="A13" s="328" t="s">
        <v>1997</v>
      </c>
      <c r="B13" s="323">
        <v>990.80464426000003</v>
      </c>
      <c r="C13" s="323">
        <v>912.51143453999987</v>
      </c>
      <c r="D13" s="323">
        <v>325.91927513999997</v>
      </c>
      <c r="E13" s="323">
        <v>281.25553702000008</v>
      </c>
      <c r="F13" s="323">
        <v>61.807910999999997</v>
      </c>
      <c r="G13" s="323">
        <v>55.223640409999994</v>
      </c>
      <c r="H13" s="323">
        <v>9636.0645609999992</v>
      </c>
      <c r="I13" s="323">
        <v>9390.9037881099994</v>
      </c>
      <c r="J13" s="323">
        <v>0.2089</v>
      </c>
      <c r="K13" s="323">
        <v>4.9982799999999999E-3</v>
      </c>
      <c r="L13" s="323">
        <v>33.396183600000001</v>
      </c>
      <c r="M13" s="323">
        <v>28.96675917</v>
      </c>
      <c r="N13" s="323">
        <v>11048.201475</v>
      </c>
      <c r="O13" s="323">
        <v>10668.866157530005</v>
      </c>
      <c r="P13" s="323">
        <v>498.46266100000003</v>
      </c>
      <c r="Q13" s="323">
        <v>489.56070889</v>
      </c>
      <c r="R13" s="323">
        <v>6239.0590190000003</v>
      </c>
      <c r="S13" s="323">
        <v>5784.8200110799999</v>
      </c>
      <c r="T13" s="323">
        <v>1153.496629</v>
      </c>
      <c r="U13" s="323">
        <v>1153.4966219600001</v>
      </c>
      <c r="V13" s="323">
        <v>7891.018309</v>
      </c>
      <c r="W13" s="323">
        <v>7427.8773419300005</v>
      </c>
      <c r="X13" s="323">
        <v>0</v>
      </c>
      <c r="Y13" s="323">
        <v>0</v>
      </c>
      <c r="Z13" s="323">
        <v>18939.219784000001</v>
      </c>
      <c r="AA13" s="323">
        <v>18096.743499460001</v>
      </c>
      <c r="AC13" s="877"/>
      <c r="AD13" s="877"/>
      <c r="AE13" s="877"/>
      <c r="AF13" s="877"/>
      <c r="AG13" s="877"/>
      <c r="AH13" s="877"/>
      <c r="AI13" s="877"/>
      <c r="AJ13" s="877"/>
      <c r="AK13" s="877"/>
      <c r="AL13" s="877"/>
      <c r="AM13" s="877"/>
      <c r="AN13" s="877"/>
      <c r="AO13" s="877"/>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row>
    <row r="14" spans="1:84" s="129" customFormat="1" ht="48" customHeight="1" x14ac:dyDescent="0.3">
      <c r="A14" s="328" t="s">
        <v>1968</v>
      </c>
      <c r="B14" s="323">
        <v>438.65724899999998</v>
      </c>
      <c r="C14" s="323">
        <v>418.77011962000006</v>
      </c>
      <c r="D14" s="323">
        <v>89.033542999999995</v>
      </c>
      <c r="E14" s="323">
        <v>59.22471671000001</v>
      </c>
      <c r="F14" s="323">
        <v>28.448768000000001</v>
      </c>
      <c r="G14" s="323">
        <v>27.5945225</v>
      </c>
      <c r="H14" s="323">
        <v>9154.9787250000008</v>
      </c>
      <c r="I14" s="323">
        <v>9118.3910093400009</v>
      </c>
      <c r="J14" s="323">
        <v>3.4054419999999999</v>
      </c>
      <c r="K14" s="323">
        <v>3.4054395</v>
      </c>
      <c r="L14" s="323">
        <v>69.682149999999993</v>
      </c>
      <c r="M14" s="323">
        <v>69.663024980000003</v>
      </c>
      <c r="N14" s="323">
        <v>9784.2058770000003</v>
      </c>
      <c r="O14" s="323">
        <v>9697.0488326499999</v>
      </c>
      <c r="P14" s="323">
        <v>14.322198999999999</v>
      </c>
      <c r="Q14" s="323">
        <v>14.17694</v>
      </c>
      <c r="R14" s="323">
        <v>3453.2326830000002</v>
      </c>
      <c r="S14" s="323">
        <v>3440.9851888199996</v>
      </c>
      <c r="T14" s="323">
        <v>0</v>
      </c>
      <c r="U14" s="323">
        <v>0</v>
      </c>
      <c r="V14" s="323">
        <v>3467.5548819999999</v>
      </c>
      <c r="W14" s="323">
        <v>3455.1621288199999</v>
      </c>
      <c r="X14" s="323">
        <v>10.769543000000001</v>
      </c>
      <c r="Y14" s="323">
        <v>10.769538900000001</v>
      </c>
      <c r="Z14" s="323">
        <v>13262.530301999999</v>
      </c>
      <c r="AA14" s="323">
        <v>13162.98050037</v>
      </c>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row>
    <row r="15" spans="1:84" s="129" customFormat="1" ht="48" customHeight="1" x14ac:dyDescent="0.3">
      <c r="A15" s="328" t="s">
        <v>506</v>
      </c>
      <c r="B15" s="323">
        <v>18549.541703859999</v>
      </c>
      <c r="C15" s="323">
        <v>18245.886799160005</v>
      </c>
      <c r="D15" s="323">
        <v>2479.8231066900003</v>
      </c>
      <c r="E15" s="323">
        <v>2129.6553816199994</v>
      </c>
      <c r="F15" s="323">
        <v>1137.7176669999999</v>
      </c>
      <c r="G15" s="323">
        <v>1108.7884428500001</v>
      </c>
      <c r="H15" s="323">
        <v>318.82739400000003</v>
      </c>
      <c r="I15" s="323">
        <v>306.95599813000001</v>
      </c>
      <c r="J15" s="323">
        <v>0.22500000000000001</v>
      </c>
      <c r="K15" s="323">
        <v>3.8140970000000003E-2</v>
      </c>
      <c r="L15" s="323">
        <v>455.51949990999998</v>
      </c>
      <c r="M15" s="323">
        <v>438.60512328000004</v>
      </c>
      <c r="N15" s="323">
        <v>22941.654371459997</v>
      </c>
      <c r="O15" s="323">
        <v>22229.929886010006</v>
      </c>
      <c r="P15" s="323">
        <v>4890.2673825399997</v>
      </c>
      <c r="Q15" s="323">
        <v>4603.9397813200003</v>
      </c>
      <c r="R15" s="323">
        <v>53.815617000000003</v>
      </c>
      <c r="S15" s="323">
        <v>53.815616320000004</v>
      </c>
      <c r="T15" s="323">
        <v>18.290737</v>
      </c>
      <c r="U15" s="323">
        <v>18.290737</v>
      </c>
      <c r="V15" s="323">
        <v>4962.3737365400002</v>
      </c>
      <c r="W15" s="323">
        <v>4676.0461346400016</v>
      </c>
      <c r="X15" s="323">
        <v>0</v>
      </c>
      <c r="Y15" s="323">
        <v>0</v>
      </c>
      <c r="Z15" s="323">
        <v>27904.028107999999</v>
      </c>
      <c r="AA15" s="323">
        <v>26905.976020649996</v>
      </c>
      <c r="AC15" s="877"/>
      <c r="AD15" s="877"/>
      <c r="AE15" s="877"/>
      <c r="AF15" s="877"/>
      <c r="AG15" s="877"/>
      <c r="AH15" s="877"/>
      <c r="AI15" s="877"/>
      <c r="AJ15" s="877"/>
      <c r="AK15" s="877"/>
      <c r="AL15" s="877"/>
      <c r="AM15" s="877"/>
      <c r="AN15" s="877"/>
      <c r="AO15" s="877"/>
      <c r="AP15" s="877"/>
      <c r="AQ15" s="877"/>
      <c r="AR15" s="877"/>
      <c r="AS15" s="877"/>
      <c r="AT15" s="877"/>
      <c r="AU15" s="877"/>
      <c r="AV15" s="877"/>
      <c r="AW15" s="877"/>
      <c r="AX15" s="877"/>
      <c r="AY15" s="877"/>
      <c r="AZ15" s="877"/>
      <c r="BA15" s="877"/>
      <c r="BB15" s="877"/>
      <c r="BC15" s="877"/>
      <c r="BD15" s="877"/>
      <c r="BE15" s="877"/>
      <c r="BF15" s="877"/>
      <c r="BG15" s="877"/>
      <c r="BH15" s="877"/>
      <c r="BI15" s="877"/>
      <c r="BJ15" s="877"/>
      <c r="BK15" s="877"/>
      <c r="BL15" s="877"/>
      <c r="BM15" s="877"/>
      <c r="BN15" s="877"/>
      <c r="BO15" s="877"/>
      <c r="BP15" s="877"/>
      <c r="BQ15" s="877"/>
      <c r="BR15" s="877"/>
      <c r="BS15" s="877"/>
      <c r="BT15" s="877"/>
      <c r="BU15" s="877"/>
      <c r="BV15" s="877"/>
      <c r="BW15" s="877"/>
      <c r="BX15" s="877"/>
      <c r="BY15" s="877"/>
      <c r="BZ15" s="877"/>
      <c r="CA15" s="877"/>
      <c r="CB15" s="877"/>
      <c r="CC15" s="877"/>
      <c r="CD15" s="877"/>
      <c r="CE15" s="877"/>
      <c r="CF15" s="877"/>
    </row>
    <row r="16" spans="1:84" s="129" customFormat="1" ht="48" customHeight="1" x14ac:dyDescent="0.3">
      <c r="A16" s="328" t="s">
        <v>1857</v>
      </c>
      <c r="B16" s="323">
        <v>94.224348000000006</v>
      </c>
      <c r="C16" s="323">
        <v>80.031099359999985</v>
      </c>
      <c r="D16" s="323">
        <v>58.224398000000001</v>
      </c>
      <c r="E16" s="323">
        <v>45.762462970000001</v>
      </c>
      <c r="F16" s="323">
        <v>5.4507029999999999</v>
      </c>
      <c r="G16" s="323">
        <v>4.7032950400000004</v>
      </c>
      <c r="H16" s="323">
        <v>649.34249899999998</v>
      </c>
      <c r="I16" s="323">
        <v>624.47475381999993</v>
      </c>
      <c r="J16" s="323">
        <v>0</v>
      </c>
      <c r="K16" s="323">
        <v>0</v>
      </c>
      <c r="L16" s="323">
        <v>3.885834</v>
      </c>
      <c r="M16" s="323">
        <v>3.6548996599999999</v>
      </c>
      <c r="N16" s="323">
        <v>811.12778200000002</v>
      </c>
      <c r="O16" s="323">
        <v>758.62651084999993</v>
      </c>
      <c r="P16" s="323">
        <v>114.33508</v>
      </c>
      <c r="Q16" s="323">
        <v>95.832409830000017</v>
      </c>
      <c r="R16" s="323">
        <v>1425.9456009999999</v>
      </c>
      <c r="S16" s="323">
        <v>1392.28129358</v>
      </c>
      <c r="T16" s="323">
        <v>0</v>
      </c>
      <c r="U16" s="323">
        <v>0</v>
      </c>
      <c r="V16" s="323">
        <v>1540.280681</v>
      </c>
      <c r="W16" s="323">
        <v>1488.1137034100002</v>
      </c>
      <c r="X16" s="323">
        <v>0</v>
      </c>
      <c r="Y16" s="323">
        <v>0</v>
      </c>
      <c r="Z16" s="323">
        <v>2351.4084630000002</v>
      </c>
      <c r="AA16" s="323">
        <v>2246.7402142600004</v>
      </c>
      <c r="AC16" s="877"/>
      <c r="AD16" s="877"/>
      <c r="AE16" s="877"/>
      <c r="AF16" s="877"/>
      <c r="AG16" s="877"/>
      <c r="AH16" s="877"/>
      <c r="AI16" s="877"/>
      <c r="AJ16" s="877"/>
      <c r="AK16" s="877"/>
      <c r="AL16" s="877"/>
      <c r="AM16" s="877"/>
      <c r="AN16" s="877"/>
      <c r="AO16" s="877"/>
      <c r="AP16" s="877"/>
      <c r="AQ16" s="877"/>
      <c r="AR16" s="877"/>
      <c r="AS16" s="877"/>
      <c r="AT16" s="877"/>
      <c r="AU16" s="877"/>
      <c r="AV16" s="877"/>
      <c r="AW16" s="877"/>
      <c r="AX16" s="877"/>
      <c r="AY16" s="877"/>
      <c r="AZ16" s="877"/>
      <c r="BA16" s="877"/>
      <c r="BB16" s="877"/>
      <c r="BC16" s="877"/>
      <c r="BD16" s="877"/>
      <c r="BE16" s="877"/>
      <c r="BF16" s="877"/>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row>
    <row r="17" spans="1:84" s="129" customFormat="1" ht="48" customHeight="1" x14ac:dyDescent="0.3">
      <c r="A17" s="328" t="s">
        <v>1998</v>
      </c>
      <c r="B17" s="323">
        <v>773.74160400000005</v>
      </c>
      <c r="C17" s="323">
        <v>590.96459722999998</v>
      </c>
      <c r="D17" s="323">
        <v>326.29188646999995</v>
      </c>
      <c r="E17" s="323">
        <v>292.26939858999998</v>
      </c>
      <c r="F17" s="323">
        <v>45.416426000000001</v>
      </c>
      <c r="G17" s="323">
        <v>34.533586980000003</v>
      </c>
      <c r="H17" s="323">
        <v>1283.652184</v>
      </c>
      <c r="I17" s="323">
        <v>1226.3350653399998</v>
      </c>
      <c r="J17" s="323">
        <v>4.4174179999999996</v>
      </c>
      <c r="K17" s="323">
        <v>4.4174124300000006</v>
      </c>
      <c r="L17" s="323">
        <v>17.776405</v>
      </c>
      <c r="M17" s="323">
        <v>16.32975428</v>
      </c>
      <c r="N17" s="323">
        <v>2451.2959234699997</v>
      </c>
      <c r="O17" s="323">
        <v>2164.8498148499998</v>
      </c>
      <c r="P17" s="323">
        <v>686.1513854100001</v>
      </c>
      <c r="Q17" s="323">
        <v>678.05380113000001</v>
      </c>
      <c r="R17" s="323">
        <v>890.16172312000003</v>
      </c>
      <c r="S17" s="323">
        <v>889.84585959000003</v>
      </c>
      <c r="T17" s="323">
        <v>0</v>
      </c>
      <c r="U17" s="323">
        <v>0</v>
      </c>
      <c r="V17" s="323">
        <v>1576.3131085299999</v>
      </c>
      <c r="W17" s="323">
        <v>1567.8996607200008</v>
      </c>
      <c r="X17" s="323">
        <v>33.291792999999998</v>
      </c>
      <c r="Y17" s="323">
        <v>33.291790219999996</v>
      </c>
      <c r="Z17" s="323">
        <v>4060.9008250000002</v>
      </c>
      <c r="AA17" s="323">
        <v>3766.0412657899997</v>
      </c>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row>
    <row r="18" spans="1:84" s="129" customFormat="1" ht="48" customHeight="1" x14ac:dyDescent="0.3">
      <c r="A18" s="328" t="s">
        <v>507</v>
      </c>
      <c r="B18" s="324">
        <v>205.83396400000001</v>
      </c>
      <c r="C18" s="324">
        <v>184.35894832999995</v>
      </c>
      <c r="D18" s="324">
        <v>665.11961199999996</v>
      </c>
      <c r="E18" s="324">
        <v>655.21763182999985</v>
      </c>
      <c r="F18" s="324">
        <v>10.023977</v>
      </c>
      <c r="G18" s="324">
        <v>9.0769380699999989</v>
      </c>
      <c r="H18" s="324">
        <v>6819.5917390000004</v>
      </c>
      <c r="I18" s="324">
        <v>6625.8352757599996</v>
      </c>
      <c r="J18" s="324">
        <v>0</v>
      </c>
      <c r="K18" s="324">
        <v>0</v>
      </c>
      <c r="L18" s="324">
        <v>5.2219110000000004</v>
      </c>
      <c r="M18" s="324">
        <v>1.52024045</v>
      </c>
      <c r="N18" s="324">
        <v>7705.7912029999998</v>
      </c>
      <c r="O18" s="324">
        <v>7476.0090344399978</v>
      </c>
      <c r="P18" s="324">
        <v>7.4581520000000001</v>
      </c>
      <c r="Q18" s="324">
        <v>7.3680345300000001</v>
      </c>
      <c r="R18" s="324">
        <v>725.941911</v>
      </c>
      <c r="S18" s="324">
        <v>725.93687931999989</v>
      </c>
      <c r="T18" s="324">
        <v>2.8508049999999998</v>
      </c>
      <c r="U18" s="324">
        <v>2.8508049999999998</v>
      </c>
      <c r="V18" s="324">
        <v>736.25086799999997</v>
      </c>
      <c r="W18" s="324">
        <v>736.15571884999997</v>
      </c>
      <c r="X18" s="324">
        <v>0</v>
      </c>
      <c r="Y18" s="324">
        <v>0</v>
      </c>
      <c r="Z18" s="324">
        <v>8442.0420709999999</v>
      </c>
      <c r="AA18" s="324">
        <v>8212.1647532899988</v>
      </c>
      <c r="AC18" s="877"/>
      <c r="AD18" s="877"/>
      <c r="AE18" s="877"/>
      <c r="AF18" s="877"/>
      <c r="AG18" s="877"/>
      <c r="AH18" s="877"/>
      <c r="AI18" s="877"/>
      <c r="AJ18" s="877"/>
      <c r="AK18" s="877"/>
      <c r="AL18" s="877"/>
      <c r="AM18" s="877"/>
      <c r="AN18" s="877"/>
      <c r="AO18" s="877"/>
      <c r="AP18" s="877"/>
      <c r="AQ18" s="877"/>
      <c r="AR18" s="877"/>
      <c r="AS18" s="877"/>
      <c r="AT18" s="877"/>
      <c r="AU18" s="877"/>
      <c r="AV18" s="877"/>
      <c r="AW18" s="877"/>
      <c r="AX18" s="877"/>
      <c r="AY18" s="877"/>
      <c r="AZ18" s="877"/>
      <c r="BA18" s="877"/>
      <c r="BB18" s="877"/>
      <c r="BC18" s="877"/>
      <c r="BD18" s="877"/>
      <c r="BE18" s="877"/>
      <c r="BF18" s="877"/>
      <c r="BG18" s="877"/>
      <c r="BH18" s="877"/>
      <c r="BI18" s="877"/>
      <c r="BJ18" s="877"/>
      <c r="BK18" s="877"/>
      <c r="BL18" s="877"/>
      <c r="BM18" s="877"/>
      <c r="BN18" s="877"/>
      <c r="BO18" s="877"/>
      <c r="BP18" s="877"/>
      <c r="BQ18" s="877"/>
      <c r="BR18" s="877"/>
      <c r="BS18" s="877"/>
      <c r="BT18" s="877"/>
      <c r="BU18" s="877"/>
      <c r="BV18" s="877"/>
      <c r="BW18" s="877"/>
      <c r="BX18" s="877"/>
      <c r="BY18" s="877"/>
      <c r="BZ18" s="877"/>
      <c r="CA18" s="877"/>
      <c r="CB18" s="877"/>
      <c r="CC18" s="877"/>
      <c r="CD18" s="877"/>
      <c r="CE18" s="877"/>
      <c r="CF18" s="877"/>
    </row>
    <row r="19" spans="1:84" s="129" customFormat="1" ht="48" customHeight="1" x14ac:dyDescent="0.3">
      <c r="A19" s="1186" t="s">
        <v>1999</v>
      </c>
      <c r="B19" s="1185">
        <v>8.1954700000000003</v>
      </c>
      <c r="C19" s="1185">
        <v>3.4286942099999997</v>
      </c>
      <c r="D19" s="1185">
        <v>2.7129949999999998</v>
      </c>
      <c r="E19" s="1185">
        <v>0.97204671000000009</v>
      </c>
      <c r="F19" s="1185">
        <v>0.47618500000000002</v>
      </c>
      <c r="G19" s="1185">
        <v>0.13591435999999998</v>
      </c>
      <c r="H19" s="1185">
        <v>1384.7611489999999</v>
      </c>
      <c r="I19" s="1185">
        <v>1350.94818545</v>
      </c>
      <c r="J19" s="1185">
        <v>0</v>
      </c>
      <c r="K19" s="1185">
        <v>0</v>
      </c>
      <c r="L19" s="1185">
        <v>1E-3</v>
      </c>
      <c r="M19" s="1185">
        <v>0</v>
      </c>
      <c r="N19" s="1185">
        <v>1396.1467990000001</v>
      </c>
      <c r="O19" s="1185">
        <v>1355.4848407300003</v>
      </c>
      <c r="P19" s="1185">
        <v>1.8571979999999999</v>
      </c>
      <c r="Q19" s="1185">
        <v>1.7782619400000002</v>
      </c>
      <c r="R19" s="1185">
        <v>35.328299000000001</v>
      </c>
      <c r="S19" s="1185">
        <v>35.328299000000001</v>
      </c>
      <c r="T19" s="1185">
        <v>0</v>
      </c>
      <c r="U19" s="1185">
        <v>0</v>
      </c>
      <c r="V19" s="1185">
        <v>37.185496999999998</v>
      </c>
      <c r="W19" s="1185">
        <v>37.106560939999994</v>
      </c>
      <c r="X19" s="1185">
        <v>0</v>
      </c>
      <c r="Y19" s="1185">
        <v>0</v>
      </c>
      <c r="Z19" s="1185">
        <v>1433.332296</v>
      </c>
      <c r="AA19" s="1185">
        <v>1392.5914016700001</v>
      </c>
      <c r="AC19" s="877"/>
      <c r="AD19" s="877"/>
      <c r="AE19" s="877"/>
      <c r="AF19" s="877"/>
      <c r="AG19" s="877"/>
      <c r="AH19" s="877"/>
      <c r="AI19" s="877"/>
      <c r="AJ19" s="877"/>
      <c r="AK19" s="877"/>
      <c r="AL19" s="877"/>
      <c r="AM19" s="877"/>
      <c r="AN19" s="877"/>
      <c r="AO19" s="877"/>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c r="BS19" s="877"/>
      <c r="BT19" s="877"/>
      <c r="BU19" s="877"/>
      <c r="BV19" s="877"/>
      <c r="BW19" s="877"/>
      <c r="BX19" s="877"/>
      <c r="BY19" s="877"/>
      <c r="BZ19" s="877"/>
      <c r="CA19" s="877"/>
      <c r="CB19" s="877"/>
      <c r="CC19" s="877"/>
      <c r="CD19" s="877"/>
      <c r="CE19" s="877"/>
      <c r="CF19" s="877"/>
    </row>
    <row r="20" spans="1:84" s="129" customFormat="1" ht="18.149999999999999" customHeight="1" x14ac:dyDescent="0.3">
      <c r="A20" s="177" t="s">
        <v>487</v>
      </c>
      <c r="B20" s="167">
        <v>103932.75454097</v>
      </c>
      <c r="C20" s="167">
        <v>101612.57551775999</v>
      </c>
      <c r="D20" s="167">
        <v>17514.304462829998</v>
      </c>
      <c r="E20" s="167">
        <v>15650.152309269995</v>
      </c>
      <c r="F20" s="167">
        <v>5594.0486126399992</v>
      </c>
      <c r="G20" s="167">
        <v>5443.1335127199982</v>
      </c>
      <c r="H20" s="167">
        <v>441234.11642860004</v>
      </c>
      <c r="I20" s="167">
        <v>422469.26946129993</v>
      </c>
      <c r="J20" s="167">
        <v>78161.410038889997</v>
      </c>
      <c r="K20" s="167">
        <v>68522.610294640006</v>
      </c>
      <c r="L20" s="167">
        <v>89429.964221430011</v>
      </c>
      <c r="M20" s="167">
        <v>79642.269612379998</v>
      </c>
      <c r="N20" s="167">
        <v>735866.59830535983</v>
      </c>
      <c r="O20" s="167">
        <v>693340.01070806978</v>
      </c>
      <c r="P20" s="167">
        <v>9864.1355867700004</v>
      </c>
      <c r="Q20" s="167">
        <v>8688.7043994700016</v>
      </c>
      <c r="R20" s="167">
        <v>107687.11620387</v>
      </c>
      <c r="S20" s="167">
        <v>104944.03293246002</v>
      </c>
      <c r="T20" s="167">
        <v>18385.060314999999</v>
      </c>
      <c r="U20" s="167">
        <v>16282.64898783</v>
      </c>
      <c r="V20" s="167">
        <v>135936.31210563998</v>
      </c>
      <c r="W20" s="167">
        <v>129915.38631976</v>
      </c>
      <c r="X20" s="167">
        <v>284960.15586699999</v>
      </c>
      <c r="Y20" s="167">
        <v>236729.46725893003</v>
      </c>
      <c r="Z20" s="167">
        <v>1156763.0662779999</v>
      </c>
      <c r="AA20" s="167">
        <v>1059984.8642867601</v>
      </c>
      <c r="AC20" s="877"/>
      <c r="AD20" s="877"/>
      <c r="AE20" s="877"/>
      <c r="AF20" s="877"/>
      <c r="AG20" s="877"/>
      <c r="AH20" s="877"/>
      <c r="AI20" s="877"/>
      <c r="AJ20" s="877"/>
      <c r="AK20" s="877"/>
      <c r="AL20" s="877"/>
      <c r="AM20" s="877"/>
      <c r="AN20" s="877"/>
      <c r="AO20" s="877"/>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row>
    <row r="21" spans="1:84" s="158" customFormat="1" ht="21.75" customHeight="1" x14ac:dyDescent="0.3">
      <c r="A21" s="158" t="s">
        <v>516</v>
      </c>
    </row>
    <row r="22" spans="1:84" ht="13.8" customHeight="1" x14ac:dyDescent="0.3"/>
    <row r="27" spans="1:84" ht="15.9" customHeight="1" x14ac:dyDescent="0.3"/>
  </sheetData>
  <mergeCells count="16">
    <mergeCell ref="X3:Y3"/>
    <mergeCell ref="Z3:AA3"/>
    <mergeCell ref="A2:O2"/>
    <mergeCell ref="T3:U3"/>
    <mergeCell ref="V3:W3"/>
    <mergeCell ref="A1:O1"/>
    <mergeCell ref="L3:M3"/>
    <mergeCell ref="N3:O3"/>
    <mergeCell ref="P3:Q3"/>
    <mergeCell ref="R3:S3"/>
    <mergeCell ref="A3:A4"/>
    <mergeCell ref="B3:C3"/>
    <mergeCell ref="D3:E3"/>
    <mergeCell ref="F3:G3"/>
    <mergeCell ref="H3:I3"/>
    <mergeCell ref="J3:K3"/>
  </mergeCells>
  <pageMargins left="0.70866141732283472" right="0.70866141732283472" top="0.74803149606299213" bottom="0.74803149606299213" header="0.31496062992125984" footer="0.31496062992125984"/>
  <pageSetup paperSize="9" scale="62" orientation="landscape" horizontalDpi="300" verticalDpi="300" r:id="rId1"/>
  <headerFooter alignWithMargins="0"/>
  <colBreaks count="1" manualBreakCount="1">
    <brk id="1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1"/>
  <sheetViews>
    <sheetView zoomScaleNormal="100" workbookViewId="0"/>
  </sheetViews>
  <sheetFormatPr defaultColWidth="9.109375" defaultRowHeight="13.8" x14ac:dyDescent="0.3"/>
  <cols>
    <col min="1" max="1" width="33.5546875" style="126" customWidth="1"/>
    <col min="2" max="40" width="14.6640625" style="126" customWidth="1"/>
    <col min="41" max="41" width="4.88671875" style="126" customWidth="1"/>
    <col min="42" max="42" width="10.44140625" style="126" bestFit="1" customWidth="1"/>
    <col min="43" max="44" width="10.109375" style="126" bestFit="1" customWidth="1"/>
    <col min="45" max="67" width="9.109375" style="126"/>
    <col min="68" max="70" width="13.6640625" style="126" bestFit="1" customWidth="1"/>
    <col min="71" max="82" width="9.109375" style="126"/>
    <col min="83" max="85" width="13.6640625" style="126" bestFit="1" customWidth="1"/>
    <col min="86" max="88" width="13.6640625" style="126" customWidth="1"/>
    <col min="89" max="100" width="9.109375" style="126"/>
    <col min="101" max="103" width="13.6640625" style="126" bestFit="1" customWidth="1"/>
    <col min="104" max="106" width="13.6640625" style="126" customWidth="1"/>
    <col min="107" max="112" width="9.109375" style="126"/>
    <col min="113" max="113" width="12.5546875" style="126" bestFit="1" customWidth="1"/>
    <col min="114" max="115" width="13.6640625" style="126" bestFit="1" customWidth="1"/>
    <col min="116" max="118" width="13.6640625" style="126" customWidth="1"/>
    <col min="119" max="127" width="9.109375" style="126"/>
    <col min="128" max="128" width="19.5546875" style="126" customWidth="1"/>
    <col min="129" max="129" width="28.109375" style="126" customWidth="1"/>
    <col min="130" max="130" width="32.33203125" style="126" customWidth="1"/>
    <col min="131" max="16384" width="9.109375" style="126"/>
  </cols>
  <sheetData>
    <row r="1" spans="1:130" s="164" customFormat="1" ht="17.850000000000001" customHeight="1" x14ac:dyDescent="0.35">
      <c r="A1" s="142" t="s">
        <v>0</v>
      </c>
      <c r="B1" s="160"/>
      <c r="C1" s="161"/>
      <c r="D1" s="161"/>
      <c r="E1" s="162"/>
      <c r="F1" s="161"/>
      <c r="G1" s="161"/>
      <c r="H1" s="162"/>
      <c r="I1" s="161"/>
      <c r="J1" s="161"/>
      <c r="K1" s="162"/>
      <c r="L1" s="161"/>
      <c r="M1" s="161"/>
      <c r="N1" s="162"/>
      <c r="O1" s="161"/>
      <c r="P1" s="161"/>
      <c r="Q1" s="162"/>
      <c r="R1" s="161"/>
      <c r="S1" s="161"/>
      <c r="T1" s="163"/>
      <c r="U1" s="161"/>
      <c r="V1" s="161"/>
      <c r="W1" s="160"/>
      <c r="X1" s="161"/>
      <c r="Y1" s="161"/>
      <c r="Z1" s="162"/>
      <c r="AA1" s="161"/>
      <c r="AB1" s="161"/>
      <c r="AC1" s="162"/>
      <c r="AD1" s="161"/>
      <c r="AE1" s="161"/>
      <c r="AF1" s="163"/>
      <c r="AG1" s="161"/>
      <c r="AH1" s="161"/>
      <c r="AI1" s="160"/>
      <c r="AJ1" s="161"/>
      <c r="AK1" s="161"/>
      <c r="AL1" s="161"/>
      <c r="AM1" s="161"/>
      <c r="AN1" s="161"/>
    </row>
    <row r="2" spans="1:130" s="1011" customFormat="1" ht="25.5" customHeight="1" x14ac:dyDescent="0.25">
      <c r="A2" s="1008" t="s">
        <v>1971</v>
      </c>
      <c r="B2" s="1008"/>
      <c r="C2" s="1008"/>
      <c r="D2" s="1008"/>
      <c r="E2" s="1008"/>
      <c r="F2" s="1008"/>
      <c r="G2" s="1008"/>
      <c r="H2" s="1008"/>
      <c r="I2" s="1008"/>
      <c r="J2" s="1008"/>
      <c r="K2" s="1008"/>
      <c r="L2" s="1008"/>
      <c r="M2" s="1008"/>
      <c r="N2" s="1009"/>
      <c r="O2" s="1010"/>
      <c r="P2" s="1010"/>
      <c r="Q2" s="1009"/>
      <c r="R2" s="1010"/>
      <c r="S2" s="1010"/>
      <c r="T2" s="1010"/>
      <c r="U2" s="1010"/>
      <c r="V2" s="1010"/>
      <c r="W2" s="1009"/>
      <c r="X2" s="1010"/>
      <c r="Y2" s="1010"/>
      <c r="Z2" s="1009"/>
      <c r="AA2" s="1010"/>
      <c r="AB2" s="1010"/>
      <c r="AC2" s="1009"/>
      <c r="AD2" s="1010"/>
      <c r="AE2" s="1010"/>
      <c r="AF2" s="1010"/>
      <c r="AG2" s="1010"/>
      <c r="AH2" s="1010"/>
      <c r="AI2" s="1009"/>
      <c r="AJ2" s="1010"/>
      <c r="AK2" s="1010"/>
      <c r="AL2" s="1010"/>
      <c r="AM2" s="1010"/>
      <c r="AN2" s="1010"/>
    </row>
    <row r="3" spans="1:130" s="168" customFormat="1" ht="31.5" customHeight="1" x14ac:dyDescent="0.3">
      <c r="A3" s="1311" t="s">
        <v>509</v>
      </c>
      <c r="B3" s="1311" t="s">
        <v>168</v>
      </c>
      <c r="C3" s="1311"/>
      <c r="D3" s="1311"/>
      <c r="E3" s="1311" t="s">
        <v>169</v>
      </c>
      <c r="F3" s="1311"/>
      <c r="G3" s="1311"/>
      <c r="H3" s="1311" t="s">
        <v>170</v>
      </c>
      <c r="I3" s="1311"/>
      <c r="J3" s="1311"/>
      <c r="K3" s="1311" t="s">
        <v>171</v>
      </c>
      <c r="L3" s="1311"/>
      <c r="M3" s="1311"/>
      <c r="N3" s="1311" t="s">
        <v>172</v>
      </c>
      <c r="O3" s="1311"/>
      <c r="P3" s="1311"/>
      <c r="Q3" s="1311" t="s">
        <v>173</v>
      </c>
      <c r="R3" s="1311"/>
      <c r="S3" s="1311"/>
      <c r="T3" s="1311" t="s">
        <v>174</v>
      </c>
      <c r="U3" s="1311"/>
      <c r="V3" s="1311"/>
      <c r="W3" s="1311" t="s">
        <v>175</v>
      </c>
      <c r="X3" s="1311"/>
      <c r="Y3" s="1311"/>
      <c r="Z3" s="1311" t="s">
        <v>176</v>
      </c>
      <c r="AA3" s="1311"/>
      <c r="AB3" s="1311"/>
      <c r="AC3" s="1311" t="s">
        <v>510</v>
      </c>
      <c r="AD3" s="1311"/>
      <c r="AE3" s="1311"/>
      <c r="AF3" s="1311" t="s">
        <v>177</v>
      </c>
      <c r="AG3" s="1311"/>
      <c r="AH3" s="1311"/>
      <c r="AI3" s="1311" t="s">
        <v>210</v>
      </c>
      <c r="AJ3" s="1311"/>
      <c r="AK3" s="1311"/>
      <c r="AL3" s="1311" t="s">
        <v>525</v>
      </c>
      <c r="AM3" s="1311"/>
      <c r="AN3" s="1311"/>
    </row>
    <row r="4" spans="1:130" s="168" customFormat="1" ht="63" customHeight="1" x14ac:dyDescent="0.3">
      <c r="A4" s="1311"/>
      <c r="B4" s="175" t="s">
        <v>508</v>
      </c>
      <c r="C4" s="175" t="s">
        <v>481</v>
      </c>
      <c r="D4" s="176" t="s">
        <v>511</v>
      </c>
      <c r="E4" s="175" t="s">
        <v>508</v>
      </c>
      <c r="F4" s="175" t="s">
        <v>481</v>
      </c>
      <c r="G4" s="176" t="s">
        <v>511</v>
      </c>
      <c r="H4" s="175" t="s">
        <v>508</v>
      </c>
      <c r="I4" s="175" t="s">
        <v>481</v>
      </c>
      <c r="J4" s="176" t="s">
        <v>511</v>
      </c>
      <c r="K4" s="175" t="s">
        <v>508</v>
      </c>
      <c r="L4" s="175" t="s">
        <v>481</v>
      </c>
      <c r="M4" s="176" t="s">
        <v>511</v>
      </c>
      <c r="N4" s="175" t="s">
        <v>508</v>
      </c>
      <c r="O4" s="175" t="s">
        <v>481</v>
      </c>
      <c r="P4" s="176" t="s">
        <v>511</v>
      </c>
      <c r="Q4" s="175" t="s">
        <v>508</v>
      </c>
      <c r="R4" s="175" t="s">
        <v>481</v>
      </c>
      <c r="S4" s="176" t="s">
        <v>511</v>
      </c>
      <c r="T4" s="175" t="s">
        <v>508</v>
      </c>
      <c r="U4" s="175" t="s">
        <v>481</v>
      </c>
      <c r="V4" s="176" t="s">
        <v>511</v>
      </c>
      <c r="W4" s="175" t="s">
        <v>508</v>
      </c>
      <c r="X4" s="175" t="s">
        <v>481</v>
      </c>
      <c r="Y4" s="176" t="s">
        <v>511</v>
      </c>
      <c r="Z4" s="175" t="s">
        <v>508</v>
      </c>
      <c r="AA4" s="175" t="s">
        <v>481</v>
      </c>
      <c r="AB4" s="176" t="s">
        <v>511</v>
      </c>
      <c r="AC4" s="175" t="s">
        <v>508</v>
      </c>
      <c r="AD4" s="175" t="s">
        <v>481</v>
      </c>
      <c r="AE4" s="176" t="s">
        <v>511</v>
      </c>
      <c r="AF4" s="175" t="s">
        <v>508</v>
      </c>
      <c r="AG4" s="175" t="s">
        <v>481</v>
      </c>
      <c r="AH4" s="176" t="s">
        <v>511</v>
      </c>
      <c r="AI4" s="175" t="s">
        <v>508</v>
      </c>
      <c r="AJ4" s="175" t="s">
        <v>481</v>
      </c>
      <c r="AK4" s="176" t="s">
        <v>511</v>
      </c>
      <c r="AL4" s="175" t="s">
        <v>508</v>
      </c>
      <c r="AM4" s="175" t="s">
        <v>481</v>
      </c>
      <c r="AN4" s="176" t="s">
        <v>511</v>
      </c>
    </row>
    <row r="5" spans="1:130" s="129" customFormat="1" ht="36.75" customHeight="1" x14ac:dyDescent="0.3">
      <c r="A5" s="325" t="s">
        <v>501</v>
      </c>
      <c r="B5" s="326">
        <v>20282.160018999999</v>
      </c>
      <c r="C5" s="326">
        <v>16190.170241689999</v>
      </c>
      <c r="D5" s="327">
        <v>15769.86523354</v>
      </c>
      <c r="E5" s="326">
        <v>7399.7130710599995</v>
      </c>
      <c r="F5" s="326">
        <v>6257.0840936599998</v>
      </c>
      <c r="G5" s="327">
        <v>6161.8725273399996</v>
      </c>
      <c r="H5" s="326">
        <v>311.28032400000001</v>
      </c>
      <c r="I5" s="326">
        <v>282.57226025</v>
      </c>
      <c r="J5" s="327">
        <v>281.64552758000002</v>
      </c>
      <c r="K5" s="326">
        <v>213185.42766716998</v>
      </c>
      <c r="L5" s="326">
        <v>204644.83173321001</v>
      </c>
      <c r="M5" s="327">
        <v>193782.69001866999</v>
      </c>
      <c r="N5" s="326">
        <v>78017.739165999999</v>
      </c>
      <c r="O5" s="326">
        <v>68487.643392109996</v>
      </c>
      <c r="P5" s="327">
        <v>68471.53002179999</v>
      </c>
      <c r="Q5" s="326">
        <v>94573.724698000005</v>
      </c>
      <c r="R5" s="326">
        <v>79933.137329070014</v>
      </c>
      <c r="S5" s="327">
        <v>78103.405461090006</v>
      </c>
      <c r="T5" s="326">
        <v>413770.04494523001</v>
      </c>
      <c r="U5" s="326">
        <v>375795.4390499898</v>
      </c>
      <c r="V5" s="327">
        <v>362571.00879001984</v>
      </c>
      <c r="W5" s="326">
        <v>825.30265694000002</v>
      </c>
      <c r="X5" s="326">
        <v>496.80756048000001</v>
      </c>
      <c r="Y5" s="327">
        <v>238.98105661999998</v>
      </c>
      <c r="Z5" s="326">
        <v>66162.374574000001</v>
      </c>
      <c r="AA5" s="326">
        <v>63928.299576359997</v>
      </c>
      <c r="AB5" s="327">
        <v>57309.561529940001</v>
      </c>
      <c r="AC5" s="326">
        <v>38975.95420683</v>
      </c>
      <c r="AD5" s="326">
        <v>15237.285451060001</v>
      </c>
      <c r="AE5" s="327">
        <v>10564.129704020001</v>
      </c>
      <c r="AF5" s="326">
        <v>105963.63143777</v>
      </c>
      <c r="AG5" s="326">
        <v>79662.392587900031</v>
      </c>
      <c r="AH5" s="327">
        <v>68112.672290579969</v>
      </c>
      <c r="AI5" s="326">
        <v>284722.63006699999</v>
      </c>
      <c r="AJ5" s="326">
        <v>236993.20212421002</v>
      </c>
      <c r="AK5" s="327">
        <v>236358.09783421003</v>
      </c>
      <c r="AL5" s="326">
        <v>804456.30645000003</v>
      </c>
      <c r="AM5" s="326">
        <v>692451.03376209992</v>
      </c>
      <c r="AN5" s="327">
        <v>667041.77891480981</v>
      </c>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row>
    <row r="6" spans="1:130" s="129" customFormat="1" ht="36.75" customHeight="1" x14ac:dyDescent="0.3">
      <c r="A6" s="328" t="s">
        <v>502</v>
      </c>
      <c r="B6" s="329">
        <v>163.34996650999997</v>
      </c>
      <c r="C6" s="329">
        <v>124.02602472999999</v>
      </c>
      <c r="D6" s="330">
        <v>112.19308440999998</v>
      </c>
      <c r="E6" s="329">
        <v>82.244393899999992</v>
      </c>
      <c r="F6" s="329">
        <v>53.111959069999997</v>
      </c>
      <c r="G6" s="330">
        <v>47.22857106</v>
      </c>
      <c r="H6" s="329">
        <v>10.22666057</v>
      </c>
      <c r="I6" s="329">
        <v>7.2974717699999987</v>
      </c>
      <c r="J6" s="330">
        <v>7.2629402000000001</v>
      </c>
      <c r="K6" s="329">
        <v>1356.5903986699998</v>
      </c>
      <c r="L6" s="329">
        <v>897.61576231000004</v>
      </c>
      <c r="M6" s="330">
        <v>588.31870034999997</v>
      </c>
      <c r="N6" s="329">
        <v>12.72168617</v>
      </c>
      <c r="O6" s="329">
        <v>12.721665809999998</v>
      </c>
      <c r="P6" s="330">
        <v>12.720984069999997</v>
      </c>
      <c r="Q6" s="329">
        <v>43.993521340000001</v>
      </c>
      <c r="R6" s="329">
        <v>43.535825250000002</v>
      </c>
      <c r="S6" s="330">
        <v>38.304146090000003</v>
      </c>
      <c r="T6" s="329">
        <v>1669.12662716</v>
      </c>
      <c r="U6" s="329">
        <v>1138.3087089400001</v>
      </c>
      <c r="V6" s="330">
        <v>806.02842618000034</v>
      </c>
      <c r="W6" s="329">
        <v>526.48587158999999</v>
      </c>
      <c r="X6" s="329">
        <v>435.75961098999994</v>
      </c>
      <c r="Y6" s="330">
        <v>99.99040266999998</v>
      </c>
      <c r="Z6" s="329">
        <v>18257.474866500004</v>
      </c>
      <c r="AA6" s="329">
        <v>16836.669332470003</v>
      </c>
      <c r="AB6" s="330">
        <v>14707.91606686</v>
      </c>
      <c r="AC6" s="329">
        <v>4325.46963375</v>
      </c>
      <c r="AD6" s="329">
        <v>2173.1263329300004</v>
      </c>
      <c r="AE6" s="330">
        <v>2059.351197</v>
      </c>
      <c r="AF6" s="329">
        <v>23109.430371839997</v>
      </c>
      <c r="AG6" s="329">
        <v>19445.555276390005</v>
      </c>
      <c r="AH6" s="330">
        <v>16867.25766653</v>
      </c>
      <c r="AI6" s="329">
        <v>172.959823</v>
      </c>
      <c r="AJ6" s="329">
        <v>172.95980150000003</v>
      </c>
      <c r="AK6" s="330">
        <v>172.95980150000003</v>
      </c>
      <c r="AL6" s="329">
        <v>24951.516821999998</v>
      </c>
      <c r="AM6" s="329">
        <v>20756.823786830006</v>
      </c>
      <c r="AN6" s="330">
        <v>17846.245894210002</v>
      </c>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row>
    <row r="7" spans="1:130" s="129" customFormat="1" ht="36.75" customHeight="1" x14ac:dyDescent="0.3">
      <c r="A7" s="328" t="s">
        <v>503</v>
      </c>
      <c r="B7" s="329">
        <v>60.20276999</v>
      </c>
      <c r="C7" s="329">
        <v>43.66807876</v>
      </c>
      <c r="D7" s="330">
        <v>42.644122010000004</v>
      </c>
      <c r="E7" s="329">
        <v>60.139189660000007</v>
      </c>
      <c r="F7" s="329">
        <v>38.480222629999993</v>
      </c>
      <c r="G7" s="330">
        <v>31.939459429999999</v>
      </c>
      <c r="H7" s="329">
        <v>3.7456649300000007</v>
      </c>
      <c r="I7" s="329">
        <v>2.6100056</v>
      </c>
      <c r="J7" s="330">
        <v>2.5684986700000003</v>
      </c>
      <c r="K7" s="329">
        <v>184205.23053302002</v>
      </c>
      <c r="L7" s="329">
        <v>163629.06610763</v>
      </c>
      <c r="M7" s="330">
        <v>156910.17749005998</v>
      </c>
      <c r="N7" s="329">
        <v>0</v>
      </c>
      <c r="O7" s="329">
        <v>0</v>
      </c>
      <c r="P7" s="330">
        <v>0</v>
      </c>
      <c r="Q7" s="329">
        <v>345.27034985</v>
      </c>
      <c r="R7" s="329">
        <v>42.872225180000001</v>
      </c>
      <c r="S7" s="330">
        <v>42.869730390000001</v>
      </c>
      <c r="T7" s="329">
        <v>184674.58850745004</v>
      </c>
      <c r="U7" s="329">
        <v>163756.69663980004</v>
      </c>
      <c r="V7" s="330">
        <v>157030.19930055999</v>
      </c>
      <c r="W7" s="329">
        <v>76.372151549999998</v>
      </c>
      <c r="X7" s="329">
        <v>53.959242780000004</v>
      </c>
      <c r="Y7" s="330">
        <v>8.7030661699999978</v>
      </c>
      <c r="Z7" s="329">
        <v>27.717378</v>
      </c>
      <c r="AA7" s="329">
        <v>27.717378</v>
      </c>
      <c r="AB7" s="330">
        <v>27.717378</v>
      </c>
      <c r="AC7" s="329">
        <v>7.91</v>
      </c>
      <c r="AD7" s="329">
        <v>0</v>
      </c>
      <c r="AE7" s="330">
        <v>0</v>
      </c>
      <c r="AF7" s="329">
        <v>111.99952955000001</v>
      </c>
      <c r="AG7" s="329">
        <v>81.676620779999993</v>
      </c>
      <c r="AH7" s="330">
        <v>36.420444170000003</v>
      </c>
      <c r="AI7" s="329">
        <v>0</v>
      </c>
      <c r="AJ7" s="329">
        <v>0</v>
      </c>
      <c r="AK7" s="330">
        <v>0</v>
      </c>
      <c r="AL7" s="329">
        <v>184786.58803700004</v>
      </c>
      <c r="AM7" s="329">
        <v>163838.37326058003</v>
      </c>
      <c r="AN7" s="330">
        <v>157066.61974473001</v>
      </c>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c r="DY7" s="877"/>
      <c r="DZ7" s="877"/>
    </row>
    <row r="8" spans="1:130" s="129" customFormat="1" ht="36.75" customHeight="1" x14ac:dyDescent="0.3">
      <c r="A8" s="328" t="s">
        <v>504</v>
      </c>
      <c r="B8" s="329">
        <v>6205.4829397199992</v>
      </c>
      <c r="C8" s="329">
        <v>5781.2007358400006</v>
      </c>
      <c r="D8" s="330">
        <v>5757.1916991399994</v>
      </c>
      <c r="E8" s="329">
        <v>2227.2040139199999</v>
      </c>
      <c r="F8" s="329">
        <v>1875.8392278800002</v>
      </c>
      <c r="G8" s="330">
        <v>1679.5875755100001</v>
      </c>
      <c r="H8" s="329">
        <v>388.11862564</v>
      </c>
      <c r="I8" s="329">
        <v>362.40048960000001</v>
      </c>
      <c r="J8" s="330">
        <v>361.61330337999999</v>
      </c>
      <c r="K8" s="329">
        <v>415.87118786000002</v>
      </c>
      <c r="L8" s="329">
        <v>324.79055604000007</v>
      </c>
      <c r="M8" s="330">
        <v>317.91017959000004</v>
      </c>
      <c r="N8" s="329">
        <v>1.4427488400000001</v>
      </c>
      <c r="O8" s="329">
        <v>0.5289086300000001</v>
      </c>
      <c r="P8" s="330">
        <v>0.52212276999999996</v>
      </c>
      <c r="Q8" s="329">
        <v>12.966616790000002</v>
      </c>
      <c r="R8" s="329">
        <v>12.055364039999999</v>
      </c>
      <c r="S8" s="330">
        <v>11.62681343</v>
      </c>
      <c r="T8" s="329">
        <v>9251.0861327699986</v>
      </c>
      <c r="U8" s="329">
        <v>8356.815282030002</v>
      </c>
      <c r="V8" s="330">
        <v>8128.4516938199986</v>
      </c>
      <c r="W8" s="329">
        <v>714.05515940999999</v>
      </c>
      <c r="X8" s="329">
        <v>311.45605335000005</v>
      </c>
      <c r="Y8" s="330">
        <v>187.07023671000005</v>
      </c>
      <c r="Z8" s="329">
        <v>0</v>
      </c>
      <c r="AA8" s="329">
        <v>0</v>
      </c>
      <c r="AB8" s="330">
        <v>0</v>
      </c>
      <c r="AC8" s="329">
        <v>0.60682599999999998</v>
      </c>
      <c r="AD8" s="329">
        <v>0</v>
      </c>
      <c r="AE8" s="330">
        <v>0</v>
      </c>
      <c r="AF8" s="329">
        <v>714.66198540999994</v>
      </c>
      <c r="AG8" s="329">
        <v>311.45605335000005</v>
      </c>
      <c r="AH8" s="330">
        <v>187.07023671000005</v>
      </c>
      <c r="AI8" s="329">
        <v>0</v>
      </c>
      <c r="AJ8" s="329">
        <v>0</v>
      </c>
      <c r="AK8" s="330">
        <v>0</v>
      </c>
      <c r="AL8" s="329">
        <v>9965.7481181799994</v>
      </c>
      <c r="AM8" s="329">
        <v>8668.2713353800027</v>
      </c>
      <c r="AN8" s="330">
        <v>8315.5219305299979</v>
      </c>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row>
    <row r="9" spans="1:130" s="129" customFormat="1" ht="51.75" customHeight="1" x14ac:dyDescent="0.3">
      <c r="A9" s="328" t="s">
        <v>593</v>
      </c>
      <c r="B9" s="329">
        <v>771.60424661000002</v>
      </c>
      <c r="C9" s="329">
        <v>714.94667996999988</v>
      </c>
      <c r="D9" s="330">
        <v>708.12636191000001</v>
      </c>
      <c r="E9" s="329">
        <v>188.52469976</v>
      </c>
      <c r="F9" s="329">
        <v>154.04625895999993</v>
      </c>
      <c r="G9" s="330">
        <v>144.71686169</v>
      </c>
      <c r="H9" s="329">
        <v>15.453030999999999</v>
      </c>
      <c r="I9" s="329">
        <v>8.6049291199999995</v>
      </c>
      <c r="J9" s="330">
        <v>8.6049291199999995</v>
      </c>
      <c r="K9" s="329">
        <v>3650.2762928800003</v>
      </c>
      <c r="L9" s="329">
        <v>3528.6132578999996</v>
      </c>
      <c r="M9" s="330">
        <v>3187.8958141299995</v>
      </c>
      <c r="N9" s="329">
        <v>2.5915459999999998E-2</v>
      </c>
      <c r="O9" s="329">
        <v>2.59151E-2</v>
      </c>
      <c r="P9" s="330">
        <v>2.59151E-2</v>
      </c>
      <c r="Q9" s="329">
        <v>8.3509530000000005</v>
      </c>
      <c r="R9" s="329">
        <v>5.4661748699999997</v>
      </c>
      <c r="S9" s="330">
        <v>5.4624883300000002</v>
      </c>
      <c r="T9" s="329">
        <v>4634.2351387100007</v>
      </c>
      <c r="U9" s="329">
        <v>4411.7032159200007</v>
      </c>
      <c r="V9" s="330">
        <v>4054.8323702800003</v>
      </c>
      <c r="W9" s="329">
        <v>120.24564429</v>
      </c>
      <c r="X9" s="329">
        <v>90.643092559999985</v>
      </c>
      <c r="Y9" s="330">
        <v>26.71506261</v>
      </c>
      <c r="Z9" s="329">
        <v>221.98602199999999</v>
      </c>
      <c r="AA9" s="329">
        <v>205.62412319999999</v>
      </c>
      <c r="AB9" s="330">
        <v>89.157019050000002</v>
      </c>
      <c r="AC9" s="329">
        <v>0</v>
      </c>
      <c r="AD9" s="329">
        <v>0</v>
      </c>
      <c r="AE9" s="330">
        <v>0</v>
      </c>
      <c r="AF9" s="329">
        <v>342.23166629000002</v>
      </c>
      <c r="AG9" s="329">
        <v>296.26721576</v>
      </c>
      <c r="AH9" s="330">
        <v>115.87208165999999</v>
      </c>
      <c r="AI9" s="329">
        <v>0</v>
      </c>
      <c r="AJ9" s="329">
        <v>0</v>
      </c>
      <c r="AK9" s="330">
        <v>0</v>
      </c>
      <c r="AL9" s="329">
        <v>4976.4668050000009</v>
      </c>
      <c r="AM9" s="329">
        <v>4707.9704316800007</v>
      </c>
      <c r="AN9" s="330">
        <v>4170.7044519400006</v>
      </c>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row>
    <row r="10" spans="1:130" s="129" customFormat="1" ht="15.6" x14ac:dyDescent="0.3">
      <c r="A10" s="328" t="s">
        <v>1967</v>
      </c>
      <c r="B10" s="329">
        <v>45974.055293609999</v>
      </c>
      <c r="C10" s="329">
        <v>45878.739036710002</v>
      </c>
      <c r="D10" s="330">
        <v>45593.128440929999</v>
      </c>
      <c r="E10" s="329">
        <v>2086.38797479</v>
      </c>
      <c r="F10" s="329">
        <v>1551.8132352599998</v>
      </c>
      <c r="G10" s="330">
        <v>1273.0211093299999</v>
      </c>
      <c r="H10" s="329">
        <v>2968.8465326400005</v>
      </c>
      <c r="I10" s="329">
        <v>2966.67867209</v>
      </c>
      <c r="J10" s="330">
        <v>2963.15827309</v>
      </c>
      <c r="K10" s="329">
        <v>1838.1122882</v>
      </c>
      <c r="L10" s="329">
        <v>1321.7598241400001</v>
      </c>
      <c r="M10" s="330">
        <v>1219.7606394000002</v>
      </c>
      <c r="N10" s="329">
        <v>7.0430630000000008E-2</v>
      </c>
      <c r="O10" s="329">
        <v>4.2591610000000002E-2</v>
      </c>
      <c r="P10" s="330">
        <v>2.4957309999999996E-2</v>
      </c>
      <c r="Q10" s="329">
        <v>9.0178643700000016</v>
      </c>
      <c r="R10" s="329">
        <v>3.9408070300000002</v>
      </c>
      <c r="S10" s="330">
        <v>2.5139109500000001</v>
      </c>
      <c r="T10" s="329">
        <v>52876.490384239994</v>
      </c>
      <c r="U10" s="329">
        <v>51722.974166839987</v>
      </c>
      <c r="V10" s="330">
        <v>51051.607331009989</v>
      </c>
      <c r="W10" s="329">
        <v>237.30400176000003</v>
      </c>
      <c r="X10" s="329">
        <v>115.63158996000001</v>
      </c>
      <c r="Y10" s="330">
        <v>77.734766300000018</v>
      </c>
      <c r="Z10" s="329">
        <v>1549.5977889999999</v>
      </c>
      <c r="AA10" s="329">
        <v>459.43778270000001</v>
      </c>
      <c r="AB10" s="330">
        <v>161.13942493000002</v>
      </c>
      <c r="AC10" s="329">
        <v>0</v>
      </c>
      <c r="AD10" s="329">
        <v>0</v>
      </c>
      <c r="AE10" s="330">
        <v>0</v>
      </c>
      <c r="AF10" s="329">
        <v>1786.9017907600003</v>
      </c>
      <c r="AG10" s="329">
        <v>575.06937266000011</v>
      </c>
      <c r="AH10" s="330">
        <v>238.87419123000001</v>
      </c>
      <c r="AI10" s="329">
        <v>0</v>
      </c>
      <c r="AJ10" s="329">
        <v>0</v>
      </c>
      <c r="AK10" s="330">
        <v>0</v>
      </c>
      <c r="AL10" s="329">
        <v>54663.392174999994</v>
      </c>
      <c r="AM10" s="329">
        <v>52298.043539499988</v>
      </c>
      <c r="AN10" s="330">
        <v>51290.481522239992</v>
      </c>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c r="DY10" s="877"/>
      <c r="DZ10" s="877"/>
    </row>
    <row r="11" spans="1:130" s="129" customFormat="1" ht="36.75" customHeight="1" x14ac:dyDescent="0.3">
      <c r="A11" s="328" t="s">
        <v>505</v>
      </c>
      <c r="B11" s="329">
        <v>9599.8215192499993</v>
      </c>
      <c r="C11" s="329">
        <v>9036.1273041000022</v>
      </c>
      <c r="D11" s="330">
        <v>8937.4403602600014</v>
      </c>
      <c r="E11" s="329">
        <v>2166.7192724800002</v>
      </c>
      <c r="F11" s="329">
        <v>1761.5620129500001</v>
      </c>
      <c r="G11" s="330">
        <v>1517.2007016099999</v>
      </c>
      <c r="H11" s="329">
        <v>610.54249446000006</v>
      </c>
      <c r="I11" s="329">
        <v>575.54568325000014</v>
      </c>
      <c r="J11" s="330">
        <v>572.82527980000009</v>
      </c>
      <c r="K11" s="329">
        <v>19655.58267503</v>
      </c>
      <c r="L11" s="329">
        <v>17264.032864309997</v>
      </c>
      <c r="M11" s="330">
        <v>16199.282691120001</v>
      </c>
      <c r="N11" s="329">
        <v>21.630513000000001</v>
      </c>
      <c r="O11" s="329">
        <v>21.601449690000003</v>
      </c>
      <c r="P11" s="330">
        <v>21.601449690000003</v>
      </c>
      <c r="Q11" s="329">
        <v>113.28328449999999</v>
      </c>
      <c r="R11" s="329">
        <v>78.686133859999998</v>
      </c>
      <c r="S11" s="330">
        <v>75.686988259999993</v>
      </c>
      <c r="T11" s="329">
        <v>32167.57975872</v>
      </c>
      <c r="U11" s="329">
        <v>28737.555448159994</v>
      </c>
      <c r="V11" s="330">
        <v>27324.037470740004</v>
      </c>
      <c r="W11" s="329">
        <v>1381.4558053500002</v>
      </c>
      <c r="X11" s="329">
        <v>696.56024795999997</v>
      </c>
      <c r="Y11" s="330">
        <v>334.30825190000002</v>
      </c>
      <c r="Z11" s="329">
        <v>4545.0951039300007</v>
      </c>
      <c r="AA11" s="329">
        <v>2070.9868932500003</v>
      </c>
      <c r="AB11" s="330">
        <v>1721.9066072000003</v>
      </c>
      <c r="AC11" s="329">
        <v>200</v>
      </c>
      <c r="AD11" s="329">
        <v>105.05012302</v>
      </c>
      <c r="AE11" s="330">
        <v>0</v>
      </c>
      <c r="AF11" s="329">
        <v>6126.5509092799985</v>
      </c>
      <c r="AG11" s="329">
        <v>2872.5972642299998</v>
      </c>
      <c r="AH11" s="330">
        <v>2056.2148591000005</v>
      </c>
      <c r="AI11" s="329">
        <v>20.415475000000001</v>
      </c>
      <c r="AJ11" s="329">
        <v>20.415309879999999</v>
      </c>
      <c r="AK11" s="330">
        <v>19.293472949999998</v>
      </c>
      <c r="AL11" s="329">
        <v>38314.546143</v>
      </c>
      <c r="AM11" s="329">
        <v>31630.568022269996</v>
      </c>
      <c r="AN11" s="330">
        <v>29399.545802790006</v>
      </c>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c r="DY11" s="877"/>
      <c r="DZ11" s="877"/>
    </row>
    <row r="12" spans="1:130" s="129" customFormat="1" ht="31.2" x14ac:dyDescent="0.3">
      <c r="A12" s="328" t="s">
        <v>1996</v>
      </c>
      <c r="B12" s="329">
        <v>71.538102509999987</v>
      </c>
      <c r="C12" s="329">
        <v>50.909474640000006</v>
      </c>
      <c r="D12" s="330">
        <v>50.851726920000011</v>
      </c>
      <c r="E12" s="329">
        <v>132.53319421</v>
      </c>
      <c r="F12" s="329">
        <v>111.60998909999998</v>
      </c>
      <c r="G12" s="330">
        <v>102.00743607999998</v>
      </c>
      <c r="H12" s="329">
        <v>4.2383259999999998</v>
      </c>
      <c r="I12" s="329">
        <v>2.9358772400000004</v>
      </c>
      <c r="J12" s="330">
        <v>2.9358772400000004</v>
      </c>
      <c r="K12" s="329">
        <v>3526.4509942899999</v>
      </c>
      <c r="L12" s="329">
        <v>3488.6058091700002</v>
      </c>
      <c r="M12" s="330">
        <v>3482.9078193400001</v>
      </c>
      <c r="N12" s="329">
        <v>0.68128999999999995</v>
      </c>
      <c r="O12" s="329">
        <v>0.6812891900000001</v>
      </c>
      <c r="P12" s="330">
        <v>0.6812891900000001</v>
      </c>
      <c r="Q12" s="329">
        <v>11.41539813</v>
      </c>
      <c r="R12" s="329">
        <v>10.15386955</v>
      </c>
      <c r="S12" s="330">
        <v>9.9409018899999992</v>
      </c>
      <c r="T12" s="329">
        <v>3746.8573051399999</v>
      </c>
      <c r="U12" s="329">
        <v>3664.8963088899995</v>
      </c>
      <c r="V12" s="330">
        <v>3649.3250506599993</v>
      </c>
      <c r="W12" s="329">
        <v>600.02848286999995</v>
      </c>
      <c r="X12" s="329">
        <v>237.57770427000003</v>
      </c>
      <c r="Y12" s="330">
        <v>184.57324611999999</v>
      </c>
      <c r="Z12" s="329">
        <v>1221.69633499</v>
      </c>
      <c r="AA12" s="329">
        <v>568.22821193000004</v>
      </c>
      <c r="AB12" s="330">
        <v>294.74075533999996</v>
      </c>
      <c r="AC12" s="329">
        <v>4.2577049999999996</v>
      </c>
      <c r="AD12" s="329">
        <v>3.3318750000000001</v>
      </c>
      <c r="AE12" s="330">
        <v>0</v>
      </c>
      <c r="AF12" s="329">
        <v>1825.9825228599998</v>
      </c>
      <c r="AG12" s="329">
        <v>809.13779120000004</v>
      </c>
      <c r="AH12" s="330">
        <v>479.31400145999999</v>
      </c>
      <c r="AI12" s="329">
        <v>1.211166</v>
      </c>
      <c r="AJ12" s="329">
        <v>1.2111651500000002</v>
      </c>
      <c r="AK12" s="330">
        <v>1.2111651500000002</v>
      </c>
      <c r="AL12" s="329">
        <v>5574.0509940000002</v>
      </c>
      <c r="AM12" s="329">
        <v>4475.2452652399998</v>
      </c>
      <c r="AN12" s="330">
        <v>4129.8502172699991</v>
      </c>
      <c r="AP12" s="877"/>
      <c r="AQ12" s="877"/>
      <c r="AR12" s="877"/>
      <c r="AS12" s="877"/>
      <c r="AT12" s="877"/>
      <c r="AU12" s="877"/>
      <c r="AV12" s="877"/>
      <c r="AW12" s="877"/>
      <c r="AX12" s="877"/>
      <c r="AY12" s="877"/>
      <c r="AZ12" s="877"/>
      <c r="BA12" s="877"/>
      <c r="BB12" s="877"/>
      <c r="BC12" s="877"/>
      <c r="BD12" s="877"/>
      <c r="BE12" s="877"/>
      <c r="BF12" s="877"/>
      <c r="BG12" s="877"/>
      <c r="BH12" s="877"/>
      <c r="BI12" s="877"/>
      <c r="BJ12" s="877"/>
      <c r="BK12" s="877"/>
      <c r="BL12" s="877"/>
      <c r="BM12" s="877"/>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c r="DY12" s="877"/>
      <c r="DZ12" s="877"/>
    </row>
    <row r="13" spans="1:130" s="129" customFormat="1" ht="46.8" x14ac:dyDescent="0.3">
      <c r="A13" s="328" t="s">
        <v>1997</v>
      </c>
      <c r="B13" s="329">
        <v>991.80412437999996</v>
      </c>
      <c r="C13" s="329">
        <v>900.03844369999979</v>
      </c>
      <c r="D13" s="330">
        <v>891.09176392999984</v>
      </c>
      <c r="E13" s="329">
        <v>363.64449954999998</v>
      </c>
      <c r="F13" s="329">
        <v>287.93287730000009</v>
      </c>
      <c r="G13" s="330">
        <v>244.42130668000004</v>
      </c>
      <c r="H13" s="329">
        <v>61.807910999999997</v>
      </c>
      <c r="I13" s="329">
        <v>55.149956669999995</v>
      </c>
      <c r="J13" s="330">
        <v>55.149956669999995</v>
      </c>
      <c r="K13" s="329">
        <v>10382.80118911</v>
      </c>
      <c r="L13" s="329">
        <v>9232.3776623100002</v>
      </c>
      <c r="M13" s="330">
        <v>8475.3355184200009</v>
      </c>
      <c r="N13" s="329">
        <v>0.2089</v>
      </c>
      <c r="O13" s="329">
        <v>6.0313800000000002E-3</v>
      </c>
      <c r="P13" s="330">
        <v>4.9982799999999999E-3</v>
      </c>
      <c r="Q13" s="329">
        <v>37.674795920000001</v>
      </c>
      <c r="R13" s="329">
        <v>28.871039750000001</v>
      </c>
      <c r="S13" s="330">
        <v>20.345006899999998</v>
      </c>
      <c r="T13" s="329">
        <v>11837.94141996</v>
      </c>
      <c r="U13" s="329">
        <v>10504.376011109998</v>
      </c>
      <c r="V13" s="330">
        <v>9686.3485508799986</v>
      </c>
      <c r="W13" s="329">
        <v>739.51983853000013</v>
      </c>
      <c r="X13" s="329">
        <v>457.24028181</v>
      </c>
      <c r="Y13" s="330">
        <v>227.06227435000002</v>
      </c>
      <c r="Z13" s="329">
        <v>6786.3588321699981</v>
      </c>
      <c r="AA13" s="329">
        <v>4710.3560959900005</v>
      </c>
      <c r="AB13" s="330">
        <v>2646.7574351300004</v>
      </c>
      <c r="AC13" s="329">
        <v>1370.5757033400002</v>
      </c>
      <c r="AD13" s="329">
        <v>813.50807168000006</v>
      </c>
      <c r="AE13" s="330">
        <v>287.96851134000002</v>
      </c>
      <c r="AF13" s="329">
        <v>8896.4543740399986</v>
      </c>
      <c r="AG13" s="329">
        <v>5981.1044494799999</v>
      </c>
      <c r="AH13" s="330">
        <v>3161.7882208199999</v>
      </c>
      <c r="AI13" s="329">
        <v>0</v>
      </c>
      <c r="AJ13" s="329">
        <v>0</v>
      </c>
      <c r="AK13" s="330">
        <v>0</v>
      </c>
      <c r="AL13" s="329">
        <v>20734.395793999996</v>
      </c>
      <c r="AM13" s="329">
        <v>16485.480460589999</v>
      </c>
      <c r="AN13" s="330">
        <v>12848.136771699999</v>
      </c>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c r="DY13" s="877"/>
      <c r="DZ13" s="877"/>
    </row>
    <row r="14" spans="1:130" s="129" customFormat="1" ht="31.2" x14ac:dyDescent="0.3">
      <c r="A14" s="328" t="s">
        <v>1968</v>
      </c>
      <c r="B14" s="329">
        <v>438.93243100000001</v>
      </c>
      <c r="C14" s="329">
        <v>418.17368583000007</v>
      </c>
      <c r="D14" s="330">
        <v>418.13754472000005</v>
      </c>
      <c r="E14" s="329">
        <v>86.146382000000003</v>
      </c>
      <c r="F14" s="329">
        <v>49.280566749999991</v>
      </c>
      <c r="G14" s="330">
        <v>43.072958640000003</v>
      </c>
      <c r="H14" s="329">
        <v>28.506036000000002</v>
      </c>
      <c r="I14" s="329">
        <v>27.58930286</v>
      </c>
      <c r="J14" s="330">
        <v>27.58930286</v>
      </c>
      <c r="K14" s="329">
        <v>9225.1730796000011</v>
      </c>
      <c r="L14" s="329">
        <v>8688.0931497500005</v>
      </c>
      <c r="M14" s="330">
        <v>8446.1137751400001</v>
      </c>
      <c r="N14" s="329">
        <v>3.4054419999999999</v>
      </c>
      <c r="O14" s="329">
        <v>3.4054395</v>
      </c>
      <c r="P14" s="330">
        <v>3.4054395</v>
      </c>
      <c r="Q14" s="329">
        <v>69.682149999999993</v>
      </c>
      <c r="R14" s="329">
        <v>69.661025530000003</v>
      </c>
      <c r="S14" s="330">
        <v>69.660824980000001</v>
      </c>
      <c r="T14" s="329">
        <v>9851.8455205999999</v>
      </c>
      <c r="U14" s="329">
        <v>9256.2031702200002</v>
      </c>
      <c r="V14" s="330">
        <v>9007.9798458400001</v>
      </c>
      <c r="W14" s="329">
        <v>19.402994</v>
      </c>
      <c r="X14" s="329">
        <v>1.09254444</v>
      </c>
      <c r="Y14" s="330">
        <v>1.0392479999999999E-2</v>
      </c>
      <c r="Z14" s="329">
        <v>3530.6806504000001</v>
      </c>
      <c r="AA14" s="329">
        <v>2655.9760603</v>
      </c>
      <c r="AB14" s="330">
        <v>2455.8051929399999</v>
      </c>
      <c r="AC14" s="329">
        <v>0</v>
      </c>
      <c r="AD14" s="329">
        <v>0</v>
      </c>
      <c r="AE14" s="330">
        <v>0</v>
      </c>
      <c r="AF14" s="329">
        <v>3550.0836444000001</v>
      </c>
      <c r="AG14" s="329">
        <v>2657.0686047400004</v>
      </c>
      <c r="AH14" s="330">
        <v>2455.8155854199999</v>
      </c>
      <c r="AI14" s="329">
        <v>14.526149</v>
      </c>
      <c r="AJ14" s="329">
        <v>14.5261443</v>
      </c>
      <c r="AK14" s="330">
        <v>10.769538900000001</v>
      </c>
      <c r="AL14" s="329">
        <v>13416.455313999999</v>
      </c>
      <c r="AM14" s="329">
        <v>11927.797919260001</v>
      </c>
      <c r="AN14" s="330">
        <v>11474.56497016</v>
      </c>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c r="DH14" s="877"/>
      <c r="DI14" s="877"/>
      <c r="DJ14" s="877"/>
      <c r="DK14" s="877"/>
      <c r="DL14" s="877"/>
      <c r="DM14" s="877"/>
      <c r="DN14" s="877"/>
      <c r="DO14" s="877"/>
      <c r="DP14" s="877"/>
      <c r="DQ14" s="877"/>
      <c r="DR14" s="877"/>
      <c r="DS14" s="877"/>
      <c r="DT14" s="877"/>
      <c r="DU14" s="877"/>
      <c r="DV14" s="877"/>
      <c r="DW14" s="877"/>
      <c r="DX14" s="877"/>
      <c r="DY14" s="877"/>
      <c r="DZ14" s="877"/>
    </row>
    <row r="15" spans="1:130" s="129" customFormat="1" ht="36.75" customHeight="1" x14ac:dyDescent="0.3">
      <c r="A15" s="328" t="s">
        <v>506</v>
      </c>
      <c r="B15" s="329">
        <v>18608.740399490001</v>
      </c>
      <c r="C15" s="329">
        <v>18223.566673939993</v>
      </c>
      <c r="D15" s="330">
        <v>18138.05341561</v>
      </c>
      <c r="E15" s="329">
        <v>2446.4165559200005</v>
      </c>
      <c r="F15" s="329">
        <v>2145.5424576499995</v>
      </c>
      <c r="G15" s="330">
        <v>1900.3539929999999</v>
      </c>
      <c r="H15" s="329">
        <v>1141.24617169</v>
      </c>
      <c r="I15" s="329">
        <v>1109.3827816300002</v>
      </c>
      <c r="J15" s="330">
        <v>1106.0768051800001</v>
      </c>
      <c r="K15" s="329">
        <v>301.56081899999998</v>
      </c>
      <c r="L15" s="329">
        <v>304.81552943000008</v>
      </c>
      <c r="M15" s="330">
        <v>302.95496147</v>
      </c>
      <c r="N15" s="329">
        <v>0.22500000000000001</v>
      </c>
      <c r="O15" s="329">
        <v>4.0723199999999994E-2</v>
      </c>
      <c r="P15" s="330">
        <v>3.8112859999999998E-2</v>
      </c>
      <c r="Q15" s="329">
        <v>449.88029884999997</v>
      </c>
      <c r="R15" s="329">
        <v>438.37405653000002</v>
      </c>
      <c r="S15" s="330">
        <v>438.10273755999998</v>
      </c>
      <c r="T15" s="329">
        <v>22948.069244950002</v>
      </c>
      <c r="U15" s="329">
        <v>22221.722222379998</v>
      </c>
      <c r="V15" s="330">
        <v>21885.580025680003</v>
      </c>
      <c r="W15" s="329">
        <v>5081.2448170500002</v>
      </c>
      <c r="X15" s="329">
        <v>4696.4387563100008</v>
      </c>
      <c r="Y15" s="330">
        <v>4155.5501482100008</v>
      </c>
      <c r="Z15" s="329">
        <v>56.420414000000001</v>
      </c>
      <c r="AA15" s="329">
        <v>56.420413090000004</v>
      </c>
      <c r="AB15" s="330">
        <v>53.815616320000004</v>
      </c>
      <c r="AC15" s="329">
        <v>18.290737</v>
      </c>
      <c r="AD15" s="329">
        <v>16.5</v>
      </c>
      <c r="AE15" s="330">
        <v>16.5</v>
      </c>
      <c r="AF15" s="329">
        <v>5155.9559680500006</v>
      </c>
      <c r="AG15" s="329">
        <v>4769.3591694000006</v>
      </c>
      <c r="AH15" s="330">
        <v>4225.8657645300009</v>
      </c>
      <c r="AI15" s="329">
        <v>0</v>
      </c>
      <c r="AJ15" s="329">
        <v>0</v>
      </c>
      <c r="AK15" s="330">
        <v>0</v>
      </c>
      <c r="AL15" s="329">
        <v>28104.025213000001</v>
      </c>
      <c r="AM15" s="329">
        <v>26991.081391779997</v>
      </c>
      <c r="AN15" s="330">
        <v>26111.445790210004</v>
      </c>
      <c r="AP15" s="877"/>
      <c r="AQ15" s="877"/>
      <c r="AR15" s="877"/>
      <c r="AS15" s="877"/>
      <c r="AT15" s="877"/>
      <c r="AU15" s="877"/>
      <c r="AV15" s="877"/>
      <c r="AW15" s="877"/>
      <c r="AX15" s="877"/>
      <c r="AY15" s="877"/>
      <c r="AZ15" s="877"/>
      <c r="BA15" s="877"/>
      <c r="BB15" s="877"/>
      <c r="BC15" s="877"/>
      <c r="BD15" s="877"/>
      <c r="BE15" s="877"/>
      <c r="BF15" s="877"/>
      <c r="BG15" s="877"/>
      <c r="BH15" s="877"/>
      <c r="BI15" s="877"/>
      <c r="BJ15" s="877"/>
      <c r="BK15" s="877"/>
      <c r="BL15" s="877"/>
      <c r="BM15" s="877"/>
      <c r="BN15" s="877"/>
      <c r="BO15" s="877"/>
      <c r="BP15" s="877"/>
      <c r="BQ15" s="877"/>
      <c r="BR15" s="877"/>
      <c r="BS15" s="877"/>
      <c r="BT15" s="877"/>
      <c r="BU15" s="877"/>
      <c r="BV15" s="877"/>
      <c r="BW15" s="877"/>
      <c r="BX15" s="877"/>
      <c r="BY15" s="877"/>
      <c r="BZ15" s="877"/>
      <c r="CA15" s="877"/>
      <c r="CB15" s="877"/>
      <c r="CC15" s="877"/>
      <c r="CD15" s="877"/>
      <c r="CE15" s="877"/>
      <c r="CF15" s="877"/>
      <c r="CG15" s="877"/>
      <c r="CH15" s="877"/>
      <c r="CI15" s="877"/>
      <c r="CJ15" s="877"/>
      <c r="CK15" s="877"/>
      <c r="CL15" s="877"/>
      <c r="CM15" s="877"/>
      <c r="CN15" s="877"/>
      <c r="CO15" s="877"/>
      <c r="CP15" s="877"/>
      <c r="CQ15" s="877"/>
      <c r="CR15" s="877"/>
      <c r="CS15" s="877"/>
      <c r="CT15" s="877"/>
      <c r="CU15" s="877"/>
      <c r="CV15" s="877"/>
      <c r="CW15" s="877"/>
      <c r="CX15" s="877"/>
      <c r="CY15" s="877"/>
      <c r="CZ15" s="877"/>
      <c r="DA15" s="877"/>
      <c r="DB15" s="877"/>
      <c r="DC15" s="877"/>
      <c r="DD15" s="877"/>
      <c r="DE15" s="877"/>
      <c r="DF15" s="877"/>
      <c r="DG15" s="877"/>
      <c r="DH15" s="877"/>
      <c r="DI15" s="877"/>
      <c r="DJ15" s="877"/>
      <c r="DK15" s="877"/>
      <c r="DL15" s="877"/>
      <c r="DM15" s="877"/>
      <c r="DN15" s="877"/>
      <c r="DO15" s="877"/>
      <c r="DP15" s="877"/>
      <c r="DQ15" s="877"/>
      <c r="DR15" s="877"/>
      <c r="DS15" s="877"/>
      <c r="DT15" s="877"/>
      <c r="DU15" s="877"/>
      <c r="DV15" s="877"/>
      <c r="DW15" s="877"/>
      <c r="DX15" s="877"/>
      <c r="DY15" s="877"/>
      <c r="DZ15" s="877"/>
    </row>
    <row r="16" spans="1:130" s="129" customFormat="1" ht="46.8" x14ac:dyDescent="0.3">
      <c r="A16" s="328" t="s">
        <v>1857</v>
      </c>
      <c r="B16" s="329">
        <v>97.351847080000013</v>
      </c>
      <c r="C16" s="329">
        <v>81.381095389999999</v>
      </c>
      <c r="D16" s="330">
        <v>73.263923469999995</v>
      </c>
      <c r="E16" s="329">
        <v>58.008504430000002</v>
      </c>
      <c r="F16" s="329">
        <v>43.02484183</v>
      </c>
      <c r="G16" s="330">
        <v>42.036367400000003</v>
      </c>
      <c r="H16" s="329">
        <v>5.5147721600000006</v>
      </c>
      <c r="I16" s="329">
        <v>4.7602867999999994</v>
      </c>
      <c r="J16" s="330">
        <v>4.6962176299999996</v>
      </c>
      <c r="K16" s="329">
        <v>666.71070529999997</v>
      </c>
      <c r="L16" s="329">
        <v>630.88131528999997</v>
      </c>
      <c r="M16" s="330">
        <v>612.57318326999996</v>
      </c>
      <c r="N16" s="329">
        <v>0</v>
      </c>
      <c r="O16" s="329">
        <v>0</v>
      </c>
      <c r="P16" s="330">
        <v>0</v>
      </c>
      <c r="Q16" s="329">
        <v>3.885834</v>
      </c>
      <c r="R16" s="329">
        <v>3.6546277900000002</v>
      </c>
      <c r="S16" s="330">
        <v>3.6527157099999998</v>
      </c>
      <c r="T16" s="329">
        <v>831.4716629699999</v>
      </c>
      <c r="U16" s="329">
        <v>763.70216709999988</v>
      </c>
      <c r="V16" s="330">
        <v>736.22240748000002</v>
      </c>
      <c r="W16" s="329">
        <v>110.39269259000001</v>
      </c>
      <c r="X16" s="329">
        <v>52.262741390000002</v>
      </c>
      <c r="Y16" s="330">
        <v>32.786147399999997</v>
      </c>
      <c r="Z16" s="329">
        <v>1444.3486904400002</v>
      </c>
      <c r="AA16" s="329">
        <v>707.88994843000012</v>
      </c>
      <c r="AB16" s="330">
        <v>640.85698075000005</v>
      </c>
      <c r="AC16" s="329">
        <v>10</v>
      </c>
      <c r="AD16" s="329">
        <v>0</v>
      </c>
      <c r="AE16" s="330">
        <v>0</v>
      </c>
      <c r="AF16" s="329">
        <v>1564.7413830300002</v>
      </c>
      <c r="AG16" s="329">
        <v>760.15268982000021</v>
      </c>
      <c r="AH16" s="330">
        <v>673.64312815000005</v>
      </c>
      <c r="AI16" s="329">
        <v>0</v>
      </c>
      <c r="AJ16" s="329">
        <v>0</v>
      </c>
      <c r="AK16" s="330">
        <v>0</v>
      </c>
      <c r="AL16" s="329">
        <v>2396.2130459999998</v>
      </c>
      <c r="AM16" s="329">
        <v>1523.8548569200002</v>
      </c>
      <c r="AN16" s="330">
        <v>1409.8655356300001</v>
      </c>
      <c r="AP16" s="877"/>
      <c r="AQ16" s="877"/>
      <c r="AR16" s="877"/>
      <c r="AS16" s="877"/>
      <c r="AT16" s="877"/>
      <c r="AU16" s="877"/>
      <c r="AV16" s="877"/>
      <c r="AW16" s="877"/>
      <c r="AX16" s="877"/>
      <c r="AY16" s="877"/>
      <c r="AZ16" s="877"/>
      <c r="BA16" s="877"/>
      <c r="BB16" s="877"/>
      <c r="BC16" s="877"/>
      <c r="BD16" s="877"/>
      <c r="BE16" s="877"/>
      <c r="BF16" s="877"/>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c r="CG16" s="877"/>
      <c r="CH16" s="877"/>
      <c r="CI16" s="877"/>
      <c r="CJ16" s="877"/>
      <c r="CK16" s="877"/>
      <c r="CL16" s="877"/>
      <c r="CM16" s="877"/>
      <c r="CN16" s="877"/>
      <c r="CO16" s="877"/>
      <c r="CP16" s="877"/>
      <c r="CQ16" s="877"/>
      <c r="CR16" s="877"/>
      <c r="CS16" s="877"/>
      <c r="CT16" s="877"/>
      <c r="CU16" s="877"/>
      <c r="CV16" s="877"/>
      <c r="CW16" s="877"/>
      <c r="CX16" s="877"/>
      <c r="CY16" s="877"/>
      <c r="CZ16" s="877"/>
      <c r="DA16" s="877"/>
      <c r="DB16" s="877"/>
      <c r="DC16" s="877"/>
      <c r="DD16" s="877"/>
      <c r="DE16" s="877"/>
      <c r="DF16" s="877"/>
      <c r="DG16" s="877"/>
      <c r="DH16" s="877"/>
      <c r="DI16" s="877"/>
      <c r="DJ16" s="877"/>
      <c r="DK16" s="877"/>
      <c r="DL16" s="877"/>
      <c r="DM16" s="877"/>
      <c r="DN16" s="877"/>
      <c r="DO16" s="877"/>
      <c r="DP16" s="877"/>
      <c r="DQ16" s="877"/>
      <c r="DR16" s="877"/>
      <c r="DS16" s="877"/>
      <c r="DT16" s="877"/>
      <c r="DU16" s="877"/>
      <c r="DV16" s="877"/>
      <c r="DW16" s="877"/>
      <c r="DX16" s="877"/>
      <c r="DY16" s="877"/>
      <c r="DZ16" s="877"/>
    </row>
    <row r="17" spans="1:130" s="129" customFormat="1" ht="51" customHeight="1" x14ac:dyDescent="0.3">
      <c r="A17" s="328" t="s">
        <v>1998</v>
      </c>
      <c r="B17" s="329">
        <v>774.38160400000004</v>
      </c>
      <c r="C17" s="329">
        <v>559.97562363999998</v>
      </c>
      <c r="D17" s="330">
        <v>534.96765305999998</v>
      </c>
      <c r="E17" s="329">
        <v>345.13798964</v>
      </c>
      <c r="F17" s="329">
        <v>284.68207244000013</v>
      </c>
      <c r="G17" s="330">
        <v>261.32871895999995</v>
      </c>
      <c r="H17" s="329">
        <v>45.416426000000001</v>
      </c>
      <c r="I17" s="329">
        <v>34.531143910000004</v>
      </c>
      <c r="J17" s="330">
        <v>34.531143910000004</v>
      </c>
      <c r="K17" s="329">
        <v>2058.8247758699999</v>
      </c>
      <c r="L17" s="329">
        <v>1574.8392379200002</v>
      </c>
      <c r="M17" s="330">
        <v>866.17653260999998</v>
      </c>
      <c r="N17" s="329">
        <v>4.4174179999999996</v>
      </c>
      <c r="O17" s="329">
        <v>4.4085072599999995</v>
      </c>
      <c r="P17" s="330">
        <v>4.4085072599999995</v>
      </c>
      <c r="Q17" s="329">
        <v>16.870616999999999</v>
      </c>
      <c r="R17" s="329">
        <v>0.30370571999999996</v>
      </c>
      <c r="S17" s="330">
        <v>0.29950635999999997</v>
      </c>
      <c r="T17" s="329">
        <v>3245.0488305099993</v>
      </c>
      <c r="U17" s="329">
        <v>2458.7402908899999</v>
      </c>
      <c r="V17" s="330">
        <v>1701.7120621599995</v>
      </c>
      <c r="W17" s="329">
        <v>777.07985318999999</v>
      </c>
      <c r="X17" s="329">
        <v>338.09217577000004</v>
      </c>
      <c r="Y17" s="330">
        <v>155.21367305999999</v>
      </c>
      <c r="Z17" s="329">
        <v>1051.8726833000001</v>
      </c>
      <c r="AA17" s="329">
        <v>298.26054300999999</v>
      </c>
      <c r="AB17" s="330">
        <v>197.27467804</v>
      </c>
      <c r="AC17" s="329">
        <v>0</v>
      </c>
      <c r="AD17" s="329">
        <v>0</v>
      </c>
      <c r="AE17" s="330">
        <v>0</v>
      </c>
      <c r="AF17" s="329">
        <v>1828.9525364899998</v>
      </c>
      <c r="AG17" s="329">
        <v>636.35271877999969</v>
      </c>
      <c r="AH17" s="330">
        <v>352.4883511000001</v>
      </c>
      <c r="AI17" s="329">
        <v>33.291792999999998</v>
      </c>
      <c r="AJ17" s="329">
        <v>33.291790219999996</v>
      </c>
      <c r="AK17" s="330">
        <v>33.291790219999996</v>
      </c>
      <c r="AL17" s="329">
        <v>5107.2931599999993</v>
      </c>
      <c r="AM17" s="329">
        <v>3128.3847998899996</v>
      </c>
      <c r="AN17" s="330">
        <v>2087.4922034799997</v>
      </c>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c r="CG17" s="877"/>
      <c r="CH17" s="877"/>
      <c r="CI17" s="877"/>
      <c r="CJ17" s="877"/>
      <c r="CK17" s="877"/>
      <c r="CL17" s="877"/>
      <c r="CM17" s="877"/>
      <c r="CN17" s="877"/>
      <c r="CO17" s="877"/>
      <c r="CP17" s="877"/>
      <c r="CQ17" s="877"/>
      <c r="CR17" s="877"/>
      <c r="CS17" s="877"/>
      <c r="CT17" s="877"/>
      <c r="CU17" s="877"/>
      <c r="CV17" s="877"/>
      <c r="CW17" s="877"/>
      <c r="CX17" s="877"/>
      <c r="CY17" s="877"/>
      <c r="CZ17" s="877"/>
      <c r="DA17" s="877"/>
      <c r="DB17" s="877"/>
      <c r="DC17" s="877"/>
      <c r="DD17" s="877"/>
      <c r="DE17" s="877"/>
      <c r="DF17" s="877"/>
      <c r="DG17" s="877"/>
      <c r="DH17" s="877"/>
      <c r="DI17" s="877"/>
      <c r="DJ17" s="877"/>
      <c r="DK17" s="877"/>
      <c r="DL17" s="877"/>
      <c r="DM17" s="877"/>
      <c r="DN17" s="877"/>
      <c r="DO17" s="877"/>
      <c r="DP17" s="877"/>
      <c r="DQ17" s="877"/>
      <c r="DR17" s="877"/>
      <c r="DS17" s="877"/>
      <c r="DT17" s="877"/>
      <c r="DU17" s="877"/>
      <c r="DV17" s="877"/>
      <c r="DW17" s="877"/>
      <c r="DX17" s="877"/>
      <c r="DY17" s="877"/>
      <c r="DZ17" s="877"/>
    </row>
    <row r="18" spans="1:130" s="129" customFormat="1" ht="36.75" customHeight="1" x14ac:dyDescent="0.3">
      <c r="A18" s="328" t="s">
        <v>507</v>
      </c>
      <c r="B18" s="332">
        <v>206.74957667999999</v>
      </c>
      <c r="C18" s="332">
        <v>185.27065120000006</v>
      </c>
      <c r="D18" s="333">
        <v>184.35321091999995</v>
      </c>
      <c r="E18" s="332">
        <v>680.38102621999963</v>
      </c>
      <c r="F18" s="332">
        <v>649.74019475999989</v>
      </c>
      <c r="G18" s="333">
        <v>637.02224653999997</v>
      </c>
      <c r="H18" s="332">
        <v>10.023977</v>
      </c>
      <c r="I18" s="332">
        <v>9.0769380699999989</v>
      </c>
      <c r="J18" s="333">
        <v>9.0769380699999989</v>
      </c>
      <c r="K18" s="332">
        <v>6975.6599632200014</v>
      </c>
      <c r="L18" s="332">
        <v>6588.4372210699994</v>
      </c>
      <c r="M18" s="333">
        <v>6380.5577657499998</v>
      </c>
      <c r="N18" s="332">
        <v>0</v>
      </c>
      <c r="O18" s="332">
        <v>0</v>
      </c>
      <c r="P18" s="333">
        <v>0</v>
      </c>
      <c r="Q18" s="332">
        <v>5.5530745799999996</v>
      </c>
      <c r="R18" s="332">
        <v>1.36484648</v>
      </c>
      <c r="S18" s="333">
        <v>1.0603779000000002</v>
      </c>
      <c r="T18" s="332">
        <v>7878.3676176999998</v>
      </c>
      <c r="U18" s="332">
        <v>7433.8898515799992</v>
      </c>
      <c r="V18" s="333">
        <v>7212.0705391799993</v>
      </c>
      <c r="W18" s="332">
        <v>8.2397406600000007</v>
      </c>
      <c r="X18" s="332">
        <v>1.3760664599999999</v>
      </c>
      <c r="Y18" s="333">
        <v>1.0713330599999999</v>
      </c>
      <c r="Z18" s="332">
        <v>748.53041164000001</v>
      </c>
      <c r="AA18" s="332">
        <v>169.50512788</v>
      </c>
      <c r="AB18" s="333">
        <v>143.73352955999999</v>
      </c>
      <c r="AC18" s="332">
        <v>2.8508049999999998</v>
      </c>
      <c r="AD18" s="332">
        <v>4.6804999999999999E-2</v>
      </c>
      <c r="AE18" s="333">
        <v>4.6804999999999999E-2</v>
      </c>
      <c r="AF18" s="332">
        <v>759.6209573000001</v>
      </c>
      <c r="AG18" s="332">
        <v>170.92799934000001</v>
      </c>
      <c r="AH18" s="333">
        <v>144.85166762</v>
      </c>
      <c r="AI18" s="332">
        <v>0</v>
      </c>
      <c r="AJ18" s="332">
        <v>0</v>
      </c>
      <c r="AK18" s="333">
        <v>0</v>
      </c>
      <c r="AL18" s="332">
        <v>8637.9885749999994</v>
      </c>
      <c r="AM18" s="332">
        <v>7604.8178509199988</v>
      </c>
      <c r="AN18" s="333">
        <v>7356.922206799999</v>
      </c>
      <c r="AP18" s="877"/>
      <c r="AQ18" s="877"/>
      <c r="AR18" s="877"/>
      <c r="AS18" s="877"/>
      <c r="AT18" s="877"/>
      <c r="AU18" s="877"/>
      <c r="AV18" s="877"/>
      <c r="AW18" s="877"/>
      <c r="AX18" s="877"/>
      <c r="AY18" s="877"/>
      <c r="AZ18" s="877"/>
      <c r="BA18" s="877"/>
      <c r="BB18" s="877"/>
      <c r="BC18" s="877"/>
      <c r="BD18" s="877"/>
      <c r="BE18" s="877"/>
      <c r="BF18" s="877"/>
      <c r="BG18" s="877"/>
      <c r="BH18" s="877"/>
      <c r="BI18" s="877"/>
      <c r="BJ18" s="877"/>
      <c r="BK18" s="877"/>
      <c r="BL18" s="877"/>
      <c r="BM18" s="877"/>
      <c r="BN18" s="877"/>
      <c r="BO18" s="877"/>
      <c r="BP18" s="877"/>
      <c r="BQ18" s="877"/>
      <c r="BR18" s="877"/>
      <c r="BS18" s="877"/>
      <c r="BT18" s="877"/>
      <c r="BU18" s="877"/>
      <c r="BV18" s="877"/>
      <c r="BW18" s="877"/>
      <c r="BX18" s="877"/>
      <c r="BY18" s="877"/>
      <c r="BZ18" s="877"/>
      <c r="CA18" s="877"/>
      <c r="CB18" s="877"/>
      <c r="CC18" s="877"/>
      <c r="CD18" s="877"/>
      <c r="CE18" s="877"/>
      <c r="CF18" s="877"/>
      <c r="CG18" s="877"/>
      <c r="CH18" s="877"/>
      <c r="CI18" s="877"/>
      <c r="CJ18" s="877"/>
      <c r="CK18" s="877"/>
      <c r="CL18" s="877"/>
      <c r="CM18" s="877"/>
      <c r="CN18" s="877"/>
      <c r="CO18" s="877"/>
      <c r="CP18" s="877"/>
      <c r="CQ18" s="877"/>
      <c r="CR18" s="877"/>
      <c r="CS18" s="877"/>
      <c r="CT18" s="877"/>
      <c r="CU18" s="877"/>
      <c r="CV18" s="877"/>
      <c r="CW18" s="877"/>
      <c r="CX18" s="877"/>
      <c r="CY18" s="877"/>
      <c r="CZ18" s="877"/>
      <c r="DA18" s="877"/>
      <c r="DB18" s="877"/>
      <c r="DC18" s="877"/>
      <c r="DD18" s="877"/>
      <c r="DE18" s="877"/>
      <c r="DF18" s="877"/>
      <c r="DG18" s="877"/>
      <c r="DH18" s="877"/>
      <c r="DI18" s="877"/>
      <c r="DJ18" s="877"/>
      <c r="DK18" s="877"/>
      <c r="DL18" s="877"/>
      <c r="DM18" s="877"/>
      <c r="DN18" s="877"/>
      <c r="DO18" s="877"/>
      <c r="DP18" s="877"/>
      <c r="DQ18" s="877"/>
      <c r="DR18" s="877"/>
      <c r="DS18" s="877"/>
      <c r="DT18" s="877"/>
      <c r="DU18" s="877"/>
      <c r="DV18" s="877"/>
      <c r="DW18" s="877"/>
      <c r="DX18" s="877"/>
      <c r="DY18" s="877"/>
      <c r="DZ18" s="877"/>
    </row>
    <row r="19" spans="1:130" s="129" customFormat="1" ht="36.75" customHeight="1" x14ac:dyDescent="0.3">
      <c r="A19" s="1186" t="s">
        <v>1999</v>
      </c>
      <c r="B19" s="1183">
        <v>8.1954700000000003</v>
      </c>
      <c r="C19" s="1183">
        <v>2.0992243899999998</v>
      </c>
      <c r="D19" s="1184">
        <v>2.0992243899999998</v>
      </c>
      <c r="E19" s="1183">
        <v>2.63605</v>
      </c>
      <c r="F19" s="1183">
        <v>0.56905559999999999</v>
      </c>
      <c r="G19" s="1184">
        <v>0.46905559999999996</v>
      </c>
      <c r="H19" s="1183">
        <v>0.47618500000000002</v>
      </c>
      <c r="I19" s="1183">
        <v>0.13176605999999999</v>
      </c>
      <c r="J19" s="1184">
        <v>0.13176605999999999</v>
      </c>
      <c r="K19" s="1183">
        <v>1981.5377876399998</v>
      </c>
      <c r="L19" s="1183">
        <v>1679.14852903</v>
      </c>
      <c r="M19" s="1184">
        <v>1174.6412666299998</v>
      </c>
      <c r="N19" s="1183">
        <v>0</v>
      </c>
      <c r="O19" s="1183">
        <v>0</v>
      </c>
      <c r="P19" s="1184">
        <v>0</v>
      </c>
      <c r="Q19" s="1183">
        <v>1E-3</v>
      </c>
      <c r="R19" s="1183">
        <v>0</v>
      </c>
      <c r="S19" s="1184">
        <v>0</v>
      </c>
      <c r="T19" s="1183">
        <v>1992.8464926400002</v>
      </c>
      <c r="U19" s="1183">
        <v>1681.94857508</v>
      </c>
      <c r="V19" s="1184">
        <v>1177.3413126800001</v>
      </c>
      <c r="W19" s="1183">
        <v>3.1938083599999998</v>
      </c>
      <c r="X19" s="1183">
        <v>0.99788204000000003</v>
      </c>
      <c r="Y19" s="1184">
        <v>0.84997732999999998</v>
      </c>
      <c r="Z19" s="1183">
        <v>35.328299000000001</v>
      </c>
      <c r="AA19" s="1183">
        <v>35.328299000000001</v>
      </c>
      <c r="AB19" s="1184">
        <v>35.328299000000001</v>
      </c>
      <c r="AC19" s="1183">
        <v>0</v>
      </c>
      <c r="AD19" s="1183">
        <v>0</v>
      </c>
      <c r="AE19" s="1184">
        <v>0</v>
      </c>
      <c r="AF19" s="1183">
        <v>38.52210736</v>
      </c>
      <c r="AG19" s="1183">
        <v>36.326181040000002</v>
      </c>
      <c r="AH19" s="1184">
        <v>36.178276329999996</v>
      </c>
      <c r="AI19" s="1183">
        <v>0</v>
      </c>
      <c r="AJ19" s="1183">
        <v>0</v>
      </c>
      <c r="AK19" s="1184">
        <v>0</v>
      </c>
      <c r="AL19" s="1183">
        <v>2031.3686000000002</v>
      </c>
      <c r="AM19" s="1183">
        <v>1718.2747561199999</v>
      </c>
      <c r="AN19" s="1184">
        <v>1213.5195890100001</v>
      </c>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c r="BS19" s="877"/>
      <c r="BT19" s="877"/>
      <c r="BU19" s="877"/>
      <c r="BV19" s="877"/>
      <c r="BW19" s="877"/>
      <c r="BX19" s="877"/>
      <c r="BY19" s="877"/>
      <c r="BZ19" s="877"/>
      <c r="CA19" s="877"/>
      <c r="CB19" s="877"/>
      <c r="CC19" s="877"/>
      <c r="CD19" s="877"/>
      <c r="CE19" s="877"/>
      <c r="CF19" s="877"/>
      <c r="CG19" s="877"/>
      <c r="CH19" s="877"/>
      <c r="CI19" s="877"/>
      <c r="CJ19" s="877"/>
      <c r="CK19" s="877"/>
      <c r="CL19" s="877"/>
      <c r="CM19" s="877"/>
      <c r="CN19" s="877"/>
      <c r="CO19" s="877"/>
      <c r="CP19" s="877"/>
      <c r="CQ19" s="877"/>
      <c r="CR19" s="877"/>
      <c r="CS19" s="877"/>
      <c r="CT19" s="877"/>
      <c r="CU19" s="877"/>
      <c r="CV19" s="877"/>
      <c r="CW19" s="877"/>
      <c r="CX19" s="877"/>
      <c r="CY19" s="877"/>
      <c r="CZ19" s="877"/>
      <c r="DA19" s="877"/>
      <c r="DB19" s="877"/>
      <c r="DC19" s="877"/>
      <c r="DD19" s="877"/>
      <c r="DE19" s="877"/>
      <c r="DF19" s="877"/>
      <c r="DG19" s="877"/>
      <c r="DH19" s="877"/>
      <c r="DI19" s="877"/>
      <c r="DJ19" s="877"/>
      <c r="DK19" s="877"/>
      <c r="DL19" s="877"/>
      <c r="DM19" s="877"/>
      <c r="DN19" s="877"/>
      <c r="DO19" s="877"/>
      <c r="DP19" s="877"/>
      <c r="DQ19" s="877"/>
      <c r="DR19" s="877"/>
      <c r="DS19" s="877"/>
      <c r="DT19" s="877"/>
      <c r="DU19" s="877"/>
      <c r="DV19" s="877"/>
      <c r="DW19" s="877"/>
      <c r="DX19" s="877"/>
      <c r="DY19" s="877"/>
      <c r="DZ19" s="877"/>
    </row>
    <row r="20" spans="1:130" s="129" customFormat="1" ht="18.149999999999999" customHeight="1" x14ac:dyDescent="0.3">
      <c r="A20" s="177" t="s">
        <v>487</v>
      </c>
      <c r="B20" s="178">
        <v>104254.37030983</v>
      </c>
      <c r="C20" s="178">
        <v>98190.292974529992</v>
      </c>
      <c r="D20" s="179">
        <v>97213.407765220007</v>
      </c>
      <c r="E20" s="178">
        <v>18325.836817539999</v>
      </c>
      <c r="F20" s="178">
        <v>15264.31906584</v>
      </c>
      <c r="G20" s="179">
        <v>14086.278888870002</v>
      </c>
      <c r="H20" s="178">
        <v>5605.4431380900005</v>
      </c>
      <c r="I20" s="178">
        <v>5449.26756492</v>
      </c>
      <c r="J20" s="179">
        <v>5437.8667594600001</v>
      </c>
      <c r="K20" s="178">
        <v>459425.81035685999</v>
      </c>
      <c r="L20" s="178">
        <v>423797.90855951002</v>
      </c>
      <c r="M20" s="179">
        <v>401947.29635594995</v>
      </c>
      <c r="N20" s="178">
        <v>78062.568510100013</v>
      </c>
      <c r="O20" s="178">
        <v>68531.105913479987</v>
      </c>
      <c r="P20" s="179">
        <v>68514.963797829987</v>
      </c>
      <c r="Q20" s="178">
        <v>95701.570456329995</v>
      </c>
      <c r="R20" s="178">
        <v>80672.077030650005</v>
      </c>
      <c r="S20" s="179">
        <v>78822.931609840016</v>
      </c>
      <c r="T20" s="178">
        <v>761375.59958874981</v>
      </c>
      <c r="U20" s="178">
        <v>691904.97110892984</v>
      </c>
      <c r="V20" s="179">
        <v>666022.74517717003</v>
      </c>
      <c r="W20" s="178">
        <v>11220.323518140001</v>
      </c>
      <c r="X20" s="178">
        <v>7985.8955505700005</v>
      </c>
      <c r="Y20" s="179">
        <v>5730.6200349900009</v>
      </c>
      <c r="Z20" s="178">
        <v>105639.48204937001</v>
      </c>
      <c r="AA20" s="178">
        <v>92730.699785609992</v>
      </c>
      <c r="AB20" s="179">
        <v>80485.71051306001</v>
      </c>
      <c r="AC20" s="178">
        <v>44915.91561692</v>
      </c>
      <c r="AD20" s="178">
        <v>18348.848658690004</v>
      </c>
      <c r="AE20" s="179">
        <v>12927.99621736</v>
      </c>
      <c r="AF20" s="178">
        <v>161775.72118442995</v>
      </c>
      <c r="AG20" s="178">
        <v>119065.44399487002</v>
      </c>
      <c r="AH20" s="179">
        <v>99144.326765409976</v>
      </c>
      <c r="AI20" s="178">
        <v>284965.03447299998</v>
      </c>
      <c r="AJ20" s="178">
        <v>237235.60633526</v>
      </c>
      <c r="AK20" s="179">
        <v>236595.62360293002</v>
      </c>
      <c r="AL20" s="178">
        <v>1208116.3552461797</v>
      </c>
      <c r="AM20" s="178">
        <v>1048206.0214390599</v>
      </c>
      <c r="AN20" s="179">
        <v>1001762.69554551</v>
      </c>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c r="CG20" s="877"/>
      <c r="CH20" s="877"/>
      <c r="CI20" s="877"/>
      <c r="CJ20" s="877"/>
      <c r="CK20" s="877"/>
      <c r="CL20" s="877"/>
      <c r="CM20" s="877"/>
      <c r="CN20" s="877"/>
      <c r="CO20" s="877"/>
      <c r="CP20" s="877"/>
      <c r="CQ20" s="877"/>
      <c r="CR20" s="877"/>
      <c r="CS20" s="877"/>
      <c r="CT20" s="877"/>
      <c r="CU20" s="877"/>
      <c r="CV20" s="877"/>
      <c r="CW20" s="877"/>
      <c r="CX20" s="877"/>
      <c r="CY20" s="877"/>
      <c r="CZ20" s="877"/>
      <c r="DA20" s="877"/>
      <c r="DB20" s="877"/>
      <c r="DC20" s="877"/>
      <c r="DD20" s="877"/>
      <c r="DE20" s="877"/>
      <c r="DF20" s="877"/>
      <c r="DG20" s="877"/>
      <c r="DH20" s="877"/>
      <c r="DI20" s="877"/>
      <c r="DJ20" s="877"/>
      <c r="DK20" s="877"/>
      <c r="DL20" s="877"/>
      <c r="DM20" s="877"/>
      <c r="DN20" s="877"/>
      <c r="DO20" s="877"/>
      <c r="DP20" s="877"/>
      <c r="DQ20" s="877"/>
      <c r="DR20" s="877"/>
      <c r="DS20" s="877"/>
      <c r="DT20" s="877"/>
      <c r="DU20" s="877"/>
      <c r="DV20" s="877"/>
      <c r="DW20" s="877"/>
      <c r="DX20" s="877"/>
      <c r="DY20" s="877"/>
      <c r="DZ20" s="877"/>
    </row>
    <row r="21" spans="1:130" s="158" customFormat="1" ht="22.5" customHeight="1" x14ac:dyDescent="0.3">
      <c r="A21" s="158" t="s">
        <v>516</v>
      </c>
    </row>
  </sheetData>
  <mergeCells count="14">
    <mergeCell ref="N3:P3"/>
    <mergeCell ref="A3:A4"/>
    <mergeCell ref="B3:D3"/>
    <mergeCell ref="E3:G3"/>
    <mergeCell ref="H3:J3"/>
    <mergeCell ref="K3:M3"/>
    <mergeCell ref="AI3:AK3"/>
    <mergeCell ref="AL3:AN3"/>
    <mergeCell ref="Q3:S3"/>
    <mergeCell ref="T3:V3"/>
    <mergeCell ref="W3:Y3"/>
    <mergeCell ref="Z3:AB3"/>
    <mergeCell ref="AC3:AE3"/>
    <mergeCell ref="AF3:AH3"/>
  </mergeCells>
  <pageMargins left="0.31496062992125984" right="0.11811023622047245" top="0.74803149606299213" bottom="0.74803149606299213" header="0.31496062992125984" footer="0.31496062992125984"/>
  <pageSetup paperSize="9" scale="40" orientation="landscape" horizontalDpi="300" verticalDpi="300" r:id="rId1"/>
  <headerFooter alignWithMargins="0"/>
  <colBreaks count="1" manualBreakCount="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40"/>
  <sheetViews>
    <sheetView zoomScaleNormal="100" workbookViewId="0">
      <selection sqref="A1:O1"/>
    </sheetView>
  </sheetViews>
  <sheetFormatPr defaultColWidth="9.109375" defaultRowHeight="13.8" x14ac:dyDescent="0.3"/>
  <cols>
    <col min="1" max="1" width="38.5546875" style="126" customWidth="1"/>
    <col min="2" max="27" width="16.6640625" style="126" customWidth="1"/>
    <col min="28" max="28" width="4.88671875" style="126" customWidth="1"/>
    <col min="29" max="46" width="9.109375" style="126"/>
    <col min="47" max="48" width="14.109375" style="126" bestFit="1" customWidth="1"/>
    <col min="49" max="58" width="9.109375" style="126"/>
    <col min="59" max="60" width="14.109375" style="126" bestFit="1" customWidth="1"/>
    <col min="61" max="80" width="9.109375" style="126"/>
    <col min="81" max="81" width="9.109375" style="126" customWidth="1"/>
    <col min="82" max="16384" width="9.109375" style="126"/>
  </cols>
  <sheetData>
    <row r="1" spans="1:111" s="125" customFormat="1" ht="17.850000000000001" customHeight="1" x14ac:dyDescent="0.35">
      <c r="A1" s="1303" t="s">
        <v>0</v>
      </c>
      <c r="B1" s="1303"/>
      <c r="C1" s="1303"/>
      <c r="D1" s="1303"/>
      <c r="E1" s="1303"/>
      <c r="F1" s="1303"/>
      <c r="G1" s="1303"/>
      <c r="H1" s="1303"/>
      <c r="I1" s="1303"/>
      <c r="J1" s="1303"/>
      <c r="K1" s="1303"/>
      <c r="L1" s="1303"/>
      <c r="M1" s="1303"/>
      <c r="N1" s="1303"/>
      <c r="O1" s="1303"/>
      <c r="P1" s="155"/>
      <c r="Q1" s="152"/>
      <c r="R1" s="156"/>
      <c r="S1" s="152"/>
      <c r="T1" s="156"/>
      <c r="U1" s="152"/>
      <c r="V1" s="157"/>
      <c r="W1" s="153"/>
      <c r="X1" s="155"/>
      <c r="Y1" s="152"/>
      <c r="Z1" s="153"/>
      <c r="AA1" s="153"/>
    </row>
    <row r="2" spans="1:111" s="125" customFormat="1" ht="24.75" customHeight="1" x14ac:dyDescent="0.25">
      <c r="A2" s="1312" t="s">
        <v>1972</v>
      </c>
      <c r="B2" s="1312"/>
      <c r="C2" s="1312"/>
      <c r="D2" s="1312"/>
      <c r="E2" s="1312"/>
      <c r="F2" s="1312"/>
      <c r="G2" s="1312"/>
      <c r="H2" s="1312"/>
      <c r="I2" s="1312"/>
      <c r="J2" s="1312"/>
      <c r="K2" s="1312"/>
      <c r="L2" s="1312"/>
      <c r="M2" s="1312"/>
      <c r="N2" s="1312"/>
      <c r="O2" s="1312"/>
      <c r="P2" s="151"/>
      <c r="Q2" s="152"/>
      <c r="R2" s="151"/>
      <c r="S2" s="152"/>
      <c r="T2" s="151"/>
      <c r="U2" s="152"/>
      <c r="V2" s="153"/>
      <c r="W2" s="153"/>
      <c r="X2" s="151"/>
      <c r="Y2" s="152"/>
      <c r="Z2" s="153"/>
      <c r="AA2" s="153"/>
    </row>
    <row r="3" spans="1:111" s="129" customFormat="1" ht="43.5" customHeight="1" x14ac:dyDescent="0.3">
      <c r="A3" s="1311" t="s">
        <v>439</v>
      </c>
      <c r="B3" s="1309" t="s">
        <v>168</v>
      </c>
      <c r="C3" s="1309"/>
      <c r="D3" s="1309" t="s">
        <v>169</v>
      </c>
      <c r="E3" s="1309"/>
      <c r="F3" s="1309" t="s">
        <v>170</v>
      </c>
      <c r="G3" s="1309"/>
      <c r="H3" s="1309" t="s">
        <v>171</v>
      </c>
      <c r="I3" s="1309"/>
      <c r="J3" s="1309" t="s">
        <v>172</v>
      </c>
      <c r="K3" s="1309"/>
      <c r="L3" s="1309" t="s">
        <v>173</v>
      </c>
      <c r="M3" s="1309"/>
      <c r="N3" s="1310" t="s">
        <v>174</v>
      </c>
      <c r="O3" s="1310"/>
      <c r="P3" s="1309" t="s">
        <v>175</v>
      </c>
      <c r="Q3" s="1309"/>
      <c r="R3" s="1309" t="s">
        <v>176</v>
      </c>
      <c r="S3" s="1309"/>
      <c r="T3" s="1309" t="s">
        <v>510</v>
      </c>
      <c r="U3" s="1309"/>
      <c r="V3" s="1310" t="s">
        <v>177</v>
      </c>
      <c r="W3" s="1310"/>
      <c r="X3" s="1311" t="s">
        <v>210</v>
      </c>
      <c r="Y3" s="1311"/>
      <c r="Z3" s="1310" t="s">
        <v>525</v>
      </c>
      <c r="AA3" s="1310"/>
    </row>
    <row r="4" spans="1:111" s="129" customFormat="1" ht="48.75" customHeight="1" x14ac:dyDescent="0.3">
      <c r="A4" s="1311"/>
      <c r="B4" s="165" t="s">
        <v>440</v>
      </c>
      <c r="C4" s="165" t="s">
        <v>441</v>
      </c>
      <c r="D4" s="165" t="s">
        <v>440</v>
      </c>
      <c r="E4" s="165" t="s">
        <v>441</v>
      </c>
      <c r="F4" s="165" t="s">
        <v>440</v>
      </c>
      <c r="G4" s="165" t="s">
        <v>441</v>
      </c>
      <c r="H4" s="165" t="s">
        <v>440</v>
      </c>
      <c r="I4" s="165" t="s">
        <v>441</v>
      </c>
      <c r="J4" s="165" t="s">
        <v>440</v>
      </c>
      <c r="K4" s="165" t="s">
        <v>441</v>
      </c>
      <c r="L4" s="165" t="s">
        <v>440</v>
      </c>
      <c r="M4" s="165" t="s">
        <v>441</v>
      </c>
      <c r="N4" s="166" t="s">
        <v>440</v>
      </c>
      <c r="O4" s="166" t="s">
        <v>441</v>
      </c>
      <c r="P4" s="165" t="s">
        <v>440</v>
      </c>
      <c r="Q4" s="165" t="s">
        <v>441</v>
      </c>
      <c r="R4" s="165" t="s">
        <v>440</v>
      </c>
      <c r="S4" s="165" t="s">
        <v>441</v>
      </c>
      <c r="T4" s="165" t="s">
        <v>440</v>
      </c>
      <c r="U4" s="165" t="s">
        <v>441</v>
      </c>
      <c r="V4" s="166" t="s">
        <v>440</v>
      </c>
      <c r="W4" s="166" t="s">
        <v>441</v>
      </c>
      <c r="X4" s="165" t="s">
        <v>440</v>
      </c>
      <c r="Y4" s="165" t="s">
        <v>441</v>
      </c>
      <c r="Z4" s="166" t="s">
        <v>440</v>
      </c>
      <c r="AA4" s="166" t="s">
        <v>441</v>
      </c>
      <c r="AC4" s="970"/>
    </row>
    <row r="5" spans="1:111" s="129" customFormat="1" ht="50.25" customHeight="1" x14ac:dyDescent="0.3">
      <c r="A5" s="325" t="s">
        <v>447</v>
      </c>
      <c r="B5" s="326">
        <v>0</v>
      </c>
      <c r="C5" s="326">
        <v>0</v>
      </c>
      <c r="D5" s="326">
        <v>0</v>
      </c>
      <c r="E5" s="326">
        <v>0</v>
      </c>
      <c r="F5" s="326">
        <v>0</v>
      </c>
      <c r="G5" s="326">
        <v>0</v>
      </c>
      <c r="H5" s="326">
        <v>2864.1576220000002</v>
      </c>
      <c r="I5" s="326">
        <v>2864.0941081199999</v>
      </c>
      <c r="J5" s="326">
        <v>0</v>
      </c>
      <c r="K5" s="326">
        <v>0</v>
      </c>
      <c r="L5" s="326">
        <v>0</v>
      </c>
      <c r="M5" s="326">
        <v>0</v>
      </c>
      <c r="N5" s="327">
        <v>2864.1576220000002</v>
      </c>
      <c r="O5" s="327">
        <v>2864.0941081199999</v>
      </c>
      <c r="P5" s="326">
        <v>0</v>
      </c>
      <c r="Q5" s="326">
        <v>0</v>
      </c>
      <c r="R5" s="326">
        <v>45.248398999999999</v>
      </c>
      <c r="S5" s="326">
        <v>45.248398999999999</v>
      </c>
      <c r="T5" s="326">
        <v>46</v>
      </c>
      <c r="U5" s="326">
        <v>46</v>
      </c>
      <c r="V5" s="327">
        <v>91.248399000000006</v>
      </c>
      <c r="W5" s="327">
        <v>91.248399000000006</v>
      </c>
      <c r="X5" s="326">
        <v>0</v>
      </c>
      <c r="Y5" s="326">
        <v>0</v>
      </c>
      <c r="Z5" s="327">
        <v>2955.4060209999998</v>
      </c>
      <c r="AA5" s="327">
        <v>2955.3425071199999</v>
      </c>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row>
    <row r="6" spans="1:111" s="129" customFormat="1" ht="51.75" customHeight="1" x14ac:dyDescent="0.3">
      <c r="A6" s="328" t="s">
        <v>448</v>
      </c>
      <c r="B6" s="329">
        <v>478.53988600000002</v>
      </c>
      <c r="C6" s="329">
        <v>384.20622316999993</v>
      </c>
      <c r="D6" s="329">
        <v>358.37885849000003</v>
      </c>
      <c r="E6" s="329">
        <v>353.41552145999998</v>
      </c>
      <c r="F6" s="329">
        <v>31.193207999999998</v>
      </c>
      <c r="G6" s="329">
        <v>24.695513850000001</v>
      </c>
      <c r="H6" s="329">
        <v>154.66130899999999</v>
      </c>
      <c r="I6" s="329">
        <v>152.66130487999999</v>
      </c>
      <c r="J6" s="329">
        <v>1.26E-2</v>
      </c>
      <c r="K6" s="329">
        <v>1.26E-2</v>
      </c>
      <c r="L6" s="329">
        <v>0</v>
      </c>
      <c r="M6" s="329">
        <v>0</v>
      </c>
      <c r="N6" s="330">
        <v>1022.78586149</v>
      </c>
      <c r="O6" s="330">
        <v>914.99116336000009</v>
      </c>
      <c r="P6" s="329">
        <v>14.89603451</v>
      </c>
      <c r="Q6" s="329">
        <v>14.871931539999999</v>
      </c>
      <c r="R6" s="329">
        <v>75</v>
      </c>
      <c r="S6" s="329">
        <v>75</v>
      </c>
      <c r="T6" s="329">
        <v>0</v>
      </c>
      <c r="U6" s="329">
        <v>0</v>
      </c>
      <c r="V6" s="330">
        <v>89.896034510000007</v>
      </c>
      <c r="W6" s="330">
        <v>89.871931539999991</v>
      </c>
      <c r="X6" s="329">
        <v>0</v>
      </c>
      <c r="Y6" s="329">
        <v>0</v>
      </c>
      <c r="Z6" s="330">
        <v>1112.6818960000001</v>
      </c>
      <c r="AA6" s="330">
        <v>1004.8630948999999</v>
      </c>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row>
    <row r="7" spans="1:111" s="129" customFormat="1" ht="36.75" customHeight="1" x14ac:dyDescent="0.3">
      <c r="A7" s="328" t="s">
        <v>449</v>
      </c>
      <c r="B7" s="329">
        <v>62.666035000000001</v>
      </c>
      <c r="C7" s="329">
        <v>44.642424269999999</v>
      </c>
      <c r="D7" s="329">
        <v>27.884454999999999</v>
      </c>
      <c r="E7" s="329">
        <v>18.739639850000003</v>
      </c>
      <c r="F7" s="329">
        <v>3.6385730000000001</v>
      </c>
      <c r="G7" s="329">
        <v>2.4188112900000007</v>
      </c>
      <c r="H7" s="329">
        <v>133358.04801025</v>
      </c>
      <c r="I7" s="329">
        <v>133138.02992349997</v>
      </c>
      <c r="J7" s="329">
        <v>1120.5987459999999</v>
      </c>
      <c r="K7" s="329">
        <v>1040.6678173100001</v>
      </c>
      <c r="L7" s="329">
        <v>0.194998</v>
      </c>
      <c r="M7" s="329">
        <v>4.9224529999999996E-2</v>
      </c>
      <c r="N7" s="330">
        <v>134573.03081724999</v>
      </c>
      <c r="O7" s="330">
        <v>134244.54784074996</v>
      </c>
      <c r="P7" s="329">
        <v>37.724356</v>
      </c>
      <c r="Q7" s="329">
        <v>9.5132192699999987</v>
      </c>
      <c r="R7" s="329">
        <v>5740.3033877500002</v>
      </c>
      <c r="S7" s="329">
        <v>5718.2874593199995</v>
      </c>
      <c r="T7" s="329">
        <v>1007.807</v>
      </c>
      <c r="U7" s="329">
        <v>731.38145800000007</v>
      </c>
      <c r="V7" s="330">
        <v>6785.8347437499997</v>
      </c>
      <c r="W7" s="330">
        <v>6459.1821365900005</v>
      </c>
      <c r="X7" s="329">
        <v>1370.267677</v>
      </c>
      <c r="Y7" s="329">
        <v>1120.89331154</v>
      </c>
      <c r="Z7" s="330">
        <v>142729.13323800001</v>
      </c>
      <c r="AA7" s="330">
        <v>141824.62328887999</v>
      </c>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row>
    <row r="8" spans="1:111" s="129" customFormat="1" ht="39.75" customHeight="1" x14ac:dyDescent="0.3">
      <c r="A8" s="328" t="s">
        <v>450</v>
      </c>
      <c r="B8" s="329">
        <v>761.66708160999997</v>
      </c>
      <c r="C8" s="329">
        <v>692.2707194699999</v>
      </c>
      <c r="D8" s="329">
        <v>139.71050108999998</v>
      </c>
      <c r="E8" s="329">
        <v>128.72760822999999</v>
      </c>
      <c r="F8" s="329">
        <v>13.67802</v>
      </c>
      <c r="G8" s="329">
        <v>8.0840711400000007</v>
      </c>
      <c r="H8" s="329">
        <v>23464.37513384</v>
      </c>
      <c r="I8" s="329">
        <v>23318.649217030001</v>
      </c>
      <c r="J8" s="329">
        <v>2.5915459999999998E-2</v>
      </c>
      <c r="K8" s="329">
        <v>2.59151E-2</v>
      </c>
      <c r="L8" s="329">
        <v>1091.601492</v>
      </c>
      <c r="M8" s="329">
        <v>827.40080834000003</v>
      </c>
      <c r="N8" s="330">
        <v>25471.058143999999</v>
      </c>
      <c r="O8" s="330">
        <v>24975.158339310005</v>
      </c>
      <c r="P8" s="329">
        <v>52.716042999999999</v>
      </c>
      <c r="Q8" s="329">
        <v>52.716041629999999</v>
      </c>
      <c r="R8" s="329">
        <v>38993.970644999994</v>
      </c>
      <c r="S8" s="329">
        <v>38988.764673860001</v>
      </c>
      <c r="T8" s="329">
        <v>434.52</v>
      </c>
      <c r="U8" s="329">
        <v>432.46148335000004</v>
      </c>
      <c r="V8" s="330">
        <v>39481.206687999998</v>
      </c>
      <c r="W8" s="330">
        <v>39473.942198839999</v>
      </c>
      <c r="X8" s="329">
        <v>0</v>
      </c>
      <c r="Y8" s="329">
        <v>0</v>
      </c>
      <c r="Z8" s="330">
        <v>64952.264832000001</v>
      </c>
      <c r="AA8" s="330">
        <v>64449.10053815</v>
      </c>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row>
    <row r="9" spans="1:111" s="129" customFormat="1" ht="33.75" customHeight="1" x14ac:dyDescent="0.3">
      <c r="A9" s="328" t="s">
        <v>451</v>
      </c>
      <c r="B9" s="329">
        <v>17462.151474810002</v>
      </c>
      <c r="C9" s="329">
        <v>17201.481384160001</v>
      </c>
      <c r="D9" s="329">
        <v>2191.6778067400001</v>
      </c>
      <c r="E9" s="329">
        <v>2078.4298114999992</v>
      </c>
      <c r="F9" s="329">
        <v>1103.169056</v>
      </c>
      <c r="G9" s="329">
        <v>1075.7473021800001</v>
      </c>
      <c r="H9" s="329">
        <v>1.7160549999999999</v>
      </c>
      <c r="I9" s="329">
        <v>1.4825734100000001</v>
      </c>
      <c r="J9" s="329">
        <v>0.22500000000000001</v>
      </c>
      <c r="K9" s="329">
        <v>3.8140970000000003E-2</v>
      </c>
      <c r="L9" s="329">
        <v>466.75628890999997</v>
      </c>
      <c r="M9" s="329">
        <v>418.70407398000003</v>
      </c>
      <c r="N9" s="330">
        <v>21225.695681459998</v>
      </c>
      <c r="O9" s="330">
        <v>20775.883286200002</v>
      </c>
      <c r="P9" s="329">
        <v>4847.4442975399998</v>
      </c>
      <c r="Q9" s="329">
        <v>4561.1298178300012</v>
      </c>
      <c r="R9" s="329">
        <v>53.815617000000003</v>
      </c>
      <c r="S9" s="329">
        <v>53.815616320000004</v>
      </c>
      <c r="T9" s="329">
        <v>18.290737</v>
      </c>
      <c r="U9" s="329">
        <v>18.290737</v>
      </c>
      <c r="V9" s="330">
        <v>4919.5506515400002</v>
      </c>
      <c r="W9" s="330">
        <v>4633.2361711500007</v>
      </c>
      <c r="X9" s="329">
        <v>0</v>
      </c>
      <c r="Y9" s="329">
        <v>0</v>
      </c>
      <c r="Z9" s="330">
        <v>26145.246333000003</v>
      </c>
      <c r="AA9" s="330">
        <v>25409.119457350003</v>
      </c>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row>
    <row r="10" spans="1:111" s="129" customFormat="1" ht="33" customHeight="1" x14ac:dyDescent="0.3">
      <c r="A10" s="328" t="s">
        <v>452</v>
      </c>
      <c r="B10" s="329">
        <v>6100.3934542400002</v>
      </c>
      <c r="C10" s="329">
        <v>5677.6686259000016</v>
      </c>
      <c r="D10" s="329">
        <v>2173.4735458699997</v>
      </c>
      <c r="E10" s="329">
        <v>2002.45382445</v>
      </c>
      <c r="F10" s="329">
        <v>390.46665664</v>
      </c>
      <c r="G10" s="329">
        <v>364.49976371999998</v>
      </c>
      <c r="H10" s="329">
        <v>664.78737599999999</v>
      </c>
      <c r="I10" s="329">
        <v>587.45708302000003</v>
      </c>
      <c r="J10" s="329">
        <v>1.1722710000000001</v>
      </c>
      <c r="K10" s="329">
        <v>0.32173380000000001</v>
      </c>
      <c r="L10" s="329">
        <v>10.80812021</v>
      </c>
      <c r="M10" s="329">
        <v>10.048633909999998</v>
      </c>
      <c r="N10" s="330">
        <v>9341.101423959999</v>
      </c>
      <c r="O10" s="330">
        <v>8642.4496648000077</v>
      </c>
      <c r="P10" s="329">
        <v>726.53673103999995</v>
      </c>
      <c r="Q10" s="329">
        <v>363.47627527000003</v>
      </c>
      <c r="R10" s="329">
        <v>0</v>
      </c>
      <c r="S10" s="329">
        <v>0</v>
      </c>
      <c r="T10" s="329">
        <v>0</v>
      </c>
      <c r="U10" s="329">
        <v>0</v>
      </c>
      <c r="V10" s="330">
        <v>726.53673103999995</v>
      </c>
      <c r="W10" s="330">
        <v>363.47627527000003</v>
      </c>
      <c r="X10" s="329">
        <v>0</v>
      </c>
      <c r="Y10" s="329">
        <v>0</v>
      </c>
      <c r="Z10" s="330">
        <v>10067.638155000001</v>
      </c>
      <c r="AA10" s="330">
        <v>9005.9259400700012</v>
      </c>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row>
    <row r="11" spans="1:111" s="129" customFormat="1" ht="33" customHeight="1" x14ac:dyDescent="0.3">
      <c r="A11" s="328" t="s">
        <v>453</v>
      </c>
      <c r="B11" s="329">
        <v>8780.4101950000004</v>
      </c>
      <c r="C11" s="329">
        <v>8441.0481500100013</v>
      </c>
      <c r="D11" s="329">
        <v>2291.4699700000001</v>
      </c>
      <c r="E11" s="329">
        <v>2236.1510215300004</v>
      </c>
      <c r="F11" s="329">
        <v>566.16062099999999</v>
      </c>
      <c r="G11" s="329">
        <v>536.64531445</v>
      </c>
      <c r="H11" s="329">
        <v>157.35935900000001</v>
      </c>
      <c r="I11" s="329">
        <v>146.07157453000002</v>
      </c>
      <c r="J11" s="329">
        <v>0</v>
      </c>
      <c r="K11" s="329">
        <v>0</v>
      </c>
      <c r="L11" s="329">
        <v>77.392087000000004</v>
      </c>
      <c r="M11" s="329">
        <v>73.937451080000017</v>
      </c>
      <c r="N11" s="330">
        <v>11872.792232</v>
      </c>
      <c r="O11" s="330">
        <v>11433.853511599998</v>
      </c>
      <c r="P11" s="329">
        <v>1128.3156019999999</v>
      </c>
      <c r="Q11" s="329">
        <v>757.26984909999976</v>
      </c>
      <c r="R11" s="329">
        <v>29.355898</v>
      </c>
      <c r="S11" s="329">
        <v>29.134699130000001</v>
      </c>
      <c r="T11" s="329">
        <v>0</v>
      </c>
      <c r="U11" s="329">
        <v>0</v>
      </c>
      <c r="V11" s="330">
        <v>1157.6714999999999</v>
      </c>
      <c r="W11" s="330">
        <v>786.40454822999982</v>
      </c>
      <c r="X11" s="329">
        <v>0</v>
      </c>
      <c r="Y11" s="329">
        <v>0</v>
      </c>
      <c r="Z11" s="330">
        <v>13030.463732</v>
      </c>
      <c r="AA11" s="330">
        <v>12220.258059830001</v>
      </c>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row>
    <row r="12" spans="1:111" s="129" customFormat="1" ht="33" customHeight="1" x14ac:dyDescent="0.3">
      <c r="A12" s="328" t="s">
        <v>454</v>
      </c>
      <c r="B12" s="329">
        <v>2134.7026649999998</v>
      </c>
      <c r="C12" s="329">
        <v>2020.6683195599999</v>
      </c>
      <c r="D12" s="329">
        <v>255.56715436000002</v>
      </c>
      <c r="E12" s="329">
        <v>249.31648421999998</v>
      </c>
      <c r="F12" s="329">
        <v>137.287497</v>
      </c>
      <c r="G12" s="329">
        <v>130.22502408</v>
      </c>
      <c r="H12" s="329">
        <v>114.09138799999999</v>
      </c>
      <c r="I12" s="329">
        <v>108.93242471000001</v>
      </c>
      <c r="J12" s="329">
        <v>6.5</v>
      </c>
      <c r="K12" s="329">
        <v>6.2478900499999996</v>
      </c>
      <c r="L12" s="329">
        <v>45.463954999999999</v>
      </c>
      <c r="M12" s="329">
        <v>17.46432252</v>
      </c>
      <c r="N12" s="330">
        <v>2693.6126593600002</v>
      </c>
      <c r="O12" s="330">
        <v>2532.8544651399998</v>
      </c>
      <c r="P12" s="329">
        <v>430.20419863999996</v>
      </c>
      <c r="Q12" s="329">
        <v>419.09243707000007</v>
      </c>
      <c r="R12" s="329">
        <v>1182.7537320000001</v>
      </c>
      <c r="S12" s="329">
        <v>982.02667730999997</v>
      </c>
      <c r="T12" s="329">
        <v>6126.5913220000002</v>
      </c>
      <c r="U12" s="329">
        <v>6123.1064965200003</v>
      </c>
      <c r="V12" s="330">
        <v>7739.5492526399994</v>
      </c>
      <c r="W12" s="330">
        <v>7524.2256109</v>
      </c>
      <c r="X12" s="329">
        <v>39.5</v>
      </c>
      <c r="Y12" s="329">
        <v>38.984358579999999</v>
      </c>
      <c r="Z12" s="330">
        <v>10472.661912</v>
      </c>
      <c r="AA12" s="330">
        <v>10096.064434620001</v>
      </c>
      <c r="AC12" s="877"/>
      <c r="AD12" s="877"/>
      <c r="AE12" s="877"/>
      <c r="AF12" s="877"/>
      <c r="AG12" s="877"/>
      <c r="AH12" s="877"/>
      <c r="AI12" s="877"/>
      <c r="AJ12" s="877"/>
      <c r="AK12" s="877"/>
      <c r="AL12" s="877"/>
      <c r="AM12" s="877"/>
      <c r="AN12" s="877"/>
      <c r="AO12" s="877"/>
      <c r="AP12" s="877"/>
      <c r="AQ12" s="877"/>
      <c r="AR12" s="877"/>
      <c r="AS12" s="877"/>
      <c r="AT12" s="877"/>
      <c r="AU12" s="877"/>
      <c r="AV12" s="877"/>
      <c r="AW12" s="877"/>
      <c r="AX12" s="877"/>
      <c r="AY12" s="877"/>
      <c r="AZ12" s="877"/>
      <c r="BA12" s="877"/>
      <c r="BB12" s="877"/>
      <c r="BC12" s="877"/>
      <c r="BD12" s="877"/>
      <c r="BE12" s="877"/>
      <c r="BF12" s="877"/>
      <c r="BG12" s="877"/>
      <c r="BH12" s="877"/>
      <c r="BI12" s="877"/>
      <c r="BJ12" s="877"/>
      <c r="BK12" s="877"/>
      <c r="BL12" s="877"/>
      <c r="BM12" s="877"/>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row>
    <row r="13" spans="1:111" s="129" customFormat="1" ht="38.25" customHeight="1" x14ac:dyDescent="0.3">
      <c r="A13" s="328" t="s">
        <v>455</v>
      </c>
      <c r="B13" s="329">
        <v>69.271929999999998</v>
      </c>
      <c r="C13" s="329">
        <v>58.862108489999997</v>
      </c>
      <c r="D13" s="329">
        <v>55.750003</v>
      </c>
      <c r="E13" s="329">
        <v>44.628429529999998</v>
      </c>
      <c r="F13" s="329">
        <v>4.346724</v>
      </c>
      <c r="G13" s="329">
        <v>3.8080525700000001</v>
      </c>
      <c r="H13" s="329">
        <v>647.55918999999994</v>
      </c>
      <c r="I13" s="329">
        <v>623.08156607000001</v>
      </c>
      <c r="J13" s="329">
        <v>0</v>
      </c>
      <c r="K13" s="329">
        <v>0</v>
      </c>
      <c r="L13" s="329">
        <v>3.6466919999999998</v>
      </c>
      <c r="M13" s="329">
        <v>3.4788072800000003</v>
      </c>
      <c r="N13" s="330">
        <v>780.57453899999996</v>
      </c>
      <c r="O13" s="330">
        <v>733.85896393999985</v>
      </c>
      <c r="P13" s="329">
        <v>111.34352199999999</v>
      </c>
      <c r="Q13" s="329">
        <v>92.840852070000011</v>
      </c>
      <c r="R13" s="329">
        <v>1418.6456010000002</v>
      </c>
      <c r="S13" s="329">
        <v>1384.9812935799998</v>
      </c>
      <c r="T13" s="329">
        <v>0</v>
      </c>
      <c r="U13" s="329">
        <v>0</v>
      </c>
      <c r="V13" s="330">
        <v>1529.9891230000001</v>
      </c>
      <c r="W13" s="330">
        <v>1477.8221456499998</v>
      </c>
      <c r="X13" s="329">
        <v>0</v>
      </c>
      <c r="Y13" s="329">
        <v>0</v>
      </c>
      <c r="Z13" s="330">
        <v>2310.563662</v>
      </c>
      <c r="AA13" s="330">
        <v>2211.6811095900002</v>
      </c>
      <c r="AC13" s="877"/>
      <c r="AD13" s="877"/>
      <c r="AE13" s="877"/>
      <c r="AF13" s="877"/>
      <c r="AG13" s="877"/>
      <c r="AH13" s="877"/>
      <c r="AI13" s="877"/>
      <c r="AJ13" s="877"/>
      <c r="AK13" s="877"/>
      <c r="AL13" s="877"/>
      <c r="AM13" s="877"/>
      <c r="AN13" s="877"/>
      <c r="AO13" s="877"/>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row>
    <row r="14" spans="1:111" s="129" customFormat="1" ht="36.75" customHeight="1" x14ac:dyDescent="0.3">
      <c r="A14" s="328" t="s">
        <v>456</v>
      </c>
      <c r="B14" s="329">
        <v>10.526052999999999</v>
      </c>
      <c r="C14" s="329">
        <v>8.4490963499999996</v>
      </c>
      <c r="D14" s="329">
        <v>11.8600025</v>
      </c>
      <c r="E14" s="329">
        <v>6.288111569999999</v>
      </c>
      <c r="F14" s="329">
        <v>0.84779400000000005</v>
      </c>
      <c r="G14" s="329">
        <v>0.54743083999999997</v>
      </c>
      <c r="H14" s="329">
        <v>74.191027000000005</v>
      </c>
      <c r="I14" s="329">
        <v>56.511135710000005</v>
      </c>
      <c r="J14" s="329">
        <v>0</v>
      </c>
      <c r="K14" s="329">
        <v>0</v>
      </c>
      <c r="L14" s="329">
        <v>1.1044025</v>
      </c>
      <c r="M14" s="329">
        <v>1.0905784999999999</v>
      </c>
      <c r="N14" s="330">
        <v>98.529279000000002</v>
      </c>
      <c r="O14" s="330">
        <v>72.886352970000004</v>
      </c>
      <c r="P14" s="329">
        <v>54.872374000000001</v>
      </c>
      <c r="Q14" s="329">
        <v>54.872373509999996</v>
      </c>
      <c r="R14" s="329">
        <v>194.855853</v>
      </c>
      <c r="S14" s="329">
        <v>194.855853</v>
      </c>
      <c r="T14" s="329">
        <v>0</v>
      </c>
      <c r="U14" s="329">
        <v>0</v>
      </c>
      <c r="V14" s="330">
        <v>249.728227</v>
      </c>
      <c r="W14" s="330">
        <v>249.72822650999998</v>
      </c>
      <c r="X14" s="329">
        <v>0</v>
      </c>
      <c r="Y14" s="329">
        <v>0</v>
      </c>
      <c r="Z14" s="330">
        <v>348.25750599999998</v>
      </c>
      <c r="AA14" s="330">
        <v>322.61457948000003</v>
      </c>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row>
    <row r="15" spans="1:111" s="129" customFormat="1" ht="36.75" customHeight="1" x14ac:dyDescent="0.3">
      <c r="A15" s="328" t="s">
        <v>457</v>
      </c>
      <c r="B15" s="329">
        <v>34.783375999999997</v>
      </c>
      <c r="C15" s="329">
        <v>28.533849169999996</v>
      </c>
      <c r="D15" s="329">
        <v>21.834872180000001</v>
      </c>
      <c r="E15" s="329">
        <v>10.356329070000001</v>
      </c>
      <c r="F15" s="329">
        <v>2.597108</v>
      </c>
      <c r="G15" s="329">
        <v>1.8347623799999999</v>
      </c>
      <c r="H15" s="329">
        <v>45277.068004000001</v>
      </c>
      <c r="I15" s="329">
        <v>44984.069845120001</v>
      </c>
      <c r="J15" s="329">
        <v>12.72072</v>
      </c>
      <c r="K15" s="329">
        <v>12.720713699999997</v>
      </c>
      <c r="L15" s="329">
        <v>21.236705820000001</v>
      </c>
      <c r="M15" s="329">
        <v>6.0169809900000004</v>
      </c>
      <c r="N15" s="330">
        <v>45370.240786000002</v>
      </c>
      <c r="O15" s="330">
        <v>45043.532480429982</v>
      </c>
      <c r="P15" s="329">
        <v>81.907675999999995</v>
      </c>
      <c r="Q15" s="329">
        <v>81.907675999999995</v>
      </c>
      <c r="R15" s="329">
        <v>26287.014762999999</v>
      </c>
      <c r="S15" s="329">
        <v>24748.66576104</v>
      </c>
      <c r="T15" s="329">
        <v>4359.8017319999999</v>
      </c>
      <c r="U15" s="329">
        <v>3049.8017319999999</v>
      </c>
      <c r="V15" s="330">
        <v>30728.724171000002</v>
      </c>
      <c r="W15" s="330">
        <v>27880.375169040002</v>
      </c>
      <c r="X15" s="329">
        <v>172.959823</v>
      </c>
      <c r="Y15" s="329">
        <v>172.95981550000002</v>
      </c>
      <c r="Z15" s="330">
        <v>76271.924780000001</v>
      </c>
      <c r="AA15" s="330">
        <v>73096.867464969997</v>
      </c>
      <c r="AC15" s="877"/>
      <c r="AD15" s="877"/>
      <c r="AE15" s="877"/>
      <c r="AF15" s="877"/>
      <c r="AG15" s="877"/>
      <c r="AH15" s="877"/>
      <c r="AI15" s="877"/>
      <c r="AJ15" s="877"/>
      <c r="AK15" s="877"/>
      <c r="AL15" s="877"/>
      <c r="AM15" s="877"/>
      <c r="AN15" s="877"/>
      <c r="AO15" s="877"/>
      <c r="AP15" s="877"/>
      <c r="AQ15" s="877"/>
      <c r="AR15" s="877"/>
      <c r="AS15" s="877"/>
      <c r="AT15" s="877"/>
      <c r="AU15" s="877"/>
      <c r="AV15" s="877"/>
      <c r="AW15" s="877"/>
      <c r="AX15" s="877"/>
      <c r="AY15" s="877"/>
      <c r="AZ15" s="877"/>
      <c r="BA15" s="877"/>
      <c r="BB15" s="877"/>
      <c r="BC15" s="877"/>
      <c r="BD15" s="877"/>
      <c r="BE15" s="877"/>
      <c r="BF15" s="877"/>
      <c r="BG15" s="877"/>
      <c r="BH15" s="877"/>
      <c r="BI15" s="877"/>
      <c r="BJ15" s="877"/>
      <c r="BK15" s="877"/>
      <c r="BL15" s="877"/>
      <c r="BM15" s="877"/>
      <c r="BN15" s="877"/>
      <c r="BO15" s="877"/>
      <c r="BP15" s="877"/>
      <c r="BQ15" s="877"/>
      <c r="BR15" s="877"/>
      <c r="BS15" s="877"/>
      <c r="BT15" s="877"/>
      <c r="BU15" s="877"/>
      <c r="BV15" s="877"/>
      <c r="BW15" s="877"/>
      <c r="BX15" s="877"/>
      <c r="BY15" s="877"/>
      <c r="BZ15" s="877"/>
      <c r="CA15" s="877"/>
      <c r="CB15" s="877"/>
      <c r="CC15" s="877"/>
      <c r="CD15" s="877"/>
      <c r="CE15" s="877"/>
      <c r="CF15" s="877"/>
      <c r="CG15" s="877"/>
      <c r="CH15" s="877"/>
      <c r="CI15" s="877"/>
      <c r="CJ15" s="877"/>
      <c r="CK15" s="877"/>
      <c r="CL15" s="877"/>
      <c r="CM15" s="877"/>
      <c r="CN15" s="877"/>
      <c r="CO15" s="877"/>
      <c r="CP15" s="877"/>
      <c r="CQ15" s="877"/>
      <c r="CR15" s="877"/>
      <c r="CS15" s="877"/>
      <c r="CT15" s="877"/>
      <c r="CU15" s="877"/>
      <c r="CV15" s="877"/>
      <c r="CW15" s="877"/>
      <c r="CX15" s="877"/>
      <c r="CY15" s="877"/>
      <c r="CZ15" s="877"/>
      <c r="DA15" s="877"/>
      <c r="DB15" s="877"/>
      <c r="DC15" s="877"/>
      <c r="DD15" s="877"/>
      <c r="DE15" s="877"/>
      <c r="DF15" s="877"/>
      <c r="DG15" s="877"/>
    </row>
    <row r="16" spans="1:111" s="129" customFormat="1" ht="33" customHeight="1" x14ac:dyDescent="0.3">
      <c r="A16" s="328" t="s">
        <v>458</v>
      </c>
      <c r="B16" s="329">
        <v>7.0255890000000001</v>
      </c>
      <c r="C16" s="329">
        <v>5.6980151300000017</v>
      </c>
      <c r="D16" s="329">
        <v>3.1173800800000002</v>
      </c>
      <c r="E16" s="329">
        <v>2.3749491000000003</v>
      </c>
      <c r="F16" s="329">
        <v>0.52579299999999995</v>
      </c>
      <c r="G16" s="329">
        <v>0.36657985999999998</v>
      </c>
      <c r="H16" s="329">
        <v>33.224910999999999</v>
      </c>
      <c r="I16" s="329">
        <v>32.610054430000005</v>
      </c>
      <c r="J16" s="329">
        <v>0</v>
      </c>
      <c r="K16" s="329">
        <v>0</v>
      </c>
      <c r="L16" s="329">
        <v>2.5180340000000001</v>
      </c>
      <c r="M16" s="329">
        <v>2.5060606299999999</v>
      </c>
      <c r="N16" s="330">
        <v>46.411707079999999</v>
      </c>
      <c r="O16" s="330">
        <v>43.555659149999997</v>
      </c>
      <c r="P16" s="329">
        <v>4.8443E-2</v>
      </c>
      <c r="Q16" s="329">
        <v>4.8443E-2</v>
      </c>
      <c r="R16" s="329">
        <v>2.6</v>
      </c>
      <c r="S16" s="329">
        <v>0</v>
      </c>
      <c r="T16" s="329">
        <v>0</v>
      </c>
      <c r="U16" s="329">
        <v>0</v>
      </c>
      <c r="V16" s="330">
        <v>2.6484429999999999</v>
      </c>
      <c r="W16" s="330">
        <v>4.8443E-2</v>
      </c>
      <c r="X16" s="329">
        <v>0</v>
      </c>
      <c r="Y16" s="329">
        <v>0</v>
      </c>
      <c r="Z16" s="330">
        <v>49.06015008</v>
      </c>
      <c r="AA16" s="330">
        <v>43.604102150000003</v>
      </c>
      <c r="AC16" s="877"/>
      <c r="AD16" s="877"/>
      <c r="AE16" s="877"/>
      <c r="AF16" s="877"/>
      <c r="AG16" s="877"/>
      <c r="AH16" s="877"/>
      <c r="AI16" s="877"/>
      <c r="AJ16" s="877"/>
      <c r="AK16" s="877"/>
      <c r="AL16" s="877"/>
      <c r="AM16" s="877"/>
      <c r="AN16" s="877"/>
      <c r="AO16" s="877"/>
      <c r="AP16" s="877"/>
      <c r="AQ16" s="877"/>
      <c r="AR16" s="877"/>
      <c r="AS16" s="877"/>
      <c r="AT16" s="877"/>
      <c r="AU16" s="877"/>
      <c r="AV16" s="877"/>
      <c r="AW16" s="877"/>
      <c r="AX16" s="877"/>
      <c r="AY16" s="877"/>
      <c r="AZ16" s="877"/>
      <c r="BA16" s="877"/>
      <c r="BB16" s="877"/>
      <c r="BC16" s="877"/>
      <c r="BD16" s="877"/>
      <c r="BE16" s="877"/>
      <c r="BF16" s="877"/>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c r="CG16" s="877"/>
      <c r="CH16" s="877"/>
      <c r="CI16" s="877"/>
      <c r="CJ16" s="877"/>
      <c r="CK16" s="877"/>
      <c r="CL16" s="877"/>
      <c r="CM16" s="877"/>
      <c r="CN16" s="877"/>
      <c r="CO16" s="877"/>
      <c r="CP16" s="877"/>
      <c r="CQ16" s="877"/>
      <c r="CR16" s="877"/>
      <c r="CS16" s="877"/>
      <c r="CT16" s="877"/>
      <c r="CU16" s="877"/>
      <c r="CV16" s="877"/>
      <c r="CW16" s="877"/>
      <c r="CX16" s="877"/>
      <c r="CY16" s="877"/>
      <c r="CZ16" s="877"/>
      <c r="DA16" s="877"/>
      <c r="DB16" s="877"/>
      <c r="DC16" s="877"/>
      <c r="DD16" s="877"/>
      <c r="DE16" s="877"/>
      <c r="DF16" s="877"/>
      <c r="DG16" s="877"/>
    </row>
    <row r="17" spans="1:111" s="129" customFormat="1" ht="33" customHeight="1" x14ac:dyDescent="0.3">
      <c r="A17" s="328" t="s">
        <v>530</v>
      </c>
      <c r="B17" s="329">
        <v>152.45744726000001</v>
      </c>
      <c r="C17" s="329">
        <v>130.32991906999999</v>
      </c>
      <c r="D17" s="329">
        <v>181.58749299999999</v>
      </c>
      <c r="E17" s="329">
        <v>154.73836423000003</v>
      </c>
      <c r="F17" s="329">
        <v>9.9793190000000003</v>
      </c>
      <c r="G17" s="329">
        <v>8.0627161400000009</v>
      </c>
      <c r="H17" s="329">
        <v>10663.007337999999</v>
      </c>
      <c r="I17" s="329">
        <v>10472.352989179999</v>
      </c>
      <c r="J17" s="329">
        <v>0</v>
      </c>
      <c r="K17" s="329">
        <v>0</v>
      </c>
      <c r="L17" s="329">
        <v>9.978883999999999</v>
      </c>
      <c r="M17" s="329">
        <v>5.6475652299999997</v>
      </c>
      <c r="N17" s="330">
        <v>11017.01048126</v>
      </c>
      <c r="O17" s="330">
        <v>10771.131553850002</v>
      </c>
      <c r="P17" s="329">
        <v>58.105204999999998</v>
      </c>
      <c r="Q17" s="329">
        <v>52.030817060000004</v>
      </c>
      <c r="R17" s="329">
        <v>10442.729538</v>
      </c>
      <c r="S17" s="329">
        <v>10139.708753820001</v>
      </c>
      <c r="T17" s="329">
        <v>0</v>
      </c>
      <c r="U17" s="329">
        <v>0</v>
      </c>
      <c r="V17" s="330">
        <v>10500.834742999999</v>
      </c>
      <c r="W17" s="330">
        <v>10191.739570879998</v>
      </c>
      <c r="X17" s="329">
        <v>0</v>
      </c>
      <c r="Y17" s="329">
        <v>0</v>
      </c>
      <c r="Z17" s="330">
        <v>21517.845224260003</v>
      </c>
      <c r="AA17" s="330">
        <v>20962.871124729994</v>
      </c>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c r="CG17" s="877"/>
      <c r="CH17" s="877"/>
      <c r="CI17" s="877"/>
      <c r="CJ17" s="877"/>
      <c r="CK17" s="877"/>
      <c r="CL17" s="877"/>
      <c r="CM17" s="877"/>
      <c r="CN17" s="877"/>
      <c r="CO17" s="877"/>
      <c r="CP17" s="877"/>
      <c r="CQ17" s="877"/>
      <c r="CR17" s="877"/>
      <c r="CS17" s="877"/>
      <c r="CT17" s="877"/>
      <c r="CU17" s="877"/>
      <c r="CV17" s="877"/>
      <c r="CW17" s="877"/>
      <c r="CX17" s="877"/>
      <c r="CY17" s="877"/>
      <c r="CZ17" s="877"/>
      <c r="DA17" s="877"/>
      <c r="DB17" s="877"/>
      <c r="DC17" s="877"/>
      <c r="DD17" s="877"/>
      <c r="DE17" s="877"/>
      <c r="DF17" s="877"/>
      <c r="DG17" s="877"/>
    </row>
    <row r="18" spans="1:111" s="129" customFormat="1" ht="33" customHeight="1" x14ac:dyDescent="0.3">
      <c r="A18" s="328" t="s">
        <v>459</v>
      </c>
      <c r="B18" s="329">
        <v>102.880171</v>
      </c>
      <c r="C18" s="329">
        <v>87.52701467</v>
      </c>
      <c r="D18" s="329">
        <v>36.862214059999999</v>
      </c>
      <c r="E18" s="329">
        <v>25.498192479999997</v>
      </c>
      <c r="F18" s="329">
        <v>6.7874739999999996</v>
      </c>
      <c r="G18" s="329">
        <v>5.5688189100000001</v>
      </c>
      <c r="H18" s="329">
        <v>121.13</v>
      </c>
      <c r="I18" s="329">
        <v>73.13</v>
      </c>
      <c r="J18" s="329">
        <v>0</v>
      </c>
      <c r="K18" s="329">
        <v>0</v>
      </c>
      <c r="L18" s="329">
        <v>0</v>
      </c>
      <c r="M18" s="329">
        <v>0</v>
      </c>
      <c r="N18" s="330">
        <v>267.65985906000003</v>
      </c>
      <c r="O18" s="330">
        <v>191.72402606</v>
      </c>
      <c r="P18" s="329">
        <v>305.47362600000002</v>
      </c>
      <c r="Q18" s="329">
        <v>305.33812046999998</v>
      </c>
      <c r="R18" s="329">
        <v>3810.2738400000003</v>
      </c>
      <c r="S18" s="329">
        <v>3659.0556200700007</v>
      </c>
      <c r="T18" s="329">
        <v>1153.496629</v>
      </c>
      <c r="U18" s="329">
        <v>1153.4966219600001</v>
      </c>
      <c r="V18" s="330">
        <v>5269.244095</v>
      </c>
      <c r="W18" s="330">
        <v>5117.8903625000003</v>
      </c>
      <c r="X18" s="329">
        <v>0</v>
      </c>
      <c r="Y18" s="329">
        <v>0</v>
      </c>
      <c r="Z18" s="330">
        <v>5536.9039540599997</v>
      </c>
      <c r="AA18" s="330">
        <v>5309.6143885600004</v>
      </c>
      <c r="AC18" s="877"/>
      <c r="AD18" s="877"/>
      <c r="AE18" s="877"/>
      <c r="AF18" s="877"/>
      <c r="AG18" s="877"/>
      <c r="AH18" s="877"/>
      <c r="AI18" s="877"/>
      <c r="AJ18" s="877"/>
      <c r="AK18" s="877"/>
      <c r="AL18" s="877"/>
      <c r="AM18" s="877"/>
      <c r="AN18" s="877"/>
      <c r="AO18" s="877"/>
      <c r="AP18" s="877"/>
      <c r="AQ18" s="877"/>
      <c r="AR18" s="877"/>
      <c r="AS18" s="877"/>
      <c r="AT18" s="877"/>
      <c r="AU18" s="877"/>
      <c r="AV18" s="877"/>
      <c r="AW18" s="877"/>
      <c r="AX18" s="877"/>
      <c r="AY18" s="877"/>
      <c r="AZ18" s="877"/>
      <c r="BA18" s="877"/>
      <c r="BB18" s="877"/>
      <c r="BC18" s="877"/>
      <c r="BD18" s="877"/>
      <c r="BE18" s="877"/>
      <c r="BF18" s="877"/>
      <c r="BG18" s="877"/>
      <c r="BH18" s="877"/>
      <c r="BI18" s="877"/>
      <c r="BJ18" s="877"/>
      <c r="BK18" s="877"/>
      <c r="BL18" s="877"/>
      <c r="BM18" s="877"/>
      <c r="BN18" s="877"/>
      <c r="BO18" s="877"/>
      <c r="BP18" s="877"/>
      <c r="BQ18" s="877"/>
      <c r="BR18" s="877"/>
      <c r="BS18" s="877"/>
      <c r="BT18" s="877"/>
      <c r="BU18" s="877"/>
      <c r="BV18" s="877"/>
      <c r="BW18" s="877"/>
      <c r="BX18" s="877"/>
      <c r="BY18" s="877"/>
      <c r="BZ18" s="877"/>
      <c r="CA18" s="877"/>
      <c r="CB18" s="877"/>
      <c r="CC18" s="877"/>
      <c r="CD18" s="877"/>
      <c r="CE18" s="877"/>
      <c r="CF18" s="877"/>
      <c r="CG18" s="877"/>
      <c r="CH18" s="877"/>
      <c r="CI18" s="877"/>
      <c r="CJ18" s="877"/>
      <c r="CK18" s="877"/>
      <c r="CL18" s="877"/>
      <c r="CM18" s="877"/>
      <c r="CN18" s="877"/>
      <c r="CO18" s="877"/>
      <c r="CP18" s="877"/>
      <c r="CQ18" s="877"/>
      <c r="CR18" s="877"/>
      <c r="CS18" s="877"/>
      <c r="CT18" s="877"/>
      <c r="CU18" s="877"/>
      <c r="CV18" s="877"/>
      <c r="CW18" s="877"/>
      <c r="CX18" s="877"/>
      <c r="CY18" s="877"/>
      <c r="CZ18" s="877"/>
      <c r="DA18" s="877"/>
      <c r="DB18" s="877"/>
      <c r="DC18" s="877"/>
      <c r="DD18" s="877"/>
      <c r="DE18" s="877"/>
      <c r="DF18" s="877"/>
      <c r="DG18" s="877"/>
    </row>
    <row r="19" spans="1:111" s="129" customFormat="1" ht="33" customHeight="1" x14ac:dyDescent="0.3">
      <c r="A19" s="328" t="s">
        <v>460</v>
      </c>
      <c r="B19" s="329">
        <v>48.750058000000003</v>
      </c>
      <c r="C19" s="329">
        <v>41.935239300000006</v>
      </c>
      <c r="D19" s="329">
        <v>35.454434999999997</v>
      </c>
      <c r="E19" s="329">
        <v>33.686566249999998</v>
      </c>
      <c r="F19" s="329">
        <v>3.3244850000000001</v>
      </c>
      <c r="G19" s="329">
        <v>2.7138299799999999</v>
      </c>
      <c r="H19" s="329">
        <v>751.66520500000001</v>
      </c>
      <c r="I19" s="329">
        <v>741.63202692000004</v>
      </c>
      <c r="J19" s="329">
        <v>0</v>
      </c>
      <c r="K19" s="329">
        <v>0</v>
      </c>
      <c r="L19" s="329">
        <v>0.22328300000000001</v>
      </c>
      <c r="M19" s="329">
        <v>0.22217805999999998</v>
      </c>
      <c r="N19" s="330">
        <v>839.41746599999999</v>
      </c>
      <c r="O19" s="330">
        <v>820.18984051000018</v>
      </c>
      <c r="P19" s="329">
        <v>26.650193999999999</v>
      </c>
      <c r="Q19" s="329">
        <v>25.536729050000002</v>
      </c>
      <c r="R19" s="329">
        <v>223</v>
      </c>
      <c r="S19" s="329">
        <v>223</v>
      </c>
      <c r="T19" s="329">
        <v>0</v>
      </c>
      <c r="U19" s="329">
        <v>0</v>
      </c>
      <c r="V19" s="330">
        <v>249.650194</v>
      </c>
      <c r="W19" s="330">
        <v>248.53672905000002</v>
      </c>
      <c r="X19" s="329">
        <v>0</v>
      </c>
      <c r="Y19" s="329">
        <v>0</v>
      </c>
      <c r="Z19" s="330">
        <v>1089.0676599999999</v>
      </c>
      <c r="AA19" s="330">
        <v>1068.7265695600001</v>
      </c>
      <c r="AC19" s="877"/>
      <c r="AD19" s="877"/>
      <c r="AE19" s="877"/>
      <c r="AF19" s="877"/>
      <c r="AG19" s="877"/>
      <c r="AH19" s="877"/>
      <c r="AI19" s="877"/>
      <c r="AJ19" s="877"/>
      <c r="AK19" s="877"/>
      <c r="AL19" s="877"/>
      <c r="AM19" s="877"/>
      <c r="AN19" s="877"/>
      <c r="AO19" s="877"/>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c r="BS19" s="877"/>
      <c r="BT19" s="877"/>
      <c r="BU19" s="877"/>
      <c r="BV19" s="877"/>
      <c r="BW19" s="877"/>
      <c r="BX19" s="877"/>
      <c r="BY19" s="877"/>
      <c r="BZ19" s="877"/>
      <c r="CA19" s="877"/>
      <c r="CB19" s="877"/>
      <c r="CC19" s="877"/>
      <c r="CD19" s="877"/>
      <c r="CE19" s="877"/>
      <c r="CF19" s="877"/>
      <c r="CG19" s="877"/>
      <c r="CH19" s="877"/>
      <c r="CI19" s="877"/>
      <c r="CJ19" s="877"/>
      <c r="CK19" s="877"/>
      <c r="CL19" s="877"/>
      <c r="CM19" s="877"/>
      <c r="CN19" s="877"/>
      <c r="CO19" s="877"/>
      <c r="CP19" s="877"/>
      <c r="CQ19" s="877"/>
      <c r="CR19" s="877"/>
      <c r="CS19" s="877"/>
      <c r="CT19" s="877"/>
      <c r="CU19" s="877"/>
      <c r="CV19" s="877"/>
      <c r="CW19" s="877"/>
      <c r="CX19" s="877"/>
      <c r="CY19" s="877"/>
      <c r="CZ19" s="877"/>
      <c r="DA19" s="877"/>
      <c r="DB19" s="877"/>
      <c r="DC19" s="877"/>
      <c r="DD19" s="877"/>
      <c r="DE19" s="877"/>
      <c r="DF19" s="877"/>
      <c r="DG19" s="877"/>
    </row>
    <row r="20" spans="1:111" s="129" customFormat="1" ht="51" customHeight="1" x14ac:dyDescent="0.3">
      <c r="A20" s="328" t="s">
        <v>461</v>
      </c>
      <c r="B20" s="329">
        <v>4.4648899999999996</v>
      </c>
      <c r="C20" s="329">
        <v>3.4286587199999996</v>
      </c>
      <c r="D20" s="329">
        <v>16.152308000000001</v>
      </c>
      <c r="E20" s="329">
        <v>10.058676849999999</v>
      </c>
      <c r="F20" s="329">
        <v>0.31704100000000002</v>
      </c>
      <c r="G20" s="329">
        <v>0.22277105999999999</v>
      </c>
      <c r="H20" s="329">
        <v>1304.3971119999999</v>
      </c>
      <c r="I20" s="329">
        <v>1299.31530939</v>
      </c>
      <c r="J20" s="329">
        <v>0</v>
      </c>
      <c r="K20" s="329">
        <v>0</v>
      </c>
      <c r="L20" s="329">
        <v>0</v>
      </c>
      <c r="M20" s="329">
        <v>0</v>
      </c>
      <c r="N20" s="330">
        <v>1325.331351</v>
      </c>
      <c r="O20" s="330">
        <v>1313.02541602</v>
      </c>
      <c r="P20" s="329">
        <v>6.1024000000000002E-2</v>
      </c>
      <c r="Q20" s="329">
        <v>2.6775E-2</v>
      </c>
      <c r="R20" s="329">
        <v>158.73602199999999</v>
      </c>
      <c r="S20" s="329">
        <v>143.20383893000002</v>
      </c>
      <c r="T20" s="329">
        <v>0</v>
      </c>
      <c r="U20" s="329">
        <v>0</v>
      </c>
      <c r="V20" s="330">
        <v>158.79704599999999</v>
      </c>
      <c r="W20" s="330">
        <v>143.23061393</v>
      </c>
      <c r="X20" s="329">
        <v>0</v>
      </c>
      <c r="Y20" s="329">
        <v>0</v>
      </c>
      <c r="Z20" s="330">
        <v>1484.1283969999999</v>
      </c>
      <c r="AA20" s="330">
        <v>1456.2560299500001</v>
      </c>
      <c r="AC20" s="877"/>
      <c r="AD20" s="877"/>
      <c r="AE20" s="877"/>
      <c r="AF20" s="877"/>
      <c r="AG20" s="877"/>
      <c r="AH20" s="877"/>
      <c r="AI20" s="877"/>
      <c r="AJ20" s="877"/>
      <c r="AK20" s="877"/>
      <c r="AL20" s="877"/>
      <c r="AM20" s="877"/>
      <c r="AN20" s="877"/>
      <c r="AO20" s="877"/>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c r="CG20" s="877"/>
      <c r="CH20" s="877"/>
      <c r="CI20" s="877"/>
      <c r="CJ20" s="877"/>
      <c r="CK20" s="877"/>
      <c r="CL20" s="877"/>
      <c r="CM20" s="877"/>
      <c r="CN20" s="877"/>
      <c r="CO20" s="877"/>
      <c r="CP20" s="877"/>
      <c r="CQ20" s="877"/>
      <c r="CR20" s="877"/>
      <c r="CS20" s="877"/>
      <c r="CT20" s="877"/>
      <c r="CU20" s="877"/>
      <c r="CV20" s="877"/>
      <c r="CW20" s="877"/>
      <c r="CX20" s="877"/>
      <c r="CY20" s="877"/>
      <c r="CZ20" s="877"/>
      <c r="DA20" s="877"/>
      <c r="DB20" s="877"/>
      <c r="DC20" s="877"/>
      <c r="DD20" s="877"/>
      <c r="DE20" s="877"/>
      <c r="DF20" s="877"/>
      <c r="DG20" s="877"/>
    </row>
    <row r="21" spans="1:111" s="129" customFormat="1" ht="33" customHeight="1" x14ac:dyDescent="0.3">
      <c r="A21" s="328" t="s">
        <v>462</v>
      </c>
      <c r="B21" s="329">
        <v>35.909601000000002</v>
      </c>
      <c r="C21" s="329">
        <v>26.669454229999999</v>
      </c>
      <c r="D21" s="329">
        <v>30.333345999999999</v>
      </c>
      <c r="E21" s="329">
        <v>14.748553810000001</v>
      </c>
      <c r="F21" s="329">
        <v>2.2717649999999998</v>
      </c>
      <c r="G21" s="329">
        <v>1.73474642</v>
      </c>
      <c r="H21" s="329">
        <v>701.74155200000007</v>
      </c>
      <c r="I21" s="329">
        <v>683.72854338000002</v>
      </c>
      <c r="J21" s="329">
        <v>0</v>
      </c>
      <c r="K21" s="329">
        <v>0</v>
      </c>
      <c r="L21" s="329">
        <v>0</v>
      </c>
      <c r="M21" s="329">
        <v>0</v>
      </c>
      <c r="N21" s="330">
        <v>770.25626399999999</v>
      </c>
      <c r="O21" s="330">
        <v>726.88129784</v>
      </c>
      <c r="P21" s="329">
        <v>7.1797219999999999</v>
      </c>
      <c r="Q21" s="329">
        <v>7.1562573199999999</v>
      </c>
      <c r="R21" s="329">
        <v>3300.1633310000002</v>
      </c>
      <c r="S21" s="329">
        <v>3300.1454569899997</v>
      </c>
      <c r="T21" s="329">
        <v>565.37099699999999</v>
      </c>
      <c r="U21" s="329">
        <v>565.37099699999999</v>
      </c>
      <c r="V21" s="330">
        <v>3872.71405</v>
      </c>
      <c r="W21" s="330">
        <v>3872.6727113099996</v>
      </c>
      <c r="X21" s="329">
        <v>0</v>
      </c>
      <c r="Y21" s="329">
        <v>0</v>
      </c>
      <c r="Z21" s="330">
        <v>4642.9703140000001</v>
      </c>
      <c r="AA21" s="330">
        <v>4599.5540091499997</v>
      </c>
      <c r="AC21" s="877"/>
      <c r="AD21" s="877"/>
      <c r="AE21" s="877"/>
      <c r="AF21" s="877"/>
      <c r="AG21" s="877"/>
      <c r="AH21" s="877"/>
      <c r="AI21" s="877"/>
      <c r="AJ21" s="877"/>
      <c r="AK21" s="877"/>
      <c r="AL21" s="877"/>
      <c r="AM21" s="877"/>
      <c r="AN21" s="877"/>
      <c r="AO21" s="877"/>
      <c r="AP21" s="877"/>
      <c r="AQ21" s="877"/>
      <c r="AR21" s="877"/>
      <c r="AS21" s="877"/>
      <c r="AT21" s="877"/>
      <c r="AU21" s="877"/>
      <c r="AV21" s="877"/>
      <c r="AW21" s="877"/>
      <c r="AX21" s="877"/>
      <c r="AY21" s="877"/>
      <c r="AZ21" s="877"/>
      <c r="BA21" s="877"/>
      <c r="BB21" s="877"/>
      <c r="BC21" s="877"/>
      <c r="BD21" s="877"/>
      <c r="BE21" s="877"/>
      <c r="BF21" s="877"/>
      <c r="BG21" s="877"/>
      <c r="BH21" s="877"/>
      <c r="BI21" s="877"/>
      <c r="BJ21" s="877"/>
      <c r="BK21" s="877"/>
      <c r="BL21" s="877"/>
      <c r="BM21" s="877"/>
      <c r="BN21" s="877"/>
      <c r="BO21" s="877"/>
      <c r="BP21" s="877"/>
      <c r="BQ21" s="877"/>
      <c r="BR21" s="877"/>
      <c r="BS21" s="877"/>
      <c r="BT21" s="877"/>
      <c r="BU21" s="877"/>
      <c r="BV21" s="877"/>
      <c r="BW21" s="877"/>
      <c r="BX21" s="877"/>
      <c r="BY21" s="877"/>
      <c r="BZ21" s="877"/>
      <c r="CA21" s="877"/>
      <c r="CB21" s="877"/>
      <c r="CC21" s="877"/>
      <c r="CD21" s="877"/>
      <c r="CE21" s="877"/>
      <c r="CF21" s="877"/>
      <c r="CG21" s="877"/>
      <c r="CH21" s="877"/>
      <c r="CI21" s="877"/>
      <c r="CJ21" s="877"/>
      <c r="CK21" s="877"/>
      <c r="CL21" s="877"/>
      <c r="CM21" s="877"/>
      <c r="CN21" s="877"/>
      <c r="CO21" s="877"/>
      <c r="CP21" s="877"/>
      <c r="CQ21" s="877"/>
      <c r="CR21" s="877"/>
      <c r="CS21" s="877"/>
      <c r="CT21" s="877"/>
      <c r="CU21" s="877"/>
      <c r="CV21" s="877"/>
      <c r="CW21" s="877"/>
      <c r="CX21" s="877"/>
      <c r="CY21" s="877"/>
      <c r="CZ21" s="877"/>
      <c r="DA21" s="877"/>
      <c r="DB21" s="877"/>
      <c r="DC21" s="877"/>
      <c r="DD21" s="877"/>
      <c r="DE21" s="877"/>
      <c r="DF21" s="877"/>
      <c r="DG21" s="877"/>
    </row>
    <row r="22" spans="1:111" s="129" customFormat="1" ht="39.75" customHeight="1" x14ac:dyDescent="0.3">
      <c r="A22" s="328" t="s">
        <v>463</v>
      </c>
      <c r="B22" s="329">
        <v>512.54935105000004</v>
      </c>
      <c r="C22" s="329">
        <v>484.96898114000004</v>
      </c>
      <c r="D22" s="329">
        <v>153.18489394999997</v>
      </c>
      <c r="E22" s="329">
        <v>140.29617178000001</v>
      </c>
      <c r="F22" s="329">
        <v>32.543463000000003</v>
      </c>
      <c r="G22" s="329">
        <v>31.183451380000001</v>
      </c>
      <c r="H22" s="329">
        <v>3486.6941620000007</v>
      </c>
      <c r="I22" s="329">
        <v>3477.8622830899999</v>
      </c>
      <c r="J22" s="329">
        <v>0.68128999999999995</v>
      </c>
      <c r="K22" s="329">
        <v>0.6812891900000001</v>
      </c>
      <c r="L22" s="329">
        <v>10.744066</v>
      </c>
      <c r="M22" s="329">
        <v>9.7729003399999979</v>
      </c>
      <c r="N22" s="330">
        <v>4196.397226</v>
      </c>
      <c r="O22" s="330">
        <v>4144.76507692</v>
      </c>
      <c r="P22" s="329">
        <v>412.10461099999998</v>
      </c>
      <c r="Q22" s="329">
        <v>410.34173220000002</v>
      </c>
      <c r="R22" s="329">
        <v>862.14214300000003</v>
      </c>
      <c r="S22" s="329">
        <v>851.14722828999993</v>
      </c>
      <c r="T22" s="329">
        <v>931.73494500000004</v>
      </c>
      <c r="U22" s="329">
        <v>931.253152</v>
      </c>
      <c r="V22" s="330">
        <v>2205.9816989999999</v>
      </c>
      <c r="W22" s="330">
        <v>2192.7421124900002</v>
      </c>
      <c r="X22" s="329">
        <v>1.211166</v>
      </c>
      <c r="Y22" s="329">
        <v>1.2111651500000002</v>
      </c>
      <c r="Z22" s="330">
        <v>6403.590091</v>
      </c>
      <c r="AA22" s="330">
        <v>6338.7183545599992</v>
      </c>
      <c r="AC22" s="877"/>
      <c r="AD22" s="877"/>
      <c r="AE22" s="877"/>
      <c r="AF22" s="877"/>
      <c r="AG22" s="877"/>
      <c r="AH22" s="877"/>
      <c r="AI22" s="877"/>
      <c r="AJ22" s="877"/>
      <c r="AK22" s="877"/>
      <c r="AL22" s="877"/>
      <c r="AM22" s="877"/>
      <c r="AN22" s="877"/>
      <c r="AO22" s="877"/>
      <c r="AP22" s="877"/>
      <c r="AQ22" s="877"/>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c r="BS22" s="877"/>
      <c r="BT22" s="877"/>
      <c r="BU22" s="877"/>
      <c r="BV22" s="877"/>
      <c r="BW22" s="877"/>
      <c r="BX22" s="877"/>
      <c r="BY22" s="877"/>
      <c r="BZ22" s="877"/>
      <c r="CA22" s="877"/>
      <c r="CB22" s="877"/>
      <c r="CC22" s="877"/>
      <c r="CD22" s="877"/>
      <c r="CE22" s="877"/>
      <c r="CF22" s="877"/>
      <c r="CG22" s="877"/>
      <c r="CH22" s="877"/>
      <c r="CI22" s="877"/>
      <c r="CJ22" s="877"/>
      <c r="CK22" s="877"/>
      <c r="CL22" s="877"/>
      <c r="CM22" s="877"/>
      <c r="CN22" s="877"/>
      <c r="CO22" s="877"/>
      <c r="CP22" s="877"/>
      <c r="CQ22" s="877"/>
      <c r="CR22" s="877"/>
      <c r="CS22" s="877"/>
      <c r="CT22" s="877"/>
      <c r="CU22" s="877"/>
      <c r="CV22" s="877"/>
      <c r="CW22" s="877"/>
      <c r="CX22" s="877"/>
      <c r="CY22" s="877"/>
      <c r="CZ22" s="877"/>
      <c r="DA22" s="877"/>
      <c r="DB22" s="877"/>
      <c r="DC22" s="877"/>
      <c r="DD22" s="877"/>
      <c r="DE22" s="877"/>
      <c r="DF22" s="877"/>
      <c r="DG22" s="877"/>
    </row>
    <row r="23" spans="1:111" s="129" customFormat="1" ht="33" customHeight="1" x14ac:dyDescent="0.3">
      <c r="A23" s="328" t="s">
        <v>464</v>
      </c>
      <c r="B23" s="329">
        <v>2.9984820000000001</v>
      </c>
      <c r="C23" s="329">
        <v>2.7453969200000006</v>
      </c>
      <c r="D23" s="329">
        <v>0.13957908000000002</v>
      </c>
      <c r="E23" s="329">
        <v>3.1446000000000002E-2</v>
      </c>
      <c r="F23" s="329">
        <v>0.19497999999999999</v>
      </c>
      <c r="G23" s="329">
        <v>0.17057143</v>
      </c>
      <c r="H23" s="329">
        <v>546.91518600000006</v>
      </c>
      <c r="I23" s="329">
        <v>541.55086003999998</v>
      </c>
      <c r="J23" s="329">
        <v>0</v>
      </c>
      <c r="K23" s="329">
        <v>0</v>
      </c>
      <c r="L23" s="329">
        <v>0</v>
      </c>
      <c r="M23" s="329">
        <v>0</v>
      </c>
      <c r="N23" s="330">
        <v>550.24822707999988</v>
      </c>
      <c r="O23" s="330">
        <v>544.49827439000001</v>
      </c>
      <c r="P23" s="329">
        <v>23.982279999999999</v>
      </c>
      <c r="Q23" s="329">
        <v>23.982279999999999</v>
      </c>
      <c r="R23" s="329">
        <v>565.98841600000003</v>
      </c>
      <c r="S23" s="329">
        <v>565.98841218999996</v>
      </c>
      <c r="T23" s="329">
        <v>0</v>
      </c>
      <c r="U23" s="329">
        <v>0</v>
      </c>
      <c r="V23" s="330">
        <v>589.97069599999998</v>
      </c>
      <c r="W23" s="330">
        <v>589.97069218999991</v>
      </c>
      <c r="X23" s="329">
        <v>0</v>
      </c>
      <c r="Y23" s="329">
        <v>0</v>
      </c>
      <c r="Z23" s="330">
        <v>1140.21892308</v>
      </c>
      <c r="AA23" s="330">
        <v>1134.4689665800001</v>
      </c>
      <c r="AC23" s="877"/>
      <c r="AD23" s="877"/>
      <c r="AE23" s="877"/>
      <c r="AF23" s="877"/>
      <c r="AG23" s="877"/>
      <c r="AH23" s="877"/>
      <c r="AI23" s="877"/>
      <c r="AJ23" s="877"/>
      <c r="AK23" s="877"/>
      <c r="AL23" s="877"/>
      <c r="AM23" s="877"/>
      <c r="AN23" s="877"/>
      <c r="AO23" s="877"/>
      <c r="AP23" s="877"/>
      <c r="AQ23" s="877"/>
      <c r="AR23" s="877"/>
      <c r="AS23" s="877"/>
      <c r="AT23" s="877"/>
      <c r="AU23" s="877"/>
      <c r="AV23" s="877"/>
      <c r="AW23" s="877"/>
      <c r="AX23" s="877"/>
      <c r="AY23" s="877"/>
      <c r="AZ23" s="877"/>
      <c r="BA23" s="877"/>
      <c r="BB23" s="877"/>
      <c r="BC23" s="877"/>
      <c r="BD23" s="877"/>
      <c r="BE23" s="877"/>
      <c r="BF23" s="877"/>
      <c r="BG23" s="877"/>
      <c r="BH23" s="877"/>
      <c r="BI23" s="877"/>
      <c r="BJ23" s="877"/>
      <c r="BK23" s="877"/>
      <c r="BL23" s="877"/>
      <c r="BM23" s="877"/>
      <c r="BN23" s="877"/>
      <c r="BO23" s="877"/>
      <c r="BP23" s="877"/>
      <c r="BQ23" s="877"/>
      <c r="BR23" s="877"/>
      <c r="BS23" s="877"/>
      <c r="BT23" s="877"/>
      <c r="BU23" s="877"/>
      <c r="BV23" s="877"/>
      <c r="BW23" s="877"/>
      <c r="BX23" s="877"/>
      <c r="BY23" s="877"/>
      <c r="BZ23" s="877"/>
      <c r="CA23" s="877"/>
      <c r="CB23" s="877"/>
      <c r="CC23" s="877"/>
      <c r="CD23" s="877"/>
      <c r="CE23" s="877"/>
      <c r="CF23" s="877"/>
      <c r="CG23" s="877"/>
      <c r="CH23" s="877"/>
      <c r="CI23" s="877"/>
      <c r="CJ23" s="877"/>
      <c r="CK23" s="877"/>
      <c r="CL23" s="877"/>
      <c r="CM23" s="877"/>
      <c r="CN23" s="877"/>
      <c r="CO23" s="877"/>
      <c r="CP23" s="877"/>
      <c r="CQ23" s="877"/>
      <c r="CR23" s="877"/>
      <c r="CS23" s="877"/>
      <c r="CT23" s="877"/>
      <c r="CU23" s="877"/>
      <c r="CV23" s="877"/>
      <c r="CW23" s="877"/>
      <c r="CX23" s="877"/>
      <c r="CY23" s="877"/>
      <c r="CZ23" s="877"/>
      <c r="DA23" s="877"/>
      <c r="DB23" s="877"/>
      <c r="DC23" s="877"/>
      <c r="DD23" s="877"/>
      <c r="DE23" s="877"/>
      <c r="DF23" s="877"/>
      <c r="DG23" s="877"/>
    </row>
    <row r="24" spans="1:111" s="129" customFormat="1" ht="33" customHeight="1" x14ac:dyDescent="0.3">
      <c r="A24" s="328" t="s">
        <v>465</v>
      </c>
      <c r="B24" s="329">
        <v>122.83920000000001</v>
      </c>
      <c r="C24" s="329">
        <v>114.66786843000003</v>
      </c>
      <c r="D24" s="329">
        <v>655.89753399999995</v>
      </c>
      <c r="E24" s="329">
        <v>646.4742341699997</v>
      </c>
      <c r="F24" s="329">
        <v>8.0219719999999999</v>
      </c>
      <c r="G24" s="329">
        <v>7.4104746799999992</v>
      </c>
      <c r="H24" s="329">
        <v>6342.2499269999998</v>
      </c>
      <c r="I24" s="329">
        <v>6156.72066498</v>
      </c>
      <c r="J24" s="329">
        <v>0</v>
      </c>
      <c r="K24" s="329">
        <v>0</v>
      </c>
      <c r="L24" s="329">
        <v>0</v>
      </c>
      <c r="M24" s="329">
        <v>0</v>
      </c>
      <c r="N24" s="330">
        <v>7129.0086330000004</v>
      </c>
      <c r="O24" s="330">
        <v>6925.2732422599975</v>
      </c>
      <c r="P24" s="329">
        <v>2.4054259999999998</v>
      </c>
      <c r="Q24" s="329">
        <v>2.4053134500000004</v>
      </c>
      <c r="R24" s="329">
        <v>672.92677600000002</v>
      </c>
      <c r="S24" s="329">
        <v>672.92677261999984</v>
      </c>
      <c r="T24" s="329">
        <v>4.6804999999999999E-2</v>
      </c>
      <c r="U24" s="329">
        <v>4.6804999999999999E-2</v>
      </c>
      <c r="V24" s="330">
        <v>675.379007</v>
      </c>
      <c r="W24" s="330">
        <v>675.3788910699999</v>
      </c>
      <c r="X24" s="329">
        <v>0</v>
      </c>
      <c r="Y24" s="329">
        <v>0</v>
      </c>
      <c r="Z24" s="330">
        <v>7804.3876399999999</v>
      </c>
      <c r="AA24" s="330">
        <v>7600.6521333299988</v>
      </c>
      <c r="AC24" s="877"/>
      <c r="AD24" s="877"/>
      <c r="AE24" s="877"/>
      <c r="AF24" s="877"/>
      <c r="AG24" s="877"/>
      <c r="AH24" s="877"/>
      <c r="AI24" s="877"/>
      <c r="AJ24" s="877"/>
      <c r="AK24" s="87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c r="CC24" s="877"/>
      <c r="CD24" s="877"/>
      <c r="CE24" s="877"/>
      <c r="CF24" s="877"/>
      <c r="CG24" s="877"/>
      <c r="CH24" s="877"/>
      <c r="CI24" s="877"/>
      <c r="CJ24" s="877"/>
      <c r="CK24" s="877"/>
      <c r="CL24" s="877"/>
      <c r="CM24" s="877"/>
      <c r="CN24" s="877"/>
      <c r="CO24" s="877"/>
      <c r="CP24" s="877"/>
      <c r="CQ24" s="877"/>
      <c r="CR24" s="877"/>
      <c r="CS24" s="877"/>
      <c r="CT24" s="877"/>
      <c r="CU24" s="877"/>
      <c r="CV24" s="877"/>
      <c r="CW24" s="877"/>
      <c r="CX24" s="877"/>
      <c r="CY24" s="877"/>
      <c r="CZ24" s="877"/>
      <c r="DA24" s="877"/>
      <c r="DB24" s="877"/>
      <c r="DC24" s="877"/>
      <c r="DD24" s="877"/>
      <c r="DE24" s="877"/>
      <c r="DF24" s="877"/>
      <c r="DG24" s="877"/>
    </row>
    <row r="25" spans="1:111" s="129" customFormat="1" ht="42" customHeight="1" x14ac:dyDescent="0.3">
      <c r="A25" s="328" t="s">
        <v>466</v>
      </c>
      <c r="B25" s="329">
        <v>650.81367999999998</v>
      </c>
      <c r="C25" s="329">
        <v>507.73936134000002</v>
      </c>
      <c r="D25" s="329">
        <v>310.86402180999994</v>
      </c>
      <c r="E25" s="329">
        <v>277.75209232999998</v>
      </c>
      <c r="F25" s="329">
        <v>42.178671000000001</v>
      </c>
      <c r="G25" s="329">
        <v>32.748568930000005</v>
      </c>
      <c r="H25" s="329">
        <v>1183.4321910000001</v>
      </c>
      <c r="I25" s="329">
        <v>1128.7899477400001</v>
      </c>
      <c r="J25" s="329">
        <v>4.378698</v>
      </c>
      <c r="K25" s="329">
        <v>4.3786932400000005</v>
      </c>
      <c r="L25" s="329">
        <v>17.164494999999999</v>
      </c>
      <c r="M25" s="329">
        <v>16.217974640000001</v>
      </c>
      <c r="N25" s="330">
        <v>2208.8317568099997</v>
      </c>
      <c r="O25" s="330">
        <v>1967.6266382199997</v>
      </c>
      <c r="P25" s="329">
        <v>670.46441207000009</v>
      </c>
      <c r="Q25" s="329">
        <v>662.39028760999997</v>
      </c>
      <c r="R25" s="329">
        <v>889.86294812000006</v>
      </c>
      <c r="S25" s="329">
        <v>889.54708459000005</v>
      </c>
      <c r="T25" s="329">
        <v>0</v>
      </c>
      <c r="U25" s="329">
        <v>0</v>
      </c>
      <c r="V25" s="330">
        <v>1560.32736019</v>
      </c>
      <c r="W25" s="330">
        <v>1551.9373722000005</v>
      </c>
      <c r="X25" s="329">
        <v>33.291792999999998</v>
      </c>
      <c r="Y25" s="329">
        <v>33.291790219999996</v>
      </c>
      <c r="Z25" s="330">
        <v>3802.45091</v>
      </c>
      <c r="AA25" s="330">
        <v>3552.8558006399999</v>
      </c>
      <c r="AC25" s="877"/>
      <c r="AD25" s="877"/>
      <c r="AE25" s="877"/>
      <c r="AF25" s="877"/>
      <c r="AG25" s="877"/>
      <c r="AH25" s="877"/>
      <c r="AI25" s="877"/>
      <c r="AJ25" s="877"/>
      <c r="AK25" s="877"/>
      <c r="AL25" s="877"/>
      <c r="AM25" s="877"/>
      <c r="AN25" s="877"/>
      <c r="AO25" s="877"/>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c r="CK25" s="877"/>
      <c r="CL25" s="877"/>
      <c r="CM25" s="877"/>
      <c r="CN25" s="877"/>
      <c r="CO25" s="877"/>
      <c r="CP25" s="877"/>
      <c r="CQ25" s="877"/>
      <c r="CR25" s="877"/>
      <c r="CS25" s="877"/>
      <c r="CT25" s="877"/>
      <c r="CU25" s="877"/>
      <c r="CV25" s="877"/>
      <c r="CW25" s="877"/>
      <c r="CX25" s="877"/>
      <c r="CY25" s="877"/>
      <c r="CZ25" s="877"/>
      <c r="DA25" s="877"/>
      <c r="DB25" s="877"/>
      <c r="DC25" s="877"/>
      <c r="DD25" s="877"/>
      <c r="DE25" s="877"/>
      <c r="DF25" s="877"/>
      <c r="DG25" s="877"/>
    </row>
    <row r="26" spans="1:111" s="129" customFormat="1" ht="33" customHeight="1" x14ac:dyDescent="0.3">
      <c r="A26" s="328" t="s">
        <v>467</v>
      </c>
      <c r="B26" s="329">
        <v>45846.298314</v>
      </c>
      <c r="C26" s="329">
        <v>45805.500972009992</v>
      </c>
      <c r="D26" s="329">
        <v>1696.3710334500001</v>
      </c>
      <c r="E26" s="329">
        <v>1657.5904495100003</v>
      </c>
      <c r="F26" s="329">
        <v>2963.0111900000002</v>
      </c>
      <c r="G26" s="329">
        <v>2961.7998686199999</v>
      </c>
      <c r="H26" s="329">
        <v>1736.3506729999999</v>
      </c>
      <c r="I26" s="329">
        <v>1706.8377882999998</v>
      </c>
      <c r="J26" s="329">
        <v>0</v>
      </c>
      <c r="K26" s="329">
        <v>0</v>
      </c>
      <c r="L26" s="329">
        <v>6.8755935499999996</v>
      </c>
      <c r="M26" s="329">
        <v>4.66020317</v>
      </c>
      <c r="N26" s="330">
        <v>52248.906803999998</v>
      </c>
      <c r="O26" s="330">
        <v>52136.389281609991</v>
      </c>
      <c r="P26" s="329">
        <v>127.57407600000001</v>
      </c>
      <c r="Q26" s="329">
        <v>127.42862977</v>
      </c>
      <c r="R26" s="329">
        <v>1092.76989</v>
      </c>
      <c r="S26" s="329">
        <v>759.79519324</v>
      </c>
      <c r="T26" s="329">
        <v>0</v>
      </c>
      <c r="U26" s="329">
        <v>0</v>
      </c>
      <c r="V26" s="330">
        <v>1220.3439659999999</v>
      </c>
      <c r="W26" s="330">
        <v>887.22382301000005</v>
      </c>
      <c r="X26" s="329">
        <v>0</v>
      </c>
      <c r="Y26" s="329">
        <v>0</v>
      </c>
      <c r="Z26" s="330">
        <v>53469.250769999999</v>
      </c>
      <c r="AA26" s="330">
        <v>53023.613104619988</v>
      </c>
      <c r="AC26" s="877"/>
      <c r="AD26" s="877"/>
      <c r="AE26" s="877"/>
      <c r="AF26" s="877"/>
      <c r="AG26" s="877"/>
      <c r="AH26" s="877"/>
      <c r="AI26" s="877"/>
      <c r="AJ26" s="877"/>
      <c r="AK26" s="877"/>
      <c r="AL26" s="877"/>
      <c r="AM26" s="877"/>
      <c r="AN26" s="877"/>
      <c r="AO26" s="877"/>
      <c r="AP26" s="877"/>
      <c r="AQ26" s="877"/>
      <c r="AR26" s="877"/>
      <c r="AS26" s="877"/>
      <c r="AT26" s="877"/>
      <c r="AU26" s="877"/>
      <c r="AV26" s="877"/>
      <c r="AW26" s="877"/>
      <c r="AX26" s="877"/>
      <c r="AY26" s="877"/>
      <c r="AZ26" s="877"/>
      <c r="BA26" s="877"/>
      <c r="BB26" s="877"/>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c r="CR26" s="877"/>
      <c r="CS26" s="877"/>
      <c r="CT26" s="877"/>
      <c r="CU26" s="877"/>
      <c r="CV26" s="877"/>
      <c r="CW26" s="877"/>
      <c r="CX26" s="877"/>
      <c r="CY26" s="877"/>
      <c r="CZ26" s="877"/>
      <c r="DA26" s="877"/>
      <c r="DB26" s="877"/>
      <c r="DC26" s="877"/>
      <c r="DD26" s="877"/>
      <c r="DE26" s="877"/>
      <c r="DF26" s="877"/>
      <c r="DG26" s="877"/>
    </row>
    <row r="27" spans="1:111" s="129" customFormat="1" ht="33" customHeight="1" x14ac:dyDescent="0.3">
      <c r="A27" s="328" t="s">
        <v>531</v>
      </c>
      <c r="B27" s="329">
        <v>426.249528</v>
      </c>
      <c r="C27" s="329">
        <v>410.49973769000002</v>
      </c>
      <c r="D27" s="329">
        <v>47.869273999999997</v>
      </c>
      <c r="E27" s="329">
        <v>44.397765370000002</v>
      </c>
      <c r="F27" s="329">
        <v>27.671582999999998</v>
      </c>
      <c r="G27" s="329">
        <v>27.087931960000002</v>
      </c>
      <c r="H27" s="329">
        <v>8996.784388</v>
      </c>
      <c r="I27" s="329">
        <v>8984.2758383000019</v>
      </c>
      <c r="J27" s="329">
        <v>3.4054419999999999</v>
      </c>
      <c r="K27" s="329">
        <v>3.4054395</v>
      </c>
      <c r="L27" s="329">
        <v>69.682150000000007</v>
      </c>
      <c r="M27" s="329">
        <v>69.663024980000003</v>
      </c>
      <c r="N27" s="330">
        <v>9571.6623650000001</v>
      </c>
      <c r="O27" s="330">
        <v>9539.3297377999988</v>
      </c>
      <c r="P27" s="329">
        <v>14.124928000000001</v>
      </c>
      <c r="Q27" s="329">
        <v>14.124928000000001</v>
      </c>
      <c r="R27" s="329">
        <v>424.06188700000001</v>
      </c>
      <c r="S27" s="329">
        <v>411.82723852999999</v>
      </c>
      <c r="T27" s="329">
        <v>0</v>
      </c>
      <c r="U27" s="329">
        <v>0</v>
      </c>
      <c r="V27" s="330">
        <v>438.18681500000002</v>
      </c>
      <c r="W27" s="330">
        <v>425.95216653</v>
      </c>
      <c r="X27" s="329">
        <v>10.769543000000001</v>
      </c>
      <c r="Y27" s="329">
        <v>10.769538900000001</v>
      </c>
      <c r="Z27" s="330">
        <v>10020.618723</v>
      </c>
      <c r="AA27" s="330">
        <v>9976.0514432299988</v>
      </c>
      <c r="AC27" s="877"/>
      <c r="AD27" s="877"/>
      <c r="AE27" s="877"/>
      <c r="AF27" s="877"/>
      <c r="AG27" s="877"/>
      <c r="AH27" s="877"/>
      <c r="AI27" s="877"/>
      <c r="AJ27" s="877"/>
      <c r="AK27" s="877"/>
      <c r="AL27" s="877"/>
      <c r="AM27" s="877"/>
      <c r="AN27" s="877"/>
      <c r="AO27" s="877"/>
      <c r="AP27" s="877"/>
      <c r="AQ27" s="877"/>
      <c r="AR27" s="877"/>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c r="CR27" s="877"/>
      <c r="CS27" s="877"/>
      <c r="CT27" s="877"/>
      <c r="CU27" s="877"/>
      <c r="CV27" s="877"/>
      <c r="CW27" s="877"/>
      <c r="CX27" s="877"/>
      <c r="CY27" s="877"/>
      <c r="CZ27" s="877"/>
      <c r="DA27" s="877"/>
      <c r="DB27" s="877"/>
      <c r="DC27" s="877"/>
      <c r="DD27" s="877"/>
      <c r="DE27" s="877"/>
      <c r="DF27" s="877"/>
      <c r="DG27" s="877"/>
    </row>
    <row r="28" spans="1:111" s="129" customFormat="1" ht="33" customHeight="1" x14ac:dyDescent="0.3">
      <c r="A28" s="328" t="s">
        <v>468</v>
      </c>
      <c r="B28" s="329">
        <v>17.463902000000001</v>
      </c>
      <c r="C28" s="329">
        <v>14.96986983</v>
      </c>
      <c r="D28" s="329">
        <v>20.562652620000001</v>
      </c>
      <c r="E28" s="329">
        <v>12.104685480000001</v>
      </c>
      <c r="F28" s="329">
        <v>1.128358</v>
      </c>
      <c r="G28" s="329">
        <v>0.95138034999999999</v>
      </c>
      <c r="H28" s="329">
        <v>49397.603653999999</v>
      </c>
      <c r="I28" s="329">
        <v>46278.113740090004</v>
      </c>
      <c r="J28" s="329">
        <v>0</v>
      </c>
      <c r="K28" s="329">
        <v>0</v>
      </c>
      <c r="L28" s="329">
        <v>38.857083380000006</v>
      </c>
      <c r="M28" s="329">
        <v>3.13523496</v>
      </c>
      <c r="N28" s="330">
        <v>49475.61565</v>
      </c>
      <c r="O28" s="330">
        <v>46309.274910709988</v>
      </c>
      <c r="P28" s="329">
        <v>12.702944</v>
      </c>
      <c r="Q28" s="329">
        <v>12.702944</v>
      </c>
      <c r="R28" s="329">
        <v>0</v>
      </c>
      <c r="S28" s="329">
        <v>0</v>
      </c>
      <c r="T28" s="329">
        <v>0</v>
      </c>
      <c r="U28" s="329">
        <v>0</v>
      </c>
      <c r="V28" s="330">
        <v>12.702944</v>
      </c>
      <c r="W28" s="330">
        <v>12.702944</v>
      </c>
      <c r="X28" s="329">
        <v>0</v>
      </c>
      <c r="Y28" s="329">
        <v>0</v>
      </c>
      <c r="Z28" s="330">
        <v>49488.318593999997</v>
      </c>
      <c r="AA28" s="330">
        <v>46321.977854710007</v>
      </c>
      <c r="AC28" s="877"/>
      <c r="AD28" s="877"/>
      <c r="AE28" s="877"/>
      <c r="AF28" s="877"/>
      <c r="AG28" s="877"/>
      <c r="AH28" s="877"/>
      <c r="AI28" s="877"/>
      <c r="AJ28" s="877"/>
      <c r="AK28" s="877"/>
      <c r="AL28" s="877"/>
      <c r="AM28" s="877"/>
      <c r="AN28" s="877"/>
      <c r="AO28" s="877"/>
      <c r="AP28" s="877"/>
      <c r="AQ28" s="877"/>
      <c r="AR28" s="877"/>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c r="BP28" s="877"/>
      <c r="BQ28" s="877"/>
      <c r="BR28" s="877"/>
      <c r="BS28" s="877"/>
      <c r="BT28" s="877"/>
      <c r="BU28" s="877"/>
      <c r="BV28" s="877"/>
      <c r="BW28" s="877"/>
      <c r="BX28" s="877"/>
      <c r="BY28" s="877"/>
      <c r="BZ28" s="877"/>
      <c r="CA28" s="877"/>
      <c r="CB28" s="877"/>
      <c r="CC28" s="877"/>
      <c r="CD28" s="877"/>
      <c r="CE28" s="877"/>
      <c r="CF28" s="877"/>
      <c r="CG28" s="877"/>
      <c r="CH28" s="877"/>
      <c r="CI28" s="877"/>
      <c r="CJ28" s="877"/>
      <c r="CK28" s="877"/>
      <c r="CL28" s="877"/>
      <c r="CM28" s="877"/>
      <c r="CN28" s="877"/>
      <c r="CO28" s="877"/>
      <c r="CP28" s="877"/>
      <c r="CQ28" s="877"/>
      <c r="CR28" s="877"/>
      <c r="CS28" s="877"/>
      <c r="CT28" s="877"/>
      <c r="CU28" s="877"/>
      <c r="CV28" s="877"/>
      <c r="CW28" s="877"/>
      <c r="CX28" s="877"/>
      <c r="CY28" s="877"/>
      <c r="CZ28" s="877"/>
      <c r="DA28" s="877"/>
      <c r="DB28" s="877"/>
      <c r="DC28" s="877"/>
      <c r="DD28" s="877"/>
      <c r="DE28" s="877"/>
      <c r="DF28" s="877"/>
      <c r="DG28" s="877"/>
    </row>
    <row r="29" spans="1:111" s="129" customFormat="1" ht="33" customHeight="1" x14ac:dyDescent="0.3">
      <c r="A29" s="328" t="s">
        <v>469</v>
      </c>
      <c r="B29" s="329">
        <v>11410.088655</v>
      </c>
      <c r="C29" s="329">
        <v>11335.542671540001</v>
      </c>
      <c r="D29" s="329">
        <v>1.2957099999999999</v>
      </c>
      <c r="E29" s="329">
        <v>0.63480833999999997</v>
      </c>
      <c r="F29" s="329">
        <v>0.28454699999999999</v>
      </c>
      <c r="G29" s="329">
        <v>0.25031687000000002</v>
      </c>
      <c r="H29" s="329">
        <v>106599.44061600001</v>
      </c>
      <c r="I29" s="329">
        <v>99319.596758570013</v>
      </c>
      <c r="J29" s="329">
        <v>0</v>
      </c>
      <c r="K29" s="329">
        <v>0</v>
      </c>
      <c r="L29" s="329">
        <v>52.501733000000002</v>
      </c>
      <c r="M29" s="329">
        <v>42</v>
      </c>
      <c r="N29" s="330">
        <v>118063.611261</v>
      </c>
      <c r="O29" s="330">
        <v>110698.02455532001</v>
      </c>
      <c r="P29" s="329">
        <v>2.9489999999999998E-3</v>
      </c>
      <c r="Q29" s="329">
        <v>2.9489999999999998E-3</v>
      </c>
      <c r="R29" s="329">
        <v>0</v>
      </c>
      <c r="S29" s="329">
        <v>0</v>
      </c>
      <c r="T29" s="329">
        <v>0</v>
      </c>
      <c r="U29" s="329">
        <v>0</v>
      </c>
      <c r="V29" s="330">
        <v>2.9489999999999998E-3</v>
      </c>
      <c r="W29" s="330">
        <v>2.9489999999999998E-3</v>
      </c>
      <c r="X29" s="329">
        <v>0</v>
      </c>
      <c r="Y29" s="329">
        <v>0</v>
      </c>
      <c r="Z29" s="330">
        <v>118063.61421</v>
      </c>
      <c r="AA29" s="330">
        <v>110698.02750432001</v>
      </c>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c r="BP29" s="877"/>
      <c r="BQ29" s="877"/>
      <c r="BR29" s="877"/>
      <c r="BS29" s="877"/>
      <c r="BT29" s="877"/>
      <c r="BU29" s="877"/>
      <c r="BV29" s="877"/>
      <c r="BW29" s="877"/>
      <c r="BX29" s="877"/>
      <c r="BY29" s="877"/>
      <c r="BZ29" s="877"/>
      <c r="CA29" s="877"/>
      <c r="CB29" s="877"/>
      <c r="CC29" s="877"/>
      <c r="CD29" s="877"/>
      <c r="CE29" s="877"/>
      <c r="CF29" s="877"/>
      <c r="CG29" s="877"/>
      <c r="CH29" s="877"/>
      <c r="CI29" s="877"/>
      <c r="CJ29" s="877"/>
      <c r="CK29" s="877"/>
      <c r="CL29" s="877"/>
      <c r="CM29" s="877"/>
      <c r="CN29" s="877"/>
      <c r="CO29" s="877"/>
      <c r="CP29" s="877"/>
      <c r="CQ29" s="877"/>
      <c r="CR29" s="877"/>
      <c r="CS29" s="877"/>
      <c r="CT29" s="877"/>
      <c r="CU29" s="877"/>
      <c r="CV29" s="877"/>
      <c r="CW29" s="877"/>
      <c r="CX29" s="877"/>
      <c r="CY29" s="877"/>
      <c r="CZ29" s="877"/>
      <c r="DA29" s="877"/>
      <c r="DB29" s="877"/>
      <c r="DC29" s="877"/>
      <c r="DD29" s="877"/>
      <c r="DE29" s="877"/>
      <c r="DF29" s="877"/>
      <c r="DG29" s="877"/>
    </row>
    <row r="30" spans="1:111" s="129" customFormat="1" ht="33" customHeight="1" x14ac:dyDescent="0.3">
      <c r="A30" s="328" t="s">
        <v>470</v>
      </c>
      <c r="B30" s="329">
        <v>15.790711</v>
      </c>
      <c r="C30" s="329">
        <v>13.219132720000003</v>
      </c>
      <c r="D30" s="329">
        <v>23.896854530000002</v>
      </c>
      <c r="E30" s="329">
        <v>23.186897799999997</v>
      </c>
      <c r="F30" s="329">
        <v>1.022173</v>
      </c>
      <c r="G30" s="329">
        <v>0.84617734000000011</v>
      </c>
      <c r="H30" s="329">
        <v>28701.411223999999</v>
      </c>
      <c r="I30" s="329">
        <v>22385.268357790002</v>
      </c>
      <c r="J30" s="329">
        <v>0</v>
      </c>
      <c r="K30" s="329">
        <v>0</v>
      </c>
      <c r="L30" s="329">
        <v>233.07130946999999</v>
      </c>
      <c r="M30" s="329">
        <v>233.03957560000001</v>
      </c>
      <c r="N30" s="330">
        <v>28975.192272</v>
      </c>
      <c r="O30" s="330">
        <v>22655.56014125</v>
      </c>
      <c r="P30" s="329">
        <v>32.203363000000003</v>
      </c>
      <c r="Q30" s="329">
        <v>32.203363000000003</v>
      </c>
      <c r="R30" s="329">
        <v>27.717378</v>
      </c>
      <c r="S30" s="329">
        <v>27.717378</v>
      </c>
      <c r="T30" s="329">
        <v>0</v>
      </c>
      <c r="U30" s="329">
        <v>0</v>
      </c>
      <c r="V30" s="330">
        <v>59.920741</v>
      </c>
      <c r="W30" s="330">
        <v>59.920741</v>
      </c>
      <c r="X30" s="329">
        <v>0</v>
      </c>
      <c r="Y30" s="329">
        <v>0</v>
      </c>
      <c r="Z30" s="330">
        <v>29035.113012999998</v>
      </c>
      <c r="AA30" s="330">
        <v>22715.480882250005</v>
      </c>
      <c r="AC30" s="877"/>
      <c r="AD30" s="877"/>
      <c r="AE30" s="877"/>
      <c r="AF30" s="877"/>
      <c r="AG30" s="877"/>
      <c r="AH30" s="877"/>
      <c r="AI30" s="877"/>
      <c r="AJ30" s="877"/>
      <c r="AK30" s="877"/>
      <c r="AL30" s="877"/>
      <c r="AM30" s="877"/>
      <c r="AN30" s="877"/>
      <c r="AO30" s="877"/>
      <c r="AP30" s="877"/>
      <c r="AQ30" s="877"/>
      <c r="AR30" s="877"/>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c r="BP30" s="877"/>
      <c r="BQ30" s="877"/>
      <c r="BR30" s="877"/>
      <c r="BS30" s="877"/>
      <c r="BT30" s="877"/>
      <c r="BU30" s="877"/>
      <c r="BV30" s="877"/>
      <c r="BW30" s="877"/>
      <c r="BX30" s="877"/>
      <c r="BY30" s="877"/>
      <c r="BZ30" s="877"/>
      <c r="CA30" s="877"/>
      <c r="CB30" s="877"/>
      <c r="CC30" s="877"/>
      <c r="CD30" s="877"/>
      <c r="CE30" s="877"/>
      <c r="CF30" s="877"/>
      <c r="CG30" s="877"/>
      <c r="CH30" s="877"/>
      <c r="CI30" s="877"/>
      <c r="CJ30" s="877"/>
      <c r="CK30" s="877"/>
      <c r="CL30" s="877"/>
      <c r="CM30" s="877"/>
      <c r="CN30" s="877"/>
      <c r="CO30" s="877"/>
      <c r="CP30" s="877"/>
      <c r="CQ30" s="877"/>
      <c r="CR30" s="877"/>
      <c r="CS30" s="877"/>
      <c r="CT30" s="877"/>
      <c r="CU30" s="877"/>
      <c r="CV30" s="877"/>
      <c r="CW30" s="877"/>
      <c r="CX30" s="877"/>
      <c r="CY30" s="877"/>
      <c r="CZ30" s="877"/>
      <c r="DA30" s="877"/>
      <c r="DB30" s="877"/>
      <c r="DC30" s="877"/>
      <c r="DD30" s="877"/>
      <c r="DE30" s="877"/>
      <c r="DF30" s="877"/>
      <c r="DG30" s="877"/>
    </row>
    <row r="31" spans="1:111" s="129" customFormat="1" ht="38.25" customHeight="1" x14ac:dyDescent="0.3">
      <c r="A31" s="328" t="s">
        <v>471</v>
      </c>
      <c r="B31" s="329">
        <v>23.661201999999999</v>
      </c>
      <c r="C31" s="329">
        <v>19.954489160000001</v>
      </c>
      <c r="D31" s="329">
        <v>47.829669359999997</v>
      </c>
      <c r="E31" s="329">
        <v>33.774337150000001</v>
      </c>
      <c r="F31" s="329">
        <v>1.532732</v>
      </c>
      <c r="G31" s="329">
        <v>1.2911818900000001</v>
      </c>
      <c r="H31" s="329">
        <v>2979.9117315100002</v>
      </c>
      <c r="I31" s="329">
        <v>2620.1285785100008</v>
      </c>
      <c r="J31" s="329">
        <v>0</v>
      </c>
      <c r="K31" s="329">
        <v>0</v>
      </c>
      <c r="L31" s="329">
        <v>0.152806</v>
      </c>
      <c r="M31" s="329">
        <v>0.13666298000000002</v>
      </c>
      <c r="N31" s="330">
        <v>3053.0881408699997</v>
      </c>
      <c r="O31" s="330">
        <v>2675.2852496900005</v>
      </c>
      <c r="P31" s="329">
        <v>47.78598513</v>
      </c>
      <c r="Q31" s="329">
        <v>47.519785130000002</v>
      </c>
      <c r="R31" s="329">
        <v>0</v>
      </c>
      <c r="S31" s="329">
        <v>0</v>
      </c>
      <c r="T31" s="329">
        <v>0</v>
      </c>
      <c r="U31" s="329">
        <v>0</v>
      </c>
      <c r="V31" s="330">
        <v>47.78598513</v>
      </c>
      <c r="W31" s="330">
        <v>47.519785130000002</v>
      </c>
      <c r="X31" s="329">
        <v>0</v>
      </c>
      <c r="Y31" s="329">
        <v>0</v>
      </c>
      <c r="Z31" s="330">
        <v>3100.8741260000006</v>
      </c>
      <c r="AA31" s="330">
        <v>2722.8050348200009</v>
      </c>
      <c r="AC31" s="877"/>
      <c r="AD31" s="877"/>
      <c r="AE31" s="877"/>
      <c r="AF31" s="877"/>
      <c r="AG31" s="877"/>
      <c r="AH31" s="877"/>
      <c r="AI31" s="877"/>
      <c r="AJ31" s="877"/>
      <c r="AK31" s="877"/>
      <c r="AL31" s="877"/>
      <c r="AM31" s="877"/>
      <c r="AN31" s="877"/>
      <c r="AO31" s="877"/>
      <c r="AP31" s="877"/>
      <c r="AQ31" s="877"/>
      <c r="AR31" s="877"/>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c r="BP31" s="877"/>
      <c r="BQ31" s="877"/>
      <c r="BR31" s="877"/>
      <c r="BS31" s="877"/>
      <c r="BT31" s="877"/>
      <c r="BU31" s="877"/>
      <c r="BV31" s="877"/>
      <c r="BW31" s="877"/>
      <c r="BX31" s="877"/>
      <c r="BY31" s="877"/>
      <c r="BZ31" s="877"/>
      <c r="CA31" s="877"/>
      <c r="CB31" s="877"/>
      <c r="CC31" s="877"/>
      <c r="CD31" s="877"/>
      <c r="CE31" s="877"/>
      <c r="CF31" s="877"/>
      <c r="CG31" s="877"/>
      <c r="CH31" s="877"/>
      <c r="CI31" s="877"/>
      <c r="CJ31" s="877"/>
      <c r="CK31" s="877"/>
      <c r="CL31" s="877"/>
      <c r="CM31" s="877"/>
      <c r="CN31" s="877"/>
      <c r="CO31" s="877"/>
      <c r="CP31" s="877"/>
      <c r="CQ31" s="877"/>
      <c r="CR31" s="877"/>
      <c r="CS31" s="877"/>
      <c r="CT31" s="877"/>
      <c r="CU31" s="877"/>
      <c r="CV31" s="877"/>
      <c r="CW31" s="877"/>
      <c r="CX31" s="877"/>
      <c r="CY31" s="877"/>
      <c r="CZ31" s="877"/>
      <c r="DA31" s="877"/>
      <c r="DB31" s="877"/>
      <c r="DC31" s="877"/>
      <c r="DD31" s="877"/>
      <c r="DE31" s="877"/>
      <c r="DF31" s="877"/>
      <c r="DG31" s="877"/>
    </row>
    <row r="32" spans="1:111" s="129" customFormat="1" ht="33" customHeight="1" x14ac:dyDescent="0.3">
      <c r="A32" s="328" t="s">
        <v>472</v>
      </c>
      <c r="B32" s="329">
        <v>0</v>
      </c>
      <c r="C32" s="329">
        <v>0</v>
      </c>
      <c r="D32" s="329">
        <v>0</v>
      </c>
      <c r="E32" s="329">
        <v>0</v>
      </c>
      <c r="F32" s="329">
        <v>0</v>
      </c>
      <c r="G32" s="329">
        <v>0</v>
      </c>
      <c r="H32" s="329">
        <v>23.967974999999999</v>
      </c>
      <c r="I32" s="329">
        <v>23.967974999999999</v>
      </c>
      <c r="J32" s="329">
        <v>0</v>
      </c>
      <c r="K32" s="329">
        <v>0</v>
      </c>
      <c r="L32" s="329">
        <v>0</v>
      </c>
      <c r="M32" s="329">
        <v>0</v>
      </c>
      <c r="N32" s="330">
        <v>23.967974999999999</v>
      </c>
      <c r="O32" s="330">
        <v>23.967974999999999</v>
      </c>
      <c r="P32" s="329">
        <v>0</v>
      </c>
      <c r="Q32" s="329">
        <v>0</v>
      </c>
      <c r="R32" s="329">
        <v>10222.618864</v>
      </c>
      <c r="S32" s="329">
        <v>10222.618863690001</v>
      </c>
      <c r="T32" s="329">
        <v>0</v>
      </c>
      <c r="U32" s="329">
        <v>0</v>
      </c>
      <c r="V32" s="330">
        <v>10222.618864</v>
      </c>
      <c r="W32" s="330">
        <v>10222.618863690001</v>
      </c>
      <c r="X32" s="329">
        <v>0</v>
      </c>
      <c r="Y32" s="329">
        <v>0</v>
      </c>
      <c r="Z32" s="330">
        <v>10246.586839</v>
      </c>
      <c r="AA32" s="330">
        <v>10246.58683869</v>
      </c>
      <c r="AC32" s="877"/>
      <c r="AD32" s="877"/>
      <c r="AE32" s="877"/>
      <c r="AF32" s="877"/>
      <c r="AG32" s="877"/>
      <c r="AH32" s="877"/>
      <c r="AI32" s="877"/>
      <c r="AJ32" s="877"/>
      <c r="AK32" s="877"/>
      <c r="AL32" s="877"/>
      <c r="AM32" s="877"/>
      <c r="AN32" s="877"/>
      <c r="AO32" s="877"/>
      <c r="AP32" s="877"/>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877"/>
      <c r="BV32" s="877"/>
      <c r="BW32" s="877"/>
      <c r="BX32" s="877"/>
      <c r="BY32" s="877"/>
      <c r="BZ32" s="877"/>
      <c r="CA32" s="877"/>
      <c r="CB32" s="877"/>
      <c r="CC32" s="877"/>
      <c r="CD32" s="877"/>
      <c r="CE32" s="877"/>
      <c r="CF32" s="877"/>
      <c r="CG32" s="877"/>
      <c r="CH32" s="877"/>
      <c r="CI32" s="877"/>
      <c r="CJ32" s="877"/>
      <c r="CK32" s="877"/>
      <c r="CL32" s="877"/>
      <c r="CM32" s="877"/>
      <c r="CN32" s="877"/>
      <c r="CO32" s="877"/>
      <c r="CP32" s="877"/>
      <c r="CQ32" s="877"/>
      <c r="CR32" s="877"/>
      <c r="CS32" s="877"/>
      <c r="CT32" s="877"/>
      <c r="CU32" s="877"/>
      <c r="CV32" s="877"/>
      <c r="CW32" s="877"/>
      <c r="CX32" s="877"/>
      <c r="CY32" s="877"/>
      <c r="CZ32" s="877"/>
      <c r="DA32" s="877"/>
      <c r="DB32" s="877"/>
      <c r="DC32" s="877"/>
      <c r="DD32" s="877"/>
      <c r="DE32" s="877"/>
      <c r="DF32" s="877"/>
      <c r="DG32" s="877"/>
    </row>
    <row r="33" spans="1:111" s="129" customFormat="1" ht="38.25" customHeight="1" x14ac:dyDescent="0.3">
      <c r="A33" s="315" t="s">
        <v>657</v>
      </c>
      <c r="B33" s="329">
        <v>2918.6769840000002</v>
      </c>
      <c r="C33" s="329">
        <v>2788.3786870100007</v>
      </c>
      <c r="D33" s="329">
        <v>4487.9047870000004</v>
      </c>
      <c r="E33" s="329">
        <v>4068.4328323399991</v>
      </c>
      <c r="F33" s="329">
        <v>193.56172599999999</v>
      </c>
      <c r="G33" s="329">
        <v>176.38714572000001</v>
      </c>
      <c r="H33" s="329">
        <v>6575.1165380000002</v>
      </c>
      <c r="I33" s="329">
        <v>6324.826590990001</v>
      </c>
      <c r="J33" s="329">
        <v>4286.4009050000004</v>
      </c>
      <c r="K33" s="329">
        <v>3555.5361077500002</v>
      </c>
      <c r="L33" s="329">
        <v>79740.236417000007</v>
      </c>
      <c r="M33" s="329">
        <v>77503.78685453003</v>
      </c>
      <c r="N33" s="330">
        <v>98201.897356999994</v>
      </c>
      <c r="O33" s="330">
        <v>94417.348218340005</v>
      </c>
      <c r="P33" s="329">
        <v>374.93571200000002</v>
      </c>
      <c r="Q33" s="329">
        <v>308.03436165999995</v>
      </c>
      <c r="R33" s="329">
        <v>847.95497599999999</v>
      </c>
      <c r="S33" s="329">
        <v>733.96435994000001</v>
      </c>
      <c r="T33" s="329">
        <v>576.67999999999995</v>
      </c>
      <c r="U33" s="329">
        <v>561.67999999999995</v>
      </c>
      <c r="V33" s="330">
        <v>1799.570688</v>
      </c>
      <c r="W33" s="330">
        <v>1603.6787216000002</v>
      </c>
      <c r="X33" s="329">
        <v>0</v>
      </c>
      <c r="Y33" s="329">
        <v>0</v>
      </c>
      <c r="Z33" s="330">
        <v>100001.468045</v>
      </c>
      <c r="AA33" s="330">
        <v>96021.026939940013</v>
      </c>
      <c r="AC33" s="877"/>
      <c r="AD33" s="877"/>
      <c r="AE33" s="877"/>
      <c r="AF33" s="877"/>
      <c r="AG33" s="877"/>
      <c r="AH33" s="877"/>
      <c r="AI33" s="877"/>
      <c r="AJ33" s="877"/>
      <c r="AK33" s="877"/>
      <c r="AL33" s="877"/>
      <c r="AM33" s="877"/>
      <c r="AN33" s="877"/>
      <c r="AO33" s="877"/>
      <c r="AP33" s="877"/>
      <c r="AQ33" s="877"/>
      <c r="AR33" s="877"/>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c r="BP33" s="877"/>
      <c r="BQ33" s="877"/>
      <c r="BR33" s="877"/>
      <c r="BS33" s="877"/>
      <c r="BT33" s="877"/>
      <c r="BU33" s="877"/>
      <c r="BV33" s="877"/>
      <c r="BW33" s="877"/>
      <c r="BX33" s="877"/>
      <c r="BY33" s="877"/>
      <c r="BZ33" s="877"/>
      <c r="CA33" s="877"/>
      <c r="CB33" s="877"/>
      <c r="CC33" s="877"/>
      <c r="CD33" s="877"/>
      <c r="CE33" s="877"/>
      <c r="CF33" s="877"/>
      <c r="CG33" s="877"/>
      <c r="CH33" s="877"/>
      <c r="CI33" s="877"/>
      <c r="CJ33" s="877"/>
      <c r="CK33" s="877"/>
      <c r="CL33" s="877"/>
      <c r="CM33" s="877"/>
      <c r="CN33" s="877"/>
      <c r="CO33" s="877"/>
      <c r="CP33" s="877"/>
      <c r="CQ33" s="877"/>
      <c r="CR33" s="877"/>
      <c r="CS33" s="877"/>
      <c r="CT33" s="877"/>
      <c r="CU33" s="877"/>
      <c r="CV33" s="877"/>
      <c r="CW33" s="877"/>
      <c r="CX33" s="877"/>
      <c r="CY33" s="877"/>
      <c r="CZ33" s="877"/>
      <c r="DA33" s="877"/>
      <c r="DB33" s="877"/>
      <c r="DC33" s="877"/>
      <c r="DD33" s="877"/>
      <c r="DE33" s="877"/>
      <c r="DF33" s="877"/>
      <c r="DG33" s="877"/>
    </row>
    <row r="34" spans="1:111" s="129" customFormat="1" ht="33" customHeight="1" x14ac:dyDescent="0.3">
      <c r="A34" s="328" t="s">
        <v>473</v>
      </c>
      <c r="B34" s="329">
        <v>0</v>
      </c>
      <c r="C34" s="329">
        <v>0</v>
      </c>
      <c r="D34" s="329">
        <v>0</v>
      </c>
      <c r="E34" s="329">
        <v>0</v>
      </c>
      <c r="F34" s="329">
        <v>0</v>
      </c>
      <c r="G34" s="329">
        <v>0</v>
      </c>
      <c r="H34" s="329">
        <v>2140.2694019999999</v>
      </c>
      <c r="I34" s="329">
        <v>2139.7994520000002</v>
      </c>
      <c r="J34" s="329">
        <v>0</v>
      </c>
      <c r="K34" s="329">
        <v>0</v>
      </c>
      <c r="L34" s="329">
        <v>0</v>
      </c>
      <c r="M34" s="329">
        <v>0</v>
      </c>
      <c r="N34" s="330">
        <v>2140.2694019999999</v>
      </c>
      <c r="O34" s="330">
        <v>2139.7994520000002</v>
      </c>
      <c r="P34" s="329">
        <v>0</v>
      </c>
      <c r="Q34" s="329">
        <v>0</v>
      </c>
      <c r="R34" s="329">
        <v>0</v>
      </c>
      <c r="S34" s="329">
        <v>0</v>
      </c>
      <c r="T34" s="329">
        <v>194.45550499999999</v>
      </c>
      <c r="U34" s="329">
        <v>194.45550499999999</v>
      </c>
      <c r="V34" s="330">
        <v>194.45550499999999</v>
      </c>
      <c r="W34" s="330">
        <v>194.45550499999999</v>
      </c>
      <c r="X34" s="329">
        <v>0</v>
      </c>
      <c r="Y34" s="329">
        <v>0</v>
      </c>
      <c r="Z34" s="330">
        <v>2334.7249069999998</v>
      </c>
      <c r="AA34" s="330">
        <v>2334.2549570000001</v>
      </c>
      <c r="AC34" s="877"/>
      <c r="AD34" s="877"/>
      <c r="AE34" s="877"/>
      <c r="AF34" s="877"/>
      <c r="AG34" s="877"/>
      <c r="AH34" s="877"/>
      <c r="AI34" s="877"/>
      <c r="AJ34" s="877"/>
      <c r="AK34" s="877"/>
      <c r="AL34" s="877"/>
      <c r="AM34" s="877"/>
      <c r="AN34" s="877"/>
      <c r="AO34" s="877"/>
      <c r="AP34" s="877"/>
      <c r="AQ34" s="877"/>
      <c r="AR34" s="877"/>
      <c r="AS34" s="877"/>
      <c r="AT34" s="877"/>
      <c r="AU34" s="877"/>
      <c r="AV34" s="877"/>
      <c r="AW34" s="877"/>
      <c r="AX34" s="877"/>
      <c r="AY34" s="877"/>
      <c r="AZ34" s="877"/>
      <c r="BA34" s="877"/>
      <c r="BB34" s="877"/>
      <c r="BC34" s="877"/>
      <c r="BD34" s="877"/>
      <c r="BE34" s="877"/>
      <c r="BF34" s="877"/>
      <c r="BG34" s="877"/>
      <c r="BH34" s="877"/>
      <c r="BI34" s="877"/>
      <c r="BJ34" s="877"/>
      <c r="BK34" s="877"/>
      <c r="BL34" s="877"/>
      <c r="BM34" s="877"/>
      <c r="BN34" s="877"/>
      <c r="BO34" s="877"/>
      <c r="BP34" s="877"/>
      <c r="BQ34" s="877"/>
      <c r="BR34" s="877"/>
      <c r="BS34" s="877"/>
      <c r="BT34" s="877"/>
      <c r="BU34" s="877"/>
      <c r="BV34" s="877"/>
      <c r="BW34" s="877"/>
      <c r="BX34" s="877"/>
      <c r="BY34" s="877"/>
      <c r="BZ34" s="877"/>
      <c r="CA34" s="877"/>
      <c r="CB34" s="877"/>
      <c r="CC34" s="877"/>
      <c r="CD34" s="877"/>
      <c r="CE34" s="877"/>
      <c r="CF34" s="877"/>
      <c r="CG34" s="877"/>
      <c r="CH34" s="877"/>
      <c r="CI34" s="877"/>
      <c r="CJ34" s="877"/>
      <c r="CK34" s="877"/>
      <c r="CL34" s="877"/>
      <c r="CM34" s="877"/>
      <c r="CN34" s="877"/>
      <c r="CO34" s="877"/>
      <c r="CP34" s="877"/>
      <c r="CQ34" s="877"/>
      <c r="CR34" s="877"/>
      <c r="CS34" s="877"/>
      <c r="CT34" s="877"/>
      <c r="CU34" s="877"/>
      <c r="CV34" s="877"/>
      <c r="CW34" s="877"/>
      <c r="CX34" s="877"/>
      <c r="CY34" s="877"/>
      <c r="CZ34" s="877"/>
      <c r="DA34" s="877"/>
      <c r="DB34" s="877"/>
      <c r="DC34" s="877"/>
      <c r="DD34" s="877"/>
      <c r="DE34" s="877"/>
      <c r="DF34" s="877"/>
      <c r="DG34" s="877"/>
    </row>
    <row r="35" spans="1:111" s="129" customFormat="1" ht="33" customHeight="1" x14ac:dyDescent="0.3">
      <c r="A35" s="328" t="s">
        <v>474</v>
      </c>
      <c r="B35" s="329">
        <v>3.5924299999999998</v>
      </c>
      <c r="C35" s="329">
        <v>1.69876877</v>
      </c>
      <c r="D35" s="329">
        <v>1.022159</v>
      </c>
      <c r="E35" s="329">
        <v>0.20557553999999997</v>
      </c>
      <c r="F35" s="329">
        <v>0.213835</v>
      </c>
      <c r="G35" s="329">
        <v>0.11280474999999998</v>
      </c>
      <c r="H35" s="329">
        <v>1395.4749900000002</v>
      </c>
      <c r="I35" s="329">
        <v>1361.6795635899998</v>
      </c>
      <c r="J35" s="329">
        <v>0</v>
      </c>
      <c r="K35" s="329">
        <v>0</v>
      </c>
      <c r="L35" s="329">
        <v>0</v>
      </c>
      <c r="M35" s="329">
        <v>0</v>
      </c>
      <c r="N35" s="330">
        <v>1400.303414</v>
      </c>
      <c r="O35" s="330">
        <v>1363.6967126500003</v>
      </c>
      <c r="P35" s="329">
        <v>1.426434</v>
      </c>
      <c r="Q35" s="329">
        <v>1.4072749100000002</v>
      </c>
      <c r="R35" s="329">
        <v>35.328299000000001</v>
      </c>
      <c r="S35" s="329">
        <v>35.328299000000001</v>
      </c>
      <c r="T35" s="329">
        <v>0</v>
      </c>
      <c r="U35" s="329">
        <v>0</v>
      </c>
      <c r="V35" s="330">
        <v>36.754733000000002</v>
      </c>
      <c r="W35" s="330">
        <v>36.735573909999999</v>
      </c>
      <c r="X35" s="329">
        <v>0</v>
      </c>
      <c r="Y35" s="329">
        <v>0</v>
      </c>
      <c r="Z35" s="330">
        <v>1437.058147</v>
      </c>
      <c r="AA35" s="330">
        <v>1400.4322865600002</v>
      </c>
      <c r="AC35" s="877"/>
      <c r="AD35" s="877"/>
      <c r="AE35" s="877"/>
      <c r="AF35" s="877"/>
      <c r="AG35" s="877"/>
      <c r="AH35" s="877"/>
      <c r="AI35" s="877"/>
      <c r="AJ35" s="877"/>
      <c r="AK35" s="877"/>
      <c r="AL35" s="877"/>
      <c r="AM35" s="877"/>
      <c r="AN35" s="877"/>
      <c r="AO35" s="877"/>
      <c r="AP35" s="877"/>
      <c r="AQ35" s="877"/>
      <c r="AR35" s="877"/>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7"/>
      <c r="BP35" s="877"/>
      <c r="BQ35" s="877"/>
      <c r="BR35" s="877"/>
      <c r="BS35" s="877"/>
      <c r="BT35" s="877"/>
      <c r="BU35" s="877"/>
      <c r="BV35" s="877"/>
      <c r="BW35" s="877"/>
      <c r="BX35" s="877"/>
      <c r="BY35" s="877"/>
      <c r="BZ35" s="877"/>
      <c r="CA35" s="877"/>
      <c r="CB35" s="877"/>
      <c r="CC35" s="877"/>
      <c r="CD35" s="877"/>
      <c r="CE35" s="877"/>
      <c r="CF35" s="877"/>
      <c r="CG35" s="877"/>
      <c r="CH35" s="877"/>
      <c r="CI35" s="877"/>
      <c r="CJ35" s="877"/>
      <c r="CK35" s="877"/>
      <c r="CL35" s="877"/>
      <c r="CM35" s="877"/>
      <c r="CN35" s="877"/>
      <c r="CO35" s="877"/>
      <c r="CP35" s="877"/>
      <c r="CQ35" s="877"/>
      <c r="CR35" s="877"/>
      <c r="CS35" s="877"/>
      <c r="CT35" s="877"/>
      <c r="CU35" s="877"/>
      <c r="CV35" s="877"/>
      <c r="CW35" s="877"/>
      <c r="CX35" s="877"/>
      <c r="CY35" s="877"/>
      <c r="CZ35" s="877"/>
      <c r="DA35" s="877"/>
      <c r="DB35" s="877"/>
      <c r="DC35" s="877"/>
      <c r="DD35" s="877"/>
      <c r="DE35" s="877"/>
      <c r="DF35" s="877"/>
      <c r="DG35" s="877"/>
    </row>
    <row r="36" spans="1:111" s="129" customFormat="1" ht="38.25" customHeight="1" x14ac:dyDescent="0.3">
      <c r="A36" s="328" t="s">
        <v>475</v>
      </c>
      <c r="B36" s="329">
        <v>1751.5510099999999</v>
      </c>
      <c r="C36" s="329">
        <v>1558.7415495300004</v>
      </c>
      <c r="D36" s="329">
        <v>1043.94218566</v>
      </c>
      <c r="E36" s="329">
        <v>706.38710586000025</v>
      </c>
      <c r="F36" s="329">
        <v>46.092247999999998</v>
      </c>
      <c r="G36" s="329">
        <v>35.718129929999989</v>
      </c>
      <c r="H36" s="329">
        <v>775.31317899999999</v>
      </c>
      <c r="I36" s="329">
        <v>736.04138290999992</v>
      </c>
      <c r="J36" s="329">
        <v>12.418451429999999</v>
      </c>
      <c r="K36" s="329">
        <v>11.45420113</v>
      </c>
      <c r="L36" s="329">
        <v>127.26461459000001</v>
      </c>
      <c r="M36" s="329">
        <v>89.988599660000006</v>
      </c>
      <c r="N36" s="330">
        <v>3756.5816886799998</v>
      </c>
      <c r="O36" s="330">
        <v>3138.3309690199994</v>
      </c>
      <c r="P36" s="329">
        <v>260.94341784</v>
      </c>
      <c r="Q36" s="329">
        <v>248.33293555</v>
      </c>
      <c r="R36" s="329">
        <v>87.278000000000006</v>
      </c>
      <c r="S36" s="329">
        <v>87.278000000000006</v>
      </c>
      <c r="T36" s="329">
        <v>133.63952599999999</v>
      </c>
      <c r="U36" s="329">
        <v>75.304000000000002</v>
      </c>
      <c r="V36" s="330">
        <v>481.86094383999995</v>
      </c>
      <c r="W36" s="330">
        <v>410.91493555</v>
      </c>
      <c r="X36" s="329">
        <v>0</v>
      </c>
      <c r="Y36" s="329">
        <v>0</v>
      </c>
      <c r="Z36" s="330">
        <v>4238.4426325200002</v>
      </c>
      <c r="AA36" s="330">
        <v>3549.2459045700007</v>
      </c>
      <c r="AC36" s="877"/>
      <c r="AD36" s="877"/>
      <c r="AE36" s="877"/>
      <c r="AF36" s="877"/>
      <c r="AG36" s="877"/>
      <c r="AH36" s="877"/>
      <c r="AI36" s="877"/>
      <c r="AJ36" s="877"/>
      <c r="AK36" s="877"/>
      <c r="AL36" s="877"/>
      <c r="AM36" s="877"/>
      <c r="AN36" s="877"/>
      <c r="AO36" s="877"/>
      <c r="AP36" s="877"/>
      <c r="AQ36" s="877"/>
      <c r="AR36" s="877"/>
      <c r="AS36" s="877"/>
      <c r="AT36" s="877"/>
      <c r="AU36" s="877"/>
      <c r="AV36" s="877"/>
      <c r="AW36" s="877"/>
      <c r="AX36" s="877"/>
      <c r="AY36" s="877"/>
      <c r="AZ36" s="877"/>
      <c r="BA36" s="877"/>
      <c r="BB36" s="877"/>
      <c r="BC36" s="877"/>
      <c r="BD36" s="877"/>
      <c r="BE36" s="877"/>
      <c r="BF36" s="877"/>
      <c r="BG36" s="877"/>
      <c r="BH36" s="877"/>
      <c r="BI36" s="877"/>
      <c r="BJ36" s="877"/>
      <c r="BK36" s="877"/>
      <c r="BL36" s="877"/>
      <c r="BM36" s="877"/>
      <c r="BN36" s="877"/>
      <c r="BO36" s="877"/>
      <c r="BP36" s="877"/>
      <c r="BQ36" s="877"/>
      <c r="BR36" s="877"/>
      <c r="BS36" s="877"/>
      <c r="BT36" s="877"/>
      <c r="BU36" s="877"/>
      <c r="BV36" s="877"/>
      <c r="BW36" s="877"/>
      <c r="BX36" s="877"/>
      <c r="BY36" s="877"/>
      <c r="BZ36" s="877"/>
      <c r="CA36" s="877"/>
      <c r="CB36" s="877"/>
      <c r="CC36" s="877"/>
      <c r="CD36" s="877"/>
      <c r="CE36" s="877"/>
      <c r="CF36" s="877"/>
      <c r="CG36" s="877"/>
      <c r="CH36" s="877"/>
      <c r="CI36" s="877"/>
      <c r="CJ36" s="877"/>
      <c r="CK36" s="877"/>
      <c r="CL36" s="877"/>
      <c r="CM36" s="877"/>
      <c r="CN36" s="877"/>
      <c r="CO36" s="877"/>
      <c r="CP36" s="877"/>
      <c r="CQ36" s="877"/>
      <c r="CR36" s="877"/>
      <c r="CS36" s="877"/>
      <c r="CT36" s="877"/>
      <c r="CU36" s="877"/>
      <c r="CV36" s="877"/>
      <c r="CW36" s="877"/>
      <c r="CX36" s="877"/>
      <c r="CY36" s="877"/>
      <c r="CZ36" s="877"/>
      <c r="DA36" s="877"/>
      <c r="DB36" s="877"/>
      <c r="DC36" s="877"/>
      <c r="DD36" s="877"/>
      <c r="DE36" s="877"/>
      <c r="DF36" s="877"/>
      <c r="DG36" s="877"/>
    </row>
    <row r="37" spans="1:111" s="129" customFormat="1" ht="33" customHeight="1" x14ac:dyDescent="0.3">
      <c r="A37" s="328" t="s">
        <v>476</v>
      </c>
      <c r="B37" s="329">
        <v>3983.581185</v>
      </c>
      <c r="C37" s="329">
        <v>3700.5288300000002</v>
      </c>
      <c r="D37" s="329">
        <v>17.359763000000001</v>
      </c>
      <c r="E37" s="329">
        <v>0</v>
      </c>
      <c r="F37" s="329">
        <v>0</v>
      </c>
      <c r="G37" s="329">
        <v>0</v>
      </c>
      <c r="H37" s="329">
        <v>0</v>
      </c>
      <c r="I37" s="329">
        <v>0</v>
      </c>
      <c r="J37" s="329">
        <v>0</v>
      </c>
      <c r="K37" s="329">
        <v>0</v>
      </c>
      <c r="L37" s="329">
        <v>7402.4890109999997</v>
      </c>
      <c r="M37" s="329">
        <v>303.30189647000003</v>
      </c>
      <c r="N37" s="330">
        <v>11403.429958999999</v>
      </c>
      <c r="O37" s="330">
        <v>4003.8307264700002</v>
      </c>
      <c r="P37" s="329">
        <v>0</v>
      </c>
      <c r="Q37" s="329">
        <v>0</v>
      </c>
      <c r="R37" s="329">
        <v>0</v>
      </c>
      <c r="S37" s="329">
        <v>0</v>
      </c>
      <c r="T37" s="329">
        <v>436.62511699999999</v>
      </c>
      <c r="U37" s="329">
        <v>0</v>
      </c>
      <c r="V37" s="330">
        <v>436.62511699999999</v>
      </c>
      <c r="W37" s="330">
        <v>0</v>
      </c>
      <c r="X37" s="329">
        <v>0</v>
      </c>
      <c r="Y37" s="329">
        <v>0</v>
      </c>
      <c r="Z37" s="330">
        <v>11840.055076000001</v>
      </c>
      <c r="AA37" s="330">
        <v>4003.8307264700002</v>
      </c>
      <c r="AC37" s="877"/>
      <c r="AD37" s="877"/>
      <c r="AE37" s="877"/>
      <c r="AF37" s="877"/>
      <c r="AG37" s="877"/>
      <c r="AH37" s="877"/>
      <c r="AI37" s="877"/>
      <c r="AJ37" s="877"/>
      <c r="AK37" s="877"/>
      <c r="AL37" s="877"/>
      <c r="AM37" s="877"/>
      <c r="AN37" s="877"/>
      <c r="AO37" s="877"/>
      <c r="AP37" s="877"/>
      <c r="AQ37" s="877"/>
      <c r="AR37" s="877"/>
      <c r="AS37" s="877"/>
      <c r="AT37" s="877"/>
      <c r="AU37" s="877"/>
      <c r="AV37" s="877"/>
      <c r="AW37" s="877"/>
      <c r="AX37" s="877"/>
      <c r="AY37" s="877"/>
      <c r="AZ37" s="877"/>
      <c r="BA37" s="877"/>
      <c r="BB37" s="877"/>
      <c r="BC37" s="877"/>
      <c r="BD37" s="877"/>
      <c r="BE37" s="877"/>
      <c r="BF37" s="877"/>
      <c r="BG37" s="877"/>
      <c r="BH37" s="877"/>
      <c r="BI37" s="877"/>
      <c r="BJ37" s="877"/>
      <c r="BK37" s="877"/>
      <c r="BL37" s="877"/>
      <c r="BM37" s="877"/>
      <c r="BN37" s="877"/>
      <c r="BO37" s="877"/>
      <c r="BP37" s="877"/>
      <c r="BQ37" s="877"/>
      <c r="BR37" s="877"/>
      <c r="BS37" s="877"/>
      <c r="BT37" s="877"/>
      <c r="BU37" s="877"/>
      <c r="BV37" s="877"/>
      <c r="BW37" s="877"/>
      <c r="BX37" s="877"/>
      <c r="BY37" s="877"/>
      <c r="BZ37" s="877"/>
      <c r="CA37" s="877"/>
      <c r="CB37" s="877"/>
      <c r="CC37" s="877"/>
      <c r="CD37" s="877"/>
      <c r="CE37" s="877"/>
      <c r="CF37" s="877"/>
      <c r="CG37" s="877"/>
      <c r="CH37" s="877"/>
      <c r="CI37" s="877"/>
      <c r="CJ37" s="877"/>
      <c r="CK37" s="877"/>
      <c r="CL37" s="877"/>
      <c r="CM37" s="877"/>
      <c r="CN37" s="877"/>
      <c r="CO37" s="877"/>
      <c r="CP37" s="877"/>
      <c r="CQ37" s="877"/>
      <c r="CR37" s="877"/>
      <c r="CS37" s="877"/>
      <c r="CT37" s="877"/>
      <c r="CU37" s="877"/>
      <c r="CV37" s="877"/>
      <c r="CW37" s="877"/>
      <c r="CX37" s="877"/>
      <c r="CY37" s="877"/>
      <c r="CZ37" s="877"/>
      <c r="DA37" s="877"/>
      <c r="DB37" s="877"/>
      <c r="DC37" s="877"/>
      <c r="DD37" s="877"/>
      <c r="DE37" s="877"/>
      <c r="DF37" s="877"/>
      <c r="DG37" s="877"/>
    </row>
    <row r="38" spans="1:111" s="129" customFormat="1" ht="33" customHeight="1" x14ac:dyDescent="0.3">
      <c r="A38" s="331" t="s">
        <v>477</v>
      </c>
      <c r="B38" s="332">
        <v>0</v>
      </c>
      <c r="C38" s="332">
        <v>0</v>
      </c>
      <c r="D38" s="332">
        <v>1175.05</v>
      </c>
      <c r="E38" s="332">
        <v>669.27182347000007</v>
      </c>
      <c r="F38" s="332">
        <v>0</v>
      </c>
      <c r="G38" s="332">
        <v>0</v>
      </c>
      <c r="H38" s="332">
        <v>0</v>
      </c>
      <c r="I38" s="332">
        <v>0</v>
      </c>
      <c r="J38" s="332">
        <v>72712.87</v>
      </c>
      <c r="K38" s="332">
        <v>63887.119752899998</v>
      </c>
      <c r="L38" s="332">
        <v>0</v>
      </c>
      <c r="M38" s="332">
        <v>0</v>
      </c>
      <c r="N38" s="333">
        <v>73887.92</v>
      </c>
      <c r="O38" s="333">
        <v>64556.391576370006</v>
      </c>
      <c r="P38" s="332">
        <v>0</v>
      </c>
      <c r="Q38" s="332">
        <v>0</v>
      </c>
      <c r="R38" s="332">
        <v>0</v>
      </c>
      <c r="S38" s="332">
        <v>0</v>
      </c>
      <c r="T38" s="332">
        <v>2400</v>
      </c>
      <c r="U38" s="332">
        <v>2400</v>
      </c>
      <c r="V38" s="333">
        <v>2400</v>
      </c>
      <c r="W38" s="333">
        <v>2400</v>
      </c>
      <c r="X38" s="332">
        <v>283332.15586499998</v>
      </c>
      <c r="Y38" s="332">
        <v>235351.35727904001</v>
      </c>
      <c r="Z38" s="333">
        <v>359620.07586500002</v>
      </c>
      <c r="AA38" s="333">
        <v>302307.74885541003</v>
      </c>
      <c r="AC38" s="877"/>
      <c r="AD38" s="877"/>
      <c r="AE38" s="877"/>
      <c r="AF38" s="877"/>
      <c r="AG38" s="877"/>
      <c r="AH38" s="877"/>
      <c r="AI38" s="877"/>
      <c r="AJ38" s="877"/>
      <c r="AK38" s="877"/>
      <c r="AL38" s="877"/>
      <c r="AM38" s="877"/>
      <c r="AN38" s="877"/>
      <c r="AO38" s="877"/>
      <c r="AP38" s="877"/>
      <c r="AQ38" s="877"/>
      <c r="AR38" s="877"/>
      <c r="AS38" s="877"/>
      <c r="AT38" s="877"/>
      <c r="AU38" s="877"/>
      <c r="AV38" s="877"/>
      <c r="AW38" s="877"/>
      <c r="AX38" s="877"/>
      <c r="AY38" s="877"/>
      <c r="AZ38" s="877"/>
      <c r="BA38" s="877"/>
      <c r="BB38" s="877"/>
      <c r="BC38" s="877"/>
      <c r="BD38" s="877"/>
      <c r="BE38" s="877"/>
      <c r="BF38" s="877"/>
      <c r="BG38" s="877"/>
      <c r="BH38" s="877"/>
      <c r="BI38" s="877"/>
      <c r="BJ38" s="877"/>
      <c r="BK38" s="877"/>
      <c r="BL38" s="877"/>
      <c r="BM38" s="877"/>
      <c r="BN38" s="877"/>
      <c r="BO38" s="877"/>
      <c r="BP38" s="877"/>
      <c r="BQ38" s="877"/>
      <c r="BR38" s="877"/>
      <c r="BS38" s="877"/>
      <c r="BT38" s="877"/>
      <c r="BU38" s="877"/>
      <c r="BV38" s="877"/>
      <c r="BW38" s="877"/>
      <c r="BX38" s="877"/>
      <c r="BY38" s="877"/>
      <c r="BZ38" s="877"/>
      <c r="CA38" s="877"/>
      <c r="CB38" s="877"/>
      <c r="CC38" s="877"/>
      <c r="CD38" s="877"/>
      <c r="CE38" s="877"/>
      <c r="CF38" s="877"/>
      <c r="CG38" s="877"/>
      <c r="CH38" s="877"/>
      <c r="CI38" s="877"/>
      <c r="CJ38" s="877"/>
      <c r="CK38" s="877"/>
      <c r="CL38" s="877"/>
      <c r="CM38" s="877"/>
      <c r="CN38" s="877"/>
      <c r="CO38" s="877"/>
      <c r="CP38" s="877"/>
      <c r="CQ38" s="877"/>
      <c r="CR38" s="877"/>
      <c r="CS38" s="877"/>
      <c r="CT38" s="877"/>
      <c r="CU38" s="877"/>
      <c r="CV38" s="877"/>
      <c r="CW38" s="877"/>
      <c r="CX38" s="877"/>
      <c r="CY38" s="877"/>
      <c r="CZ38" s="877"/>
      <c r="DA38" s="877"/>
      <c r="DB38" s="877"/>
      <c r="DC38" s="877"/>
      <c r="DD38" s="877"/>
      <c r="DE38" s="877"/>
      <c r="DF38" s="877"/>
      <c r="DG38" s="877"/>
    </row>
    <row r="39" spans="1:111" s="129" customFormat="1" ht="26.25" customHeight="1" x14ac:dyDescent="0.3">
      <c r="A39" s="177" t="s">
        <v>487</v>
      </c>
      <c r="B39" s="178">
        <v>103932.75454097</v>
      </c>
      <c r="C39" s="178">
        <v>101612.57551775998</v>
      </c>
      <c r="D39" s="178">
        <v>17514.304462830001</v>
      </c>
      <c r="E39" s="178">
        <v>15650.152309269999</v>
      </c>
      <c r="F39" s="178">
        <v>5594.0486126399992</v>
      </c>
      <c r="G39" s="178">
        <v>5443.1335127200009</v>
      </c>
      <c r="H39" s="178">
        <v>441234.11642860004</v>
      </c>
      <c r="I39" s="178">
        <v>422469.26946129993</v>
      </c>
      <c r="J39" s="178">
        <v>78161.410038889997</v>
      </c>
      <c r="K39" s="178">
        <v>68522.610294640006</v>
      </c>
      <c r="L39" s="982">
        <v>89429.964221429997</v>
      </c>
      <c r="M39" s="982">
        <v>79642.269612380027</v>
      </c>
      <c r="N39" s="983">
        <v>735866.59830535995</v>
      </c>
      <c r="O39" s="983">
        <v>693340.01070806989</v>
      </c>
      <c r="P39" s="982">
        <v>9864.1355867700004</v>
      </c>
      <c r="Q39" s="982">
        <v>8688.7043994699998</v>
      </c>
      <c r="R39" s="982">
        <v>107687.11620387</v>
      </c>
      <c r="S39" s="982">
        <v>104944.03293246</v>
      </c>
      <c r="T39" s="178">
        <v>18385.060314999999</v>
      </c>
      <c r="U39" s="178">
        <v>16282.64898783</v>
      </c>
      <c r="V39" s="179">
        <v>135936.31210564001</v>
      </c>
      <c r="W39" s="179">
        <v>129915.38631976003</v>
      </c>
      <c r="X39" s="178">
        <v>284960.15586699999</v>
      </c>
      <c r="Y39" s="178">
        <v>236729.46725893003</v>
      </c>
      <c r="Z39" s="179">
        <v>1156763.0662779999</v>
      </c>
      <c r="AA39" s="179">
        <v>1059984.8642867601</v>
      </c>
      <c r="AC39" s="877"/>
      <c r="AD39" s="877"/>
      <c r="AE39" s="877"/>
      <c r="AF39" s="877"/>
      <c r="AG39" s="877"/>
      <c r="AH39" s="877"/>
      <c r="AI39" s="877"/>
      <c r="AJ39" s="877"/>
      <c r="AK39" s="877"/>
      <c r="AL39" s="877"/>
      <c r="AM39" s="877"/>
      <c r="AN39" s="877"/>
      <c r="AO39" s="877"/>
      <c r="AP39" s="877"/>
      <c r="AQ39" s="877"/>
      <c r="AR39" s="877"/>
      <c r="AS39" s="877"/>
      <c r="AT39" s="877"/>
      <c r="AU39" s="877"/>
      <c r="AV39" s="877"/>
      <c r="AW39" s="877"/>
      <c r="AX39" s="877"/>
      <c r="AY39" s="877"/>
      <c r="AZ39" s="877"/>
      <c r="BA39" s="877"/>
      <c r="BB39" s="877"/>
      <c r="BC39" s="877"/>
      <c r="BD39" s="877"/>
      <c r="BE39" s="877"/>
      <c r="BF39" s="877"/>
      <c r="BG39" s="877"/>
      <c r="BH39" s="877"/>
      <c r="BI39" s="877"/>
      <c r="BJ39" s="877"/>
      <c r="BK39" s="877"/>
      <c r="BL39" s="877"/>
      <c r="BM39" s="877"/>
      <c r="BN39" s="877"/>
      <c r="BO39" s="877"/>
      <c r="BP39" s="877"/>
      <c r="BQ39" s="877"/>
      <c r="BR39" s="877"/>
      <c r="BS39" s="877"/>
      <c r="BT39" s="877"/>
      <c r="BU39" s="877"/>
      <c r="BV39" s="877"/>
      <c r="BW39" s="877"/>
      <c r="BX39" s="877"/>
      <c r="BY39" s="877"/>
      <c r="BZ39" s="877"/>
      <c r="CA39" s="877"/>
      <c r="CB39" s="877"/>
      <c r="CC39" s="877"/>
      <c r="CD39" s="877"/>
      <c r="CE39" s="877"/>
      <c r="CF39" s="877"/>
      <c r="CG39" s="877"/>
      <c r="CH39" s="877"/>
      <c r="CI39" s="877"/>
      <c r="CJ39" s="877"/>
      <c r="CK39" s="877"/>
      <c r="CL39" s="877"/>
      <c r="CM39" s="877"/>
      <c r="CN39" s="877"/>
      <c r="CO39" s="877"/>
      <c r="CP39" s="877"/>
      <c r="CQ39" s="877"/>
      <c r="CR39" s="877"/>
      <c r="CS39" s="877"/>
      <c r="CT39" s="877"/>
      <c r="CU39" s="877"/>
      <c r="CV39" s="877"/>
      <c r="CW39" s="877"/>
      <c r="CX39" s="877"/>
      <c r="CY39" s="877"/>
      <c r="CZ39" s="877"/>
      <c r="DA39" s="877"/>
      <c r="DB39" s="877"/>
      <c r="DC39" s="877"/>
      <c r="DD39" s="877"/>
      <c r="DE39" s="877"/>
      <c r="DF39" s="877"/>
      <c r="DG39" s="877"/>
    </row>
    <row r="40" spans="1:111" s="158" customFormat="1" ht="20.25" customHeight="1" x14ac:dyDescent="0.3">
      <c r="A40" s="158" t="s">
        <v>516</v>
      </c>
    </row>
  </sheetData>
  <mergeCells count="16">
    <mergeCell ref="A2:O2"/>
    <mergeCell ref="A1:O1"/>
    <mergeCell ref="A3:A4"/>
    <mergeCell ref="B3:C3"/>
    <mergeCell ref="D3:E3"/>
    <mergeCell ref="F3:G3"/>
    <mergeCell ref="H3:I3"/>
    <mergeCell ref="J3:K3"/>
    <mergeCell ref="X3:Y3"/>
    <mergeCell ref="Z3:AA3"/>
    <mergeCell ref="L3:M3"/>
    <mergeCell ref="N3:O3"/>
    <mergeCell ref="P3:Q3"/>
    <mergeCell ref="R3:S3"/>
    <mergeCell ref="T3:U3"/>
    <mergeCell ref="V3:W3"/>
  </mergeCells>
  <pageMargins left="0.31496062992125984" right="0.31496062992125984" top="0.74803149606299213" bottom="0.74803149606299213" header="0.31496062992125984" footer="0.31496062992125984"/>
  <pageSetup paperSize="9" scale="45" orientation="portrait" horizontalDpi="300" verticalDpi="300" r:id="rId1"/>
  <headerFooter alignWithMargins="0"/>
  <colBreaks count="1" manualBreakCount="1">
    <brk id="15" max="3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41"/>
  <sheetViews>
    <sheetView zoomScaleNormal="100" workbookViewId="0">
      <selection activeCell="A2" sqref="A2:P2"/>
    </sheetView>
  </sheetViews>
  <sheetFormatPr defaultColWidth="9.109375" defaultRowHeight="13.8" x14ac:dyDescent="0.3"/>
  <cols>
    <col min="1" max="1" width="38.88671875" style="126" customWidth="1"/>
    <col min="2" max="2" width="13" style="126" customWidth="1"/>
    <col min="3" max="4" width="12.88671875" style="126" customWidth="1"/>
    <col min="5" max="5" width="13" style="126" customWidth="1"/>
    <col min="6" max="7" width="12.88671875" style="126" customWidth="1"/>
    <col min="8" max="8" width="13" style="126" customWidth="1"/>
    <col min="9" max="10" width="12.88671875" style="126" customWidth="1"/>
    <col min="11" max="11" width="13" style="126" customWidth="1"/>
    <col min="12" max="13" width="12.88671875" style="126" customWidth="1"/>
    <col min="14" max="14" width="13" style="126" customWidth="1"/>
    <col min="15" max="16" width="12.88671875" style="126" customWidth="1"/>
    <col min="17" max="17" width="13" style="126" customWidth="1"/>
    <col min="18" max="19" width="12.88671875" style="126" customWidth="1"/>
    <col min="20" max="20" width="15.44140625" style="126" customWidth="1"/>
    <col min="21" max="21" width="12.88671875" style="126" customWidth="1"/>
    <col min="22" max="22" width="15.44140625" style="126" customWidth="1"/>
    <col min="23" max="23" width="13" style="126" customWidth="1"/>
    <col min="24" max="25" width="12.88671875" style="126" customWidth="1"/>
    <col min="26" max="26" width="13" style="126" customWidth="1"/>
    <col min="27" max="28" width="12.88671875" style="126" customWidth="1"/>
    <col min="29" max="29" width="13" style="126" customWidth="1"/>
    <col min="30" max="31" width="12.88671875" style="126" customWidth="1"/>
    <col min="32" max="32" width="15.44140625" style="126" customWidth="1"/>
    <col min="33" max="33" width="12.88671875" style="126" customWidth="1"/>
    <col min="34" max="34" width="15.44140625" style="126" customWidth="1"/>
    <col min="35" max="35" width="13" style="126" customWidth="1"/>
    <col min="36" max="37" width="12.88671875" style="126" customWidth="1"/>
    <col min="38" max="38" width="14.88671875" style="126" customWidth="1"/>
    <col min="39" max="39" width="13.44140625" style="126" customWidth="1"/>
    <col min="40" max="40" width="15.44140625" style="126" customWidth="1"/>
    <col min="41" max="41" width="4.88671875" style="126" customWidth="1"/>
    <col min="42" max="67" width="9.109375" style="126"/>
    <col min="68" max="70" width="12.88671875" style="126" bestFit="1" customWidth="1"/>
    <col min="71" max="85" width="9.109375" style="126"/>
    <col min="86" max="88" width="12.88671875" style="126" bestFit="1" customWidth="1"/>
    <col min="89" max="127" width="9.109375" style="126"/>
    <col min="128" max="128" width="41.6640625" style="126" customWidth="1"/>
    <col min="129" max="129" width="7.109375" style="126" customWidth="1"/>
    <col min="130" max="130" width="49.109375" style="126" customWidth="1"/>
    <col min="131" max="16384" width="9.109375" style="126"/>
  </cols>
  <sheetData>
    <row r="1" spans="1:128" s="125" customFormat="1" ht="39" customHeight="1" x14ac:dyDescent="0.35">
      <c r="A1" s="1313" t="s">
        <v>0</v>
      </c>
      <c r="B1" s="1313"/>
      <c r="C1" s="1313"/>
      <c r="D1" s="1313"/>
      <c r="E1" s="1313"/>
      <c r="F1" s="1313"/>
      <c r="G1" s="1313"/>
      <c r="H1" s="1313"/>
      <c r="I1" s="1313"/>
      <c r="J1" s="1313"/>
      <c r="K1" s="1313"/>
      <c r="L1" s="1313"/>
      <c r="M1" s="1313"/>
      <c r="N1" s="1313"/>
      <c r="O1" s="1313"/>
      <c r="P1" s="1313"/>
      <c r="Q1" s="156"/>
      <c r="R1" s="152"/>
      <c r="S1" s="152"/>
      <c r="T1" s="157"/>
      <c r="U1" s="153"/>
      <c r="V1" s="153"/>
      <c r="W1" s="155"/>
      <c r="X1" s="152"/>
      <c r="Y1" s="152"/>
      <c r="Z1" s="156"/>
      <c r="AA1" s="152"/>
      <c r="AB1" s="152"/>
      <c r="AC1" s="156"/>
      <c r="AD1" s="152"/>
      <c r="AE1" s="152"/>
      <c r="AF1" s="157"/>
      <c r="AG1" s="153"/>
      <c r="AH1" s="153"/>
      <c r="AI1" s="155"/>
      <c r="AJ1" s="152"/>
      <c r="AK1" s="152"/>
      <c r="AL1" s="153"/>
      <c r="AM1" s="153"/>
      <c r="AN1" s="153"/>
    </row>
    <row r="2" spans="1:128" s="125" customFormat="1" ht="38.25" customHeight="1" x14ac:dyDescent="0.25">
      <c r="A2" s="1304" t="s">
        <v>1973</v>
      </c>
      <c r="B2" s="1304"/>
      <c r="C2" s="1304"/>
      <c r="D2" s="1304"/>
      <c r="E2" s="1304"/>
      <c r="F2" s="1304"/>
      <c r="G2" s="1304"/>
      <c r="H2" s="1304"/>
      <c r="I2" s="1304"/>
      <c r="J2" s="1304"/>
      <c r="K2" s="1304"/>
      <c r="L2" s="1304"/>
      <c r="M2" s="1304"/>
      <c r="N2" s="1304"/>
      <c r="O2" s="1304"/>
      <c r="P2" s="1304"/>
      <c r="Q2" s="151"/>
      <c r="R2" s="152"/>
      <c r="S2" s="152"/>
      <c r="T2" s="153"/>
      <c r="U2" s="153"/>
      <c r="V2" s="153"/>
      <c r="W2" s="151"/>
      <c r="X2" s="152"/>
      <c r="Y2" s="152"/>
      <c r="Z2" s="151"/>
      <c r="AA2" s="152"/>
      <c r="AB2" s="152"/>
      <c r="AC2" s="151"/>
      <c r="AD2" s="152"/>
      <c r="AE2" s="152"/>
      <c r="AF2" s="153"/>
      <c r="AG2" s="153"/>
      <c r="AH2" s="153"/>
      <c r="AI2" s="151"/>
      <c r="AJ2" s="152"/>
      <c r="AK2" s="152"/>
      <c r="AL2" s="153"/>
      <c r="AM2" s="153"/>
      <c r="AN2" s="153"/>
    </row>
    <row r="3" spans="1:128" s="129" customFormat="1" ht="33.75" customHeight="1" x14ac:dyDescent="0.3">
      <c r="A3" s="1281" t="s">
        <v>439</v>
      </c>
      <c r="B3" s="1282" t="s">
        <v>168</v>
      </c>
      <c r="C3" s="1282"/>
      <c r="D3" s="1282"/>
      <c r="E3" s="1282" t="s">
        <v>169</v>
      </c>
      <c r="F3" s="1282"/>
      <c r="G3" s="1282"/>
      <c r="H3" s="1282" t="s">
        <v>170</v>
      </c>
      <c r="I3" s="1282"/>
      <c r="J3" s="1282"/>
      <c r="K3" s="1282" t="s">
        <v>171</v>
      </c>
      <c r="L3" s="1282"/>
      <c r="M3" s="1282"/>
      <c r="N3" s="1282" t="s">
        <v>172</v>
      </c>
      <c r="O3" s="1282"/>
      <c r="P3" s="1282"/>
      <c r="Q3" s="1282" t="s">
        <v>173</v>
      </c>
      <c r="R3" s="1282"/>
      <c r="S3" s="1282"/>
      <c r="T3" s="1282" t="s">
        <v>174</v>
      </c>
      <c r="U3" s="1282"/>
      <c r="V3" s="1282"/>
      <c r="W3" s="1282" t="s">
        <v>175</v>
      </c>
      <c r="X3" s="1282"/>
      <c r="Y3" s="1282"/>
      <c r="Z3" s="1282" t="s">
        <v>176</v>
      </c>
      <c r="AA3" s="1282"/>
      <c r="AB3" s="1282"/>
      <c r="AC3" s="1282" t="s">
        <v>510</v>
      </c>
      <c r="AD3" s="1282"/>
      <c r="AE3" s="1282"/>
      <c r="AF3" s="1282" t="s">
        <v>177</v>
      </c>
      <c r="AG3" s="1282"/>
      <c r="AH3" s="1282"/>
      <c r="AI3" s="1282" t="s">
        <v>210</v>
      </c>
      <c r="AJ3" s="1282"/>
      <c r="AK3" s="1282"/>
      <c r="AL3" s="1281" t="s">
        <v>525</v>
      </c>
      <c r="AM3" s="1281"/>
      <c r="AN3" s="1281"/>
    </row>
    <row r="4" spans="1:128" s="129" customFormat="1" ht="59.25" customHeight="1" x14ac:dyDescent="0.3">
      <c r="A4" s="1281"/>
      <c r="B4" s="145" t="s">
        <v>508</v>
      </c>
      <c r="C4" s="145" t="s">
        <v>481</v>
      </c>
      <c r="D4" s="154" t="s">
        <v>511</v>
      </c>
      <c r="E4" s="145" t="s">
        <v>508</v>
      </c>
      <c r="F4" s="145" t="s">
        <v>481</v>
      </c>
      <c r="G4" s="154" t="s">
        <v>511</v>
      </c>
      <c r="H4" s="145" t="s">
        <v>508</v>
      </c>
      <c r="I4" s="145" t="s">
        <v>481</v>
      </c>
      <c r="J4" s="154" t="s">
        <v>511</v>
      </c>
      <c r="K4" s="145" t="s">
        <v>508</v>
      </c>
      <c r="L4" s="145" t="s">
        <v>481</v>
      </c>
      <c r="M4" s="154" t="s">
        <v>511</v>
      </c>
      <c r="N4" s="145" t="s">
        <v>508</v>
      </c>
      <c r="O4" s="145" t="s">
        <v>481</v>
      </c>
      <c r="P4" s="154" t="s">
        <v>511</v>
      </c>
      <c r="Q4" s="145" t="s">
        <v>508</v>
      </c>
      <c r="R4" s="145" t="s">
        <v>481</v>
      </c>
      <c r="S4" s="154" t="s">
        <v>511</v>
      </c>
      <c r="T4" s="145" t="s">
        <v>508</v>
      </c>
      <c r="U4" s="145" t="s">
        <v>481</v>
      </c>
      <c r="V4" s="154" t="s">
        <v>511</v>
      </c>
      <c r="W4" s="145" t="s">
        <v>508</v>
      </c>
      <c r="X4" s="145" t="s">
        <v>481</v>
      </c>
      <c r="Y4" s="154" t="s">
        <v>511</v>
      </c>
      <c r="Z4" s="145" t="s">
        <v>508</v>
      </c>
      <c r="AA4" s="145" t="s">
        <v>481</v>
      </c>
      <c r="AB4" s="154" t="s">
        <v>511</v>
      </c>
      <c r="AC4" s="145" t="s">
        <v>508</v>
      </c>
      <c r="AD4" s="145" t="s">
        <v>481</v>
      </c>
      <c r="AE4" s="154" t="s">
        <v>511</v>
      </c>
      <c r="AF4" s="145" t="s">
        <v>508</v>
      </c>
      <c r="AG4" s="145" t="s">
        <v>481</v>
      </c>
      <c r="AH4" s="154" t="s">
        <v>511</v>
      </c>
      <c r="AI4" s="145" t="s">
        <v>508</v>
      </c>
      <c r="AJ4" s="145" t="s">
        <v>481</v>
      </c>
      <c r="AK4" s="154" t="s">
        <v>511</v>
      </c>
      <c r="AL4" s="145" t="s">
        <v>508</v>
      </c>
      <c r="AM4" s="145" t="s">
        <v>481</v>
      </c>
      <c r="AN4" s="131" t="s">
        <v>511</v>
      </c>
    </row>
    <row r="5" spans="1:128" s="129" customFormat="1" ht="43.2" x14ac:dyDescent="0.3">
      <c r="A5" s="334" t="s">
        <v>447</v>
      </c>
      <c r="B5" s="335">
        <v>0</v>
      </c>
      <c r="C5" s="335">
        <v>0</v>
      </c>
      <c r="D5" s="336">
        <v>0</v>
      </c>
      <c r="E5" s="335">
        <v>0</v>
      </c>
      <c r="F5" s="335">
        <v>0</v>
      </c>
      <c r="G5" s="336">
        <v>0</v>
      </c>
      <c r="H5" s="335">
        <v>0</v>
      </c>
      <c r="I5" s="335">
        <v>0</v>
      </c>
      <c r="J5" s="336">
        <v>0</v>
      </c>
      <c r="K5" s="335">
        <v>2866.4827730000002</v>
      </c>
      <c r="L5" s="335">
        <v>2860.9816421199998</v>
      </c>
      <c r="M5" s="336">
        <v>2858.6564911199998</v>
      </c>
      <c r="N5" s="335">
        <v>0</v>
      </c>
      <c r="O5" s="335">
        <v>0</v>
      </c>
      <c r="P5" s="336">
        <v>0</v>
      </c>
      <c r="Q5" s="335">
        <v>0</v>
      </c>
      <c r="R5" s="335">
        <v>0</v>
      </c>
      <c r="S5" s="336">
        <v>0</v>
      </c>
      <c r="T5" s="335">
        <v>2866.4827730000002</v>
      </c>
      <c r="U5" s="335">
        <v>2860.9816421199998</v>
      </c>
      <c r="V5" s="336">
        <v>2858.6564911199998</v>
      </c>
      <c r="W5" s="335">
        <v>0</v>
      </c>
      <c r="X5" s="335">
        <v>0</v>
      </c>
      <c r="Y5" s="336">
        <v>0</v>
      </c>
      <c r="Z5" s="335">
        <v>47.248398999999999</v>
      </c>
      <c r="AA5" s="335">
        <v>47.248398999999999</v>
      </c>
      <c r="AB5" s="336">
        <v>45.248398999999999</v>
      </c>
      <c r="AC5" s="335">
        <v>46</v>
      </c>
      <c r="AD5" s="335">
        <v>46</v>
      </c>
      <c r="AE5" s="336">
        <v>46</v>
      </c>
      <c r="AF5" s="335">
        <v>93.248399000000006</v>
      </c>
      <c r="AG5" s="335">
        <v>93.248399000000006</v>
      </c>
      <c r="AH5" s="336">
        <v>91.248399000000006</v>
      </c>
      <c r="AI5" s="335">
        <v>0</v>
      </c>
      <c r="AJ5" s="335">
        <v>0</v>
      </c>
      <c r="AK5" s="336">
        <v>0</v>
      </c>
      <c r="AL5" s="335">
        <v>2959.7311719999998</v>
      </c>
      <c r="AM5" s="335">
        <v>2954.2300411199999</v>
      </c>
      <c r="AN5" s="336">
        <v>2949.9048901199999</v>
      </c>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row>
    <row r="6" spans="1:128" s="129" customFormat="1" ht="43.2" x14ac:dyDescent="0.3">
      <c r="A6" s="337" t="s">
        <v>448</v>
      </c>
      <c r="B6" s="849">
        <v>482.03621936000002</v>
      </c>
      <c r="C6" s="849">
        <v>387.75136245000004</v>
      </c>
      <c r="D6" s="850">
        <v>384.11521399999998</v>
      </c>
      <c r="E6" s="849">
        <v>377.53522480000004</v>
      </c>
      <c r="F6" s="849">
        <v>327.33324266000005</v>
      </c>
      <c r="G6" s="850">
        <v>310.62181716000003</v>
      </c>
      <c r="H6" s="849">
        <v>31.229671280000002</v>
      </c>
      <c r="I6" s="849">
        <v>24.731976890000002</v>
      </c>
      <c r="J6" s="850">
        <v>24.695513850000001</v>
      </c>
      <c r="K6" s="849">
        <v>176.55989381000001</v>
      </c>
      <c r="L6" s="849">
        <v>174.91780645</v>
      </c>
      <c r="M6" s="850">
        <v>152.66130487999999</v>
      </c>
      <c r="N6" s="849">
        <v>1.26E-2</v>
      </c>
      <c r="O6" s="849">
        <v>1.26E-2</v>
      </c>
      <c r="P6" s="850">
        <v>1.26E-2</v>
      </c>
      <c r="Q6" s="849">
        <v>0</v>
      </c>
      <c r="R6" s="849">
        <v>0</v>
      </c>
      <c r="S6" s="850">
        <v>0</v>
      </c>
      <c r="T6" s="849">
        <v>1067.3736092500001</v>
      </c>
      <c r="U6" s="849">
        <v>914.74698845</v>
      </c>
      <c r="V6" s="850">
        <v>872.10644989000002</v>
      </c>
      <c r="W6" s="849">
        <v>20.083147019999995</v>
      </c>
      <c r="X6" s="849">
        <v>8.9875334199999983</v>
      </c>
      <c r="Y6" s="850">
        <v>6.4082197500000007</v>
      </c>
      <c r="Z6" s="849">
        <v>75</v>
      </c>
      <c r="AA6" s="849">
        <v>75</v>
      </c>
      <c r="AB6" s="850">
        <v>75</v>
      </c>
      <c r="AC6" s="849">
        <v>0</v>
      </c>
      <c r="AD6" s="849">
        <v>0</v>
      </c>
      <c r="AE6" s="850">
        <v>0</v>
      </c>
      <c r="AF6" s="849">
        <v>95.083147019999998</v>
      </c>
      <c r="AG6" s="849">
        <v>83.987533420000005</v>
      </c>
      <c r="AH6" s="850">
        <v>81.408219750000001</v>
      </c>
      <c r="AI6" s="849">
        <v>0</v>
      </c>
      <c r="AJ6" s="849">
        <v>0</v>
      </c>
      <c r="AK6" s="850">
        <v>0</v>
      </c>
      <c r="AL6" s="849">
        <v>1162.4567562699999</v>
      </c>
      <c r="AM6" s="849">
        <v>998.73452186999998</v>
      </c>
      <c r="AN6" s="850">
        <v>953.51466964000008</v>
      </c>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row>
    <row r="7" spans="1:128" s="129" customFormat="1" ht="35.1" customHeight="1" x14ac:dyDescent="0.3">
      <c r="A7" s="337" t="s">
        <v>449</v>
      </c>
      <c r="B7" s="338">
        <v>63.454483000000003</v>
      </c>
      <c r="C7" s="338">
        <v>38.988601839999994</v>
      </c>
      <c r="D7" s="339">
        <v>37.594793440000004</v>
      </c>
      <c r="E7" s="338">
        <v>33.035456939999996</v>
      </c>
      <c r="F7" s="338">
        <v>17.56412817</v>
      </c>
      <c r="G7" s="339">
        <v>11.81776649</v>
      </c>
      <c r="H7" s="338">
        <v>3.6723059999999998</v>
      </c>
      <c r="I7" s="338">
        <v>2.4306399299999999</v>
      </c>
      <c r="J7" s="339">
        <v>2.3570292900000007</v>
      </c>
      <c r="K7" s="338">
        <v>141706.90618907998</v>
      </c>
      <c r="L7" s="338">
        <v>133533.66350445998</v>
      </c>
      <c r="M7" s="339">
        <v>126751.01392174998</v>
      </c>
      <c r="N7" s="338">
        <v>1095.6605010000001</v>
      </c>
      <c r="O7" s="338">
        <v>1040.6678173100001</v>
      </c>
      <c r="P7" s="339">
        <v>1040.6678173100001</v>
      </c>
      <c r="Q7" s="338">
        <v>0.194998</v>
      </c>
      <c r="R7" s="338">
        <v>0.13629155000000001</v>
      </c>
      <c r="S7" s="339">
        <v>4.9224529999999996E-2</v>
      </c>
      <c r="T7" s="338">
        <v>142902.92393401999</v>
      </c>
      <c r="U7" s="338">
        <v>134633.45098326</v>
      </c>
      <c r="V7" s="339">
        <v>127843.50055280997</v>
      </c>
      <c r="W7" s="338">
        <v>39.950356049999996</v>
      </c>
      <c r="X7" s="338">
        <v>8.6755105999999991</v>
      </c>
      <c r="Y7" s="339">
        <v>1.83251378</v>
      </c>
      <c r="Z7" s="338">
        <v>6036.2583489300005</v>
      </c>
      <c r="AA7" s="338">
        <v>3093.3732387200002</v>
      </c>
      <c r="AB7" s="339">
        <v>2523.93845586</v>
      </c>
      <c r="AC7" s="338">
        <v>1262.541782</v>
      </c>
      <c r="AD7" s="338">
        <v>1167.59190502</v>
      </c>
      <c r="AE7" s="339">
        <v>731.38145800000007</v>
      </c>
      <c r="AF7" s="338">
        <v>7338.7504869800005</v>
      </c>
      <c r="AG7" s="338">
        <v>4269.6406543399999</v>
      </c>
      <c r="AH7" s="339">
        <v>3257.1524276400005</v>
      </c>
      <c r="AI7" s="338">
        <v>1370.267677</v>
      </c>
      <c r="AJ7" s="338">
        <v>1120.89331154</v>
      </c>
      <c r="AK7" s="339">
        <v>1120.89331154</v>
      </c>
      <c r="AL7" s="338">
        <v>151611.94209799997</v>
      </c>
      <c r="AM7" s="338">
        <v>140023.98494913999</v>
      </c>
      <c r="AN7" s="339">
        <v>132221.54629198997</v>
      </c>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row>
    <row r="8" spans="1:128" s="129" customFormat="1" ht="35.1" customHeight="1" x14ac:dyDescent="0.3">
      <c r="A8" s="337" t="s">
        <v>450</v>
      </c>
      <c r="B8" s="338">
        <v>734.32796541999994</v>
      </c>
      <c r="C8" s="338">
        <v>684.34628344999987</v>
      </c>
      <c r="D8" s="339">
        <v>677.67604506999999</v>
      </c>
      <c r="E8" s="338">
        <v>144.74893109000001</v>
      </c>
      <c r="F8" s="338">
        <v>121.95727919999997</v>
      </c>
      <c r="G8" s="339">
        <v>117.09936016</v>
      </c>
      <c r="H8" s="338">
        <v>13.67802</v>
      </c>
      <c r="I8" s="338">
        <v>7.3680878300000003</v>
      </c>
      <c r="J8" s="339">
        <v>7.3680878300000003</v>
      </c>
      <c r="K8" s="338">
        <v>23452.359207879999</v>
      </c>
      <c r="L8" s="338">
        <v>23282.889799739998</v>
      </c>
      <c r="M8" s="339">
        <v>23242.525627079998</v>
      </c>
      <c r="N8" s="338">
        <v>2.5915459999999998E-2</v>
      </c>
      <c r="O8" s="338">
        <v>2.59151E-2</v>
      </c>
      <c r="P8" s="339">
        <v>2.59151E-2</v>
      </c>
      <c r="Q8" s="338">
        <v>1091.601492</v>
      </c>
      <c r="R8" s="338">
        <v>782.44116210000004</v>
      </c>
      <c r="S8" s="339">
        <v>734.33269764000011</v>
      </c>
      <c r="T8" s="338">
        <v>25436.741531850003</v>
      </c>
      <c r="U8" s="338">
        <v>24879.028527419981</v>
      </c>
      <c r="V8" s="339">
        <v>24779.027732879997</v>
      </c>
      <c r="W8" s="338">
        <v>60.654142999999998</v>
      </c>
      <c r="X8" s="338">
        <v>47.864314039999996</v>
      </c>
      <c r="Y8" s="339">
        <v>15.227918689999999</v>
      </c>
      <c r="Z8" s="338">
        <v>39002.170644999991</v>
      </c>
      <c r="AA8" s="338">
        <v>38996.464673859999</v>
      </c>
      <c r="AB8" s="339">
        <v>38988.264673860001</v>
      </c>
      <c r="AC8" s="338">
        <v>434.52</v>
      </c>
      <c r="AD8" s="338">
        <v>426.69299735000004</v>
      </c>
      <c r="AE8" s="339">
        <v>426.69299735000004</v>
      </c>
      <c r="AF8" s="338">
        <v>39497.344788000002</v>
      </c>
      <c r="AG8" s="338">
        <v>39471.021985250001</v>
      </c>
      <c r="AH8" s="339">
        <v>39430.185589899993</v>
      </c>
      <c r="AI8" s="338">
        <v>0</v>
      </c>
      <c r="AJ8" s="338">
        <v>0</v>
      </c>
      <c r="AK8" s="339">
        <v>0</v>
      </c>
      <c r="AL8" s="338">
        <v>64934.086319850001</v>
      </c>
      <c r="AM8" s="338">
        <v>64350.050512670001</v>
      </c>
      <c r="AN8" s="339">
        <v>64209.213322779993</v>
      </c>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row>
    <row r="9" spans="1:128" s="129" customFormat="1" ht="35.1" customHeight="1" x14ac:dyDescent="0.3">
      <c r="A9" s="337" t="s">
        <v>451</v>
      </c>
      <c r="B9" s="338">
        <v>17524.383454439998</v>
      </c>
      <c r="C9" s="338">
        <v>17211.167445569998</v>
      </c>
      <c r="D9" s="339">
        <v>17135.275897629999</v>
      </c>
      <c r="E9" s="338">
        <v>2387.5388112099999</v>
      </c>
      <c r="F9" s="338">
        <v>2100.8240775200002</v>
      </c>
      <c r="G9" s="339">
        <v>1858.1772879100001</v>
      </c>
      <c r="H9" s="338">
        <v>1106.66963569</v>
      </c>
      <c r="I9" s="338">
        <v>1076.3411392200001</v>
      </c>
      <c r="J9" s="339">
        <v>1073.0538285600001</v>
      </c>
      <c r="K9" s="338">
        <v>1.7160549999999999</v>
      </c>
      <c r="L9" s="338">
        <v>1.4825734100000001</v>
      </c>
      <c r="M9" s="339">
        <v>1.4825734100000001</v>
      </c>
      <c r="N9" s="338">
        <v>0.22500000000000001</v>
      </c>
      <c r="O9" s="338">
        <v>4.0723199999999994E-2</v>
      </c>
      <c r="P9" s="339">
        <v>3.8112859999999998E-2</v>
      </c>
      <c r="Q9" s="338">
        <v>462.27906584999994</v>
      </c>
      <c r="R9" s="338">
        <v>418.69453619000006</v>
      </c>
      <c r="S9" s="339">
        <v>418.52974670000003</v>
      </c>
      <c r="T9" s="338">
        <v>21482.812022189999</v>
      </c>
      <c r="U9" s="338">
        <v>20808.550495109994</v>
      </c>
      <c r="V9" s="339">
        <v>20486.557447070001</v>
      </c>
      <c r="W9" s="338">
        <v>5031.6230978100002</v>
      </c>
      <c r="X9" s="338">
        <v>4649.2186019100009</v>
      </c>
      <c r="Y9" s="339">
        <v>4115.5881532000012</v>
      </c>
      <c r="Z9" s="338">
        <v>56.420414000000001</v>
      </c>
      <c r="AA9" s="338">
        <v>56.420413090000004</v>
      </c>
      <c r="AB9" s="339">
        <v>53.815616320000004</v>
      </c>
      <c r="AC9" s="338">
        <v>18.290737</v>
      </c>
      <c r="AD9" s="338">
        <v>16.5</v>
      </c>
      <c r="AE9" s="339">
        <v>16.5</v>
      </c>
      <c r="AF9" s="338">
        <v>5106.3342488100006</v>
      </c>
      <c r="AG9" s="338">
        <v>4722.1390150000007</v>
      </c>
      <c r="AH9" s="339">
        <v>4185.9037695200013</v>
      </c>
      <c r="AI9" s="338">
        <v>0</v>
      </c>
      <c r="AJ9" s="338">
        <v>0</v>
      </c>
      <c r="AK9" s="339">
        <v>0</v>
      </c>
      <c r="AL9" s="338">
        <v>26589.146270999998</v>
      </c>
      <c r="AM9" s="338">
        <v>25530.689510110002</v>
      </c>
      <c r="AN9" s="339">
        <v>24672.461216590003</v>
      </c>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row>
    <row r="10" spans="1:128" s="129" customFormat="1" ht="35.1" customHeight="1" x14ac:dyDescent="0.3">
      <c r="A10" s="337" t="s">
        <v>452</v>
      </c>
      <c r="B10" s="338">
        <v>6115.39300069</v>
      </c>
      <c r="C10" s="338">
        <v>5688.00858608</v>
      </c>
      <c r="D10" s="339">
        <v>5663.2775706299999</v>
      </c>
      <c r="E10" s="338">
        <v>2326.9495804700005</v>
      </c>
      <c r="F10" s="338">
        <v>1938.7784507700005</v>
      </c>
      <c r="G10" s="339">
        <v>1742.2702417600001</v>
      </c>
      <c r="H10" s="338">
        <v>391.04838064</v>
      </c>
      <c r="I10" s="338">
        <v>364.67903094000002</v>
      </c>
      <c r="J10" s="339">
        <v>363.88518382000007</v>
      </c>
      <c r="K10" s="338">
        <v>703.47565686000007</v>
      </c>
      <c r="L10" s="338">
        <v>612.82940195000015</v>
      </c>
      <c r="M10" s="339">
        <v>567.10123738000004</v>
      </c>
      <c r="N10" s="338">
        <v>1.1727488400000001</v>
      </c>
      <c r="O10" s="338">
        <v>0.30449995999999996</v>
      </c>
      <c r="P10" s="339">
        <v>0.29771410000000004</v>
      </c>
      <c r="Q10" s="338">
        <v>10.829450880000001</v>
      </c>
      <c r="R10" s="338">
        <v>10.37532401</v>
      </c>
      <c r="S10" s="339">
        <v>10.037149610000002</v>
      </c>
      <c r="T10" s="338">
        <v>9548.8688183800004</v>
      </c>
      <c r="U10" s="338">
        <v>8614.9752937100056</v>
      </c>
      <c r="V10" s="339">
        <v>8346.8690972999993</v>
      </c>
      <c r="W10" s="338">
        <v>713.28385076999996</v>
      </c>
      <c r="X10" s="338">
        <v>311.16951392000004</v>
      </c>
      <c r="Y10" s="339">
        <v>186.88977819000002</v>
      </c>
      <c r="Z10" s="338">
        <v>0</v>
      </c>
      <c r="AA10" s="338">
        <v>0</v>
      </c>
      <c r="AB10" s="339">
        <v>0</v>
      </c>
      <c r="AC10" s="338">
        <v>0</v>
      </c>
      <c r="AD10" s="338">
        <v>0</v>
      </c>
      <c r="AE10" s="339">
        <v>0</v>
      </c>
      <c r="AF10" s="338">
        <v>713.28385076999996</v>
      </c>
      <c r="AG10" s="338">
        <v>311.16951392000004</v>
      </c>
      <c r="AH10" s="339">
        <v>186.88977819000002</v>
      </c>
      <c r="AI10" s="338">
        <v>0</v>
      </c>
      <c r="AJ10" s="338">
        <v>0</v>
      </c>
      <c r="AK10" s="339">
        <v>0</v>
      </c>
      <c r="AL10" s="338">
        <v>10262.15266915</v>
      </c>
      <c r="AM10" s="338">
        <v>8926.1448076299985</v>
      </c>
      <c r="AN10" s="339">
        <v>8533.7588754899989</v>
      </c>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row>
    <row r="11" spans="1:128" s="129" customFormat="1" ht="35.1" customHeight="1" x14ac:dyDescent="0.3">
      <c r="A11" s="337" t="s">
        <v>453</v>
      </c>
      <c r="B11" s="338">
        <v>8835.8454289700021</v>
      </c>
      <c r="C11" s="338">
        <v>8452.9804605599984</v>
      </c>
      <c r="D11" s="339">
        <v>8399.1643003100016</v>
      </c>
      <c r="E11" s="338">
        <v>2546.1952099599998</v>
      </c>
      <c r="F11" s="338">
        <v>2230.3778893799995</v>
      </c>
      <c r="G11" s="339">
        <v>2026.3426662300008</v>
      </c>
      <c r="H11" s="338">
        <v>568.07262218000005</v>
      </c>
      <c r="I11" s="338">
        <v>537.99176025999998</v>
      </c>
      <c r="J11" s="339">
        <v>536.02443406999998</v>
      </c>
      <c r="K11" s="338">
        <v>160.27632199999999</v>
      </c>
      <c r="L11" s="338">
        <v>149.35265398000001</v>
      </c>
      <c r="M11" s="339">
        <v>145.28060986000003</v>
      </c>
      <c r="N11" s="338">
        <v>0</v>
      </c>
      <c r="O11" s="338">
        <v>0</v>
      </c>
      <c r="P11" s="339">
        <v>0</v>
      </c>
      <c r="Q11" s="338">
        <v>78.777972329999997</v>
      </c>
      <c r="R11" s="338">
        <v>72.694339750000012</v>
      </c>
      <c r="S11" s="339">
        <v>70.183199150000007</v>
      </c>
      <c r="T11" s="338">
        <v>12189.167555439999</v>
      </c>
      <c r="U11" s="338">
        <v>11443.397103929994</v>
      </c>
      <c r="V11" s="339">
        <v>11176.99520962</v>
      </c>
      <c r="W11" s="338">
        <v>1120.8369356300002</v>
      </c>
      <c r="X11" s="338">
        <v>612.73284971999999</v>
      </c>
      <c r="Y11" s="339">
        <v>297.45621682999996</v>
      </c>
      <c r="Z11" s="338">
        <v>20.508695000000003</v>
      </c>
      <c r="AA11" s="338">
        <v>18.109852369999999</v>
      </c>
      <c r="AB11" s="339">
        <v>2.0154365199999997</v>
      </c>
      <c r="AC11" s="338">
        <v>0</v>
      </c>
      <c r="AD11" s="338">
        <v>0</v>
      </c>
      <c r="AE11" s="339">
        <v>0</v>
      </c>
      <c r="AF11" s="338">
        <v>1141.3456306300002</v>
      </c>
      <c r="AG11" s="338">
        <v>630.84270208999999</v>
      </c>
      <c r="AH11" s="339">
        <v>299.47165334999994</v>
      </c>
      <c r="AI11" s="338">
        <v>1.1220000000000001</v>
      </c>
      <c r="AJ11" s="338">
        <v>1.12183693</v>
      </c>
      <c r="AK11" s="339">
        <v>0</v>
      </c>
      <c r="AL11" s="338">
        <v>13331.63518607</v>
      </c>
      <c r="AM11" s="338">
        <v>12075.361642949996</v>
      </c>
      <c r="AN11" s="339">
        <v>11476.466862970001</v>
      </c>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row>
    <row r="12" spans="1:128" s="129" customFormat="1" ht="35.1" customHeight="1" x14ac:dyDescent="0.3">
      <c r="A12" s="337" t="s">
        <v>454</v>
      </c>
      <c r="B12" s="338">
        <v>2148.9627240599998</v>
      </c>
      <c r="C12" s="338">
        <v>2028.9401991799998</v>
      </c>
      <c r="D12" s="339">
        <v>2014.6583983200005</v>
      </c>
      <c r="E12" s="338">
        <v>313.22225122000003</v>
      </c>
      <c r="F12" s="338">
        <v>279.17092432000004</v>
      </c>
      <c r="G12" s="339">
        <v>228.93875301000003</v>
      </c>
      <c r="H12" s="338">
        <v>137.84572399999999</v>
      </c>
      <c r="I12" s="338">
        <v>130.63239779999998</v>
      </c>
      <c r="J12" s="339">
        <v>130.06987139999998</v>
      </c>
      <c r="K12" s="338">
        <v>113.88438799999999</v>
      </c>
      <c r="L12" s="338">
        <v>108.95408126</v>
      </c>
      <c r="M12" s="339">
        <v>108.90029904000001</v>
      </c>
      <c r="N12" s="338">
        <v>6.5</v>
      </c>
      <c r="O12" s="338">
        <v>6.2478900499999996</v>
      </c>
      <c r="P12" s="339">
        <v>6.2478900499999996</v>
      </c>
      <c r="Q12" s="338">
        <v>45.463954999999999</v>
      </c>
      <c r="R12" s="338">
        <v>17.47243143</v>
      </c>
      <c r="S12" s="339">
        <v>17.463243500000001</v>
      </c>
      <c r="T12" s="338">
        <v>2765.8790422800007</v>
      </c>
      <c r="U12" s="338">
        <v>2571.4179240399994</v>
      </c>
      <c r="V12" s="339">
        <v>2506.2784553200013</v>
      </c>
      <c r="W12" s="338">
        <v>468.57832072000002</v>
      </c>
      <c r="X12" s="338">
        <v>273.64977477999997</v>
      </c>
      <c r="Y12" s="339">
        <v>173.17230810000004</v>
      </c>
      <c r="Z12" s="338">
        <v>1739.069168</v>
      </c>
      <c r="AA12" s="338">
        <v>1271.8847069599999</v>
      </c>
      <c r="AB12" s="339">
        <v>152.44409924999999</v>
      </c>
      <c r="AC12" s="338">
        <v>6366.633374</v>
      </c>
      <c r="AD12" s="338">
        <v>5836.3155207399996</v>
      </c>
      <c r="AE12" s="339">
        <v>5596.3064965200001</v>
      </c>
      <c r="AF12" s="338">
        <v>8574.2808627199993</v>
      </c>
      <c r="AG12" s="338">
        <v>7381.8500024800005</v>
      </c>
      <c r="AH12" s="339">
        <v>5921.9229038699987</v>
      </c>
      <c r="AI12" s="338">
        <v>39.5</v>
      </c>
      <c r="AJ12" s="338">
        <v>38.984358579999999</v>
      </c>
      <c r="AK12" s="339">
        <v>38.984358579999999</v>
      </c>
      <c r="AL12" s="338">
        <v>11379.659905</v>
      </c>
      <c r="AM12" s="338">
        <v>9992.2522851000012</v>
      </c>
      <c r="AN12" s="339">
        <v>8467.1857177700003</v>
      </c>
      <c r="AP12" s="877"/>
      <c r="AQ12" s="877"/>
      <c r="AR12" s="877"/>
      <c r="AS12" s="877"/>
      <c r="AT12" s="877"/>
      <c r="AU12" s="877"/>
      <c r="AV12" s="877"/>
      <c r="AW12" s="877"/>
      <c r="AX12" s="877"/>
      <c r="AY12" s="877"/>
      <c r="AZ12" s="877"/>
      <c r="BA12" s="877"/>
      <c r="BB12" s="877"/>
      <c r="BC12" s="877"/>
      <c r="BD12" s="877"/>
      <c r="BE12" s="877"/>
      <c r="BF12" s="877"/>
      <c r="BG12" s="877"/>
      <c r="BH12" s="877"/>
      <c r="BI12" s="877"/>
      <c r="BJ12" s="877"/>
      <c r="BK12" s="877"/>
      <c r="BL12" s="877"/>
      <c r="BM12" s="877"/>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row>
    <row r="13" spans="1:128" s="129" customFormat="1" ht="35.1" customHeight="1" x14ac:dyDescent="0.3">
      <c r="A13" s="337" t="s">
        <v>455</v>
      </c>
      <c r="B13" s="338">
        <v>69.957493540000002</v>
      </c>
      <c r="C13" s="338">
        <v>59.832228430000008</v>
      </c>
      <c r="D13" s="339">
        <v>58.708015840000002</v>
      </c>
      <c r="E13" s="338">
        <v>55.568064829999997</v>
      </c>
      <c r="F13" s="338">
        <v>41.945615320000002</v>
      </c>
      <c r="G13" s="339">
        <v>40.980569840000001</v>
      </c>
      <c r="H13" s="338">
        <v>4.3803340400000002</v>
      </c>
      <c r="I13" s="338">
        <v>3.8345852000000002</v>
      </c>
      <c r="J13" s="339">
        <v>3.8009751600000001</v>
      </c>
      <c r="K13" s="338">
        <v>663.90461030000006</v>
      </c>
      <c r="L13" s="338">
        <v>628.61750398999993</v>
      </c>
      <c r="M13" s="339">
        <v>611.33214397000006</v>
      </c>
      <c r="N13" s="338">
        <v>0</v>
      </c>
      <c r="O13" s="338">
        <v>0</v>
      </c>
      <c r="P13" s="339">
        <v>0</v>
      </c>
      <c r="Q13" s="338">
        <v>3.6466919999999998</v>
      </c>
      <c r="R13" s="338">
        <v>3.4777869100000003</v>
      </c>
      <c r="S13" s="339">
        <v>3.4766961300000006</v>
      </c>
      <c r="T13" s="338">
        <v>797.45719471000007</v>
      </c>
      <c r="U13" s="338">
        <v>737.70771984999988</v>
      </c>
      <c r="V13" s="339">
        <v>718.29840094000008</v>
      </c>
      <c r="W13" s="338">
        <v>107.40113459</v>
      </c>
      <c r="X13" s="338">
        <v>51.99410249000001</v>
      </c>
      <c r="Y13" s="339">
        <v>32.699951779999999</v>
      </c>
      <c r="Z13" s="338">
        <v>1434.00869044</v>
      </c>
      <c r="AA13" s="338">
        <v>699.41394843000012</v>
      </c>
      <c r="AB13" s="339">
        <v>634.22098074999997</v>
      </c>
      <c r="AC13" s="338">
        <v>10</v>
      </c>
      <c r="AD13" s="338">
        <v>0</v>
      </c>
      <c r="AE13" s="339">
        <v>0</v>
      </c>
      <c r="AF13" s="338">
        <v>1551.4098250300003</v>
      </c>
      <c r="AG13" s="338">
        <v>751.40805092000016</v>
      </c>
      <c r="AH13" s="339">
        <v>666.92093253000007</v>
      </c>
      <c r="AI13" s="338">
        <v>0</v>
      </c>
      <c r="AJ13" s="338">
        <v>0</v>
      </c>
      <c r="AK13" s="339">
        <v>0</v>
      </c>
      <c r="AL13" s="338">
        <v>2348.8670197400002</v>
      </c>
      <c r="AM13" s="338">
        <v>1489.1157707699999</v>
      </c>
      <c r="AN13" s="339">
        <v>1385.2193334699998</v>
      </c>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row>
    <row r="14" spans="1:128" s="129" customFormat="1" ht="35.1" customHeight="1" x14ac:dyDescent="0.3">
      <c r="A14" s="337" t="s">
        <v>456</v>
      </c>
      <c r="B14" s="338">
        <v>10.691630400000001</v>
      </c>
      <c r="C14" s="338">
        <v>8.575229460000001</v>
      </c>
      <c r="D14" s="339">
        <v>8.4020544200000007</v>
      </c>
      <c r="E14" s="338">
        <v>11.863402499999999</v>
      </c>
      <c r="F14" s="338">
        <v>6.1674184900000002</v>
      </c>
      <c r="G14" s="339">
        <v>6.1132980999999997</v>
      </c>
      <c r="H14" s="338">
        <v>0.8501759499999999</v>
      </c>
      <c r="I14" s="338">
        <v>0.54981279000000005</v>
      </c>
      <c r="J14" s="339">
        <v>0.54743083999999997</v>
      </c>
      <c r="K14" s="338">
        <v>168.45462949999998</v>
      </c>
      <c r="L14" s="338">
        <v>92.459685699999994</v>
      </c>
      <c r="M14" s="339">
        <v>19.26334851</v>
      </c>
      <c r="N14" s="338">
        <v>0</v>
      </c>
      <c r="O14" s="338">
        <v>0</v>
      </c>
      <c r="P14" s="339">
        <v>0</v>
      </c>
      <c r="Q14" s="338">
        <v>1.1385025</v>
      </c>
      <c r="R14" s="338">
        <v>0.96979850000000001</v>
      </c>
      <c r="S14" s="339">
        <v>0.96979850000000001</v>
      </c>
      <c r="T14" s="338">
        <v>192.99834085000001</v>
      </c>
      <c r="U14" s="338">
        <v>108.72194494</v>
      </c>
      <c r="V14" s="339">
        <v>35.295930370000008</v>
      </c>
      <c r="W14" s="338">
        <v>383.90745575</v>
      </c>
      <c r="X14" s="338">
        <v>312.22585181999995</v>
      </c>
      <c r="Y14" s="339">
        <v>0.74147539000000007</v>
      </c>
      <c r="Z14" s="338">
        <v>287.81662900000003</v>
      </c>
      <c r="AA14" s="338">
        <v>162.18434418000001</v>
      </c>
      <c r="AB14" s="339">
        <v>151.18623318000002</v>
      </c>
      <c r="AC14" s="338">
        <v>100</v>
      </c>
      <c r="AD14" s="338">
        <v>10</v>
      </c>
      <c r="AE14" s="339">
        <v>0</v>
      </c>
      <c r="AF14" s="338">
        <v>771.72408474999986</v>
      </c>
      <c r="AG14" s="338">
        <v>484.41019599999993</v>
      </c>
      <c r="AH14" s="339">
        <v>151.92770856999999</v>
      </c>
      <c r="AI14" s="338">
        <v>0</v>
      </c>
      <c r="AJ14" s="338">
        <v>0</v>
      </c>
      <c r="AK14" s="339">
        <v>0</v>
      </c>
      <c r="AL14" s="338">
        <v>964.72242560000007</v>
      </c>
      <c r="AM14" s="338">
        <v>593.13214093999989</v>
      </c>
      <c r="AN14" s="339">
        <v>187.22363894</v>
      </c>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c r="DH14" s="877"/>
      <c r="DI14" s="877"/>
      <c r="DJ14" s="877"/>
      <c r="DK14" s="877"/>
      <c r="DL14" s="877"/>
      <c r="DM14" s="877"/>
      <c r="DN14" s="877"/>
      <c r="DO14" s="877"/>
      <c r="DP14" s="877"/>
      <c r="DQ14" s="877"/>
      <c r="DR14" s="877"/>
      <c r="DS14" s="877"/>
      <c r="DT14" s="877"/>
      <c r="DU14" s="877"/>
      <c r="DV14" s="877"/>
      <c r="DW14" s="877"/>
      <c r="DX14" s="877"/>
    </row>
    <row r="15" spans="1:128" s="129" customFormat="1" ht="35.1" customHeight="1" x14ac:dyDescent="0.3">
      <c r="A15" s="337" t="s">
        <v>457</v>
      </c>
      <c r="B15" s="338">
        <v>35.461684210000001</v>
      </c>
      <c r="C15" s="338">
        <v>29.117445159999999</v>
      </c>
      <c r="D15" s="339">
        <v>28.41747604</v>
      </c>
      <c r="E15" s="338">
        <v>21.970539719999998</v>
      </c>
      <c r="F15" s="338">
        <v>10.249923950000001</v>
      </c>
      <c r="G15" s="339">
        <v>6.0212667400000015</v>
      </c>
      <c r="H15" s="338">
        <v>2.6053842899999999</v>
      </c>
      <c r="I15" s="338">
        <v>1.8430386699999999</v>
      </c>
      <c r="J15" s="339">
        <v>1.8347623799999999</v>
      </c>
      <c r="K15" s="338">
        <v>49874.457102970002</v>
      </c>
      <c r="L15" s="338">
        <v>49068.76773259</v>
      </c>
      <c r="M15" s="339">
        <v>44792.913338120001</v>
      </c>
      <c r="N15" s="338">
        <v>12.72072</v>
      </c>
      <c r="O15" s="338">
        <v>12.720699699999997</v>
      </c>
      <c r="P15" s="339">
        <v>12.720699699999997</v>
      </c>
      <c r="Q15" s="338">
        <v>21.242570520000001</v>
      </c>
      <c r="R15" s="338">
        <v>6.0228456900000005</v>
      </c>
      <c r="S15" s="339">
        <v>6.0169809900000004</v>
      </c>
      <c r="T15" s="338">
        <v>49968.458001710002</v>
      </c>
      <c r="U15" s="338">
        <v>49128.721685759978</v>
      </c>
      <c r="V15" s="339">
        <v>44847.924523969996</v>
      </c>
      <c r="W15" s="338">
        <v>99.969471310000003</v>
      </c>
      <c r="X15" s="338">
        <v>89.830662230000002</v>
      </c>
      <c r="Y15" s="339">
        <v>73.000615999999994</v>
      </c>
      <c r="Z15" s="338">
        <v>26944.699567670003</v>
      </c>
      <c r="AA15" s="338">
        <v>25592.01337361</v>
      </c>
      <c r="AB15" s="339">
        <v>23018.611850019999</v>
      </c>
      <c r="AC15" s="338">
        <v>26381.965867930001</v>
      </c>
      <c r="AD15" s="338">
        <v>4445.12633293</v>
      </c>
      <c r="AE15" s="339">
        <v>2109.351197</v>
      </c>
      <c r="AF15" s="338">
        <v>53426.634906909996</v>
      </c>
      <c r="AG15" s="338">
        <v>30126.970368770002</v>
      </c>
      <c r="AH15" s="339">
        <v>25200.963663020004</v>
      </c>
      <c r="AI15" s="338">
        <v>172.959823</v>
      </c>
      <c r="AJ15" s="338">
        <v>172.95980150000003</v>
      </c>
      <c r="AK15" s="339">
        <v>172.95980150000003</v>
      </c>
      <c r="AL15" s="338">
        <v>103568.05273162</v>
      </c>
      <c r="AM15" s="338">
        <v>79428.651856030003</v>
      </c>
      <c r="AN15" s="339">
        <v>70221.847988489986</v>
      </c>
      <c r="AP15" s="877"/>
      <c r="AQ15" s="877"/>
      <c r="AR15" s="877"/>
      <c r="AS15" s="877"/>
      <c r="AT15" s="877"/>
      <c r="AU15" s="877"/>
      <c r="AV15" s="877"/>
      <c r="AW15" s="877"/>
      <c r="AX15" s="877"/>
      <c r="AY15" s="877"/>
      <c r="AZ15" s="877"/>
      <c r="BA15" s="877"/>
      <c r="BB15" s="877"/>
      <c r="BC15" s="877"/>
      <c r="BD15" s="877"/>
      <c r="BE15" s="877"/>
      <c r="BF15" s="877"/>
      <c r="BG15" s="877"/>
      <c r="BH15" s="877"/>
      <c r="BI15" s="877"/>
      <c r="BJ15" s="877"/>
      <c r="BK15" s="877"/>
      <c r="BL15" s="877"/>
      <c r="BM15" s="877"/>
      <c r="BN15" s="877"/>
      <c r="BO15" s="877"/>
      <c r="BP15" s="877"/>
      <c r="BQ15" s="877"/>
      <c r="BR15" s="877"/>
      <c r="BS15" s="877"/>
      <c r="BT15" s="877"/>
      <c r="BU15" s="877"/>
      <c r="BV15" s="877"/>
      <c r="BW15" s="877"/>
      <c r="BX15" s="877"/>
      <c r="BY15" s="877"/>
      <c r="BZ15" s="877"/>
      <c r="CA15" s="877"/>
      <c r="CB15" s="877"/>
      <c r="CC15" s="877"/>
      <c r="CD15" s="877"/>
      <c r="CE15" s="877"/>
      <c r="CF15" s="877"/>
      <c r="CG15" s="877"/>
      <c r="CH15" s="877"/>
      <c r="CI15" s="877"/>
      <c r="CJ15" s="877"/>
      <c r="CK15" s="877"/>
      <c r="CL15" s="877"/>
      <c r="CM15" s="877"/>
      <c r="CN15" s="877"/>
      <c r="CO15" s="877"/>
      <c r="CP15" s="877"/>
      <c r="CQ15" s="877"/>
      <c r="CR15" s="877"/>
      <c r="CS15" s="877"/>
      <c r="CT15" s="877"/>
      <c r="CU15" s="877"/>
      <c r="CV15" s="877"/>
      <c r="CW15" s="877"/>
      <c r="CX15" s="877"/>
      <c r="CY15" s="877"/>
      <c r="CZ15" s="877"/>
      <c r="DA15" s="877"/>
      <c r="DB15" s="877"/>
      <c r="DC15" s="877"/>
      <c r="DD15" s="877"/>
      <c r="DE15" s="877"/>
      <c r="DF15" s="877"/>
      <c r="DG15" s="877"/>
      <c r="DH15" s="877"/>
      <c r="DI15" s="877"/>
      <c r="DJ15" s="877"/>
      <c r="DK15" s="877"/>
      <c r="DL15" s="877"/>
      <c r="DM15" s="877"/>
      <c r="DN15" s="877"/>
      <c r="DO15" s="877"/>
      <c r="DP15" s="877"/>
      <c r="DQ15" s="877"/>
      <c r="DR15" s="877"/>
      <c r="DS15" s="877"/>
      <c r="DT15" s="877"/>
      <c r="DU15" s="877"/>
      <c r="DV15" s="877"/>
      <c r="DW15" s="877"/>
      <c r="DX15" s="877"/>
    </row>
    <row r="16" spans="1:128" s="129" customFormat="1" ht="35.1" customHeight="1" x14ac:dyDescent="0.3">
      <c r="A16" s="337" t="s">
        <v>458</v>
      </c>
      <c r="B16" s="338">
        <v>7.1842867899999998</v>
      </c>
      <c r="C16" s="338">
        <v>5.8374609800000012</v>
      </c>
      <c r="D16" s="339">
        <v>5.6731474000000013</v>
      </c>
      <c r="E16" s="338">
        <v>3.1352871900000001</v>
      </c>
      <c r="F16" s="338">
        <v>2.4816843400000002</v>
      </c>
      <c r="G16" s="339">
        <v>2.2714580600000005</v>
      </c>
      <c r="H16" s="338">
        <v>0.52820323999999996</v>
      </c>
      <c r="I16" s="338">
        <v>0.36899009999999999</v>
      </c>
      <c r="J16" s="339">
        <v>0.36657985999999998</v>
      </c>
      <c r="K16" s="338">
        <v>56.374586200000003</v>
      </c>
      <c r="L16" s="338">
        <v>26.128284499999999</v>
      </c>
      <c r="M16" s="339">
        <v>10.022205570000001</v>
      </c>
      <c r="N16" s="338">
        <v>0</v>
      </c>
      <c r="O16" s="338">
        <v>0</v>
      </c>
      <c r="P16" s="339">
        <v>0</v>
      </c>
      <c r="Q16" s="338">
        <v>2.7315253199999998</v>
      </c>
      <c r="R16" s="338">
        <v>2.7271269500000002</v>
      </c>
      <c r="S16" s="339">
        <v>2.5060606299999999</v>
      </c>
      <c r="T16" s="338">
        <v>69.953888739999996</v>
      </c>
      <c r="U16" s="338">
        <v>37.543546870000007</v>
      </c>
      <c r="V16" s="339">
        <v>20.839451520000004</v>
      </c>
      <c r="W16" s="338">
        <v>0.32956465000000001</v>
      </c>
      <c r="X16" s="338">
        <v>0.28904099999999999</v>
      </c>
      <c r="Y16" s="339">
        <v>2.6352E-4</v>
      </c>
      <c r="Z16" s="338">
        <v>2.6</v>
      </c>
      <c r="AA16" s="338">
        <v>0</v>
      </c>
      <c r="AB16" s="339">
        <v>0</v>
      </c>
      <c r="AC16" s="338">
        <v>0</v>
      </c>
      <c r="AD16" s="338">
        <v>0</v>
      </c>
      <c r="AE16" s="339">
        <v>0</v>
      </c>
      <c r="AF16" s="338">
        <v>2.9295646500000001</v>
      </c>
      <c r="AG16" s="338">
        <v>0.28904099999999999</v>
      </c>
      <c r="AH16" s="339">
        <v>2.6352E-4</v>
      </c>
      <c r="AI16" s="338">
        <v>0</v>
      </c>
      <c r="AJ16" s="338">
        <v>0</v>
      </c>
      <c r="AK16" s="339">
        <v>0</v>
      </c>
      <c r="AL16" s="338">
        <v>72.88345339</v>
      </c>
      <c r="AM16" s="338">
        <v>37.832587870000005</v>
      </c>
      <c r="AN16" s="339">
        <v>20.839715039999998</v>
      </c>
      <c r="AP16" s="877"/>
      <c r="AQ16" s="877"/>
      <c r="AR16" s="877"/>
      <c r="AS16" s="877"/>
      <c r="AT16" s="877"/>
      <c r="AU16" s="877"/>
      <c r="AV16" s="877"/>
      <c r="AW16" s="877"/>
      <c r="AX16" s="877"/>
      <c r="AY16" s="877"/>
      <c r="AZ16" s="877"/>
      <c r="BA16" s="877"/>
      <c r="BB16" s="877"/>
      <c r="BC16" s="877"/>
      <c r="BD16" s="877"/>
      <c r="BE16" s="877"/>
      <c r="BF16" s="877"/>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c r="CG16" s="877"/>
      <c r="CH16" s="877"/>
      <c r="CI16" s="877"/>
      <c r="CJ16" s="877"/>
      <c r="CK16" s="877"/>
      <c r="CL16" s="877"/>
      <c r="CM16" s="877"/>
      <c r="CN16" s="877"/>
      <c r="CO16" s="877"/>
      <c r="CP16" s="877"/>
      <c r="CQ16" s="877"/>
      <c r="CR16" s="877"/>
      <c r="CS16" s="877"/>
      <c r="CT16" s="877"/>
      <c r="CU16" s="877"/>
      <c r="CV16" s="877"/>
      <c r="CW16" s="877"/>
      <c r="CX16" s="877"/>
      <c r="CY16" s="877"/>
      <c r="CZ16" s="877"/>
      <c r="DA16" s="877"/>
      <c r="DB16" s="877"/>
      <c r="DC16" s="877"/>
      <c r="DD16" s="877"/>
      <c r="DE16" s="877"/>
      <c r="DF16" s="877"/>
      <c r="DG16" s="877"/>
      <c r="DH16" s="877"/>
      <c r="DI16" s="877"/>
      <c r="DJ16" s="877"/>
      <c r="DK16" s="877"/>
      <c r="DL16" s="877"/>
      <c r="DM16" s="877"/>
      <c r="DN16" s="877"/>
      <c r="DO16" s="877"/>
      <c r="DP16" s="877"/>
      <c r="DQ16" s="877"/>
      <c r="DR16" s="877"/>
      <c r="DS16" s="877"/>
      <c r="DT16" s="877"/>
      <c r="DU16" s="877"/>
      <c r="DV16" s="877"/>
      <c r="DW16" s="877"/>
      <c r="DX16" s="877"/>
    </row>
    <row r="17" spans="1:128" s="129" customFormat="1" ht="35.1" customHeight="1" x14ac:dyDescent="0.3">
      <c r="A17" s="337" t="s">
        <v>530</v>
      </c>
      <c r="B17" s="338">
        <v>152.45744726000001</v>
      </c>
      <c r="C17" s="338">
        <v>131.63666587</v>
      </c>
      <c r="D17" s="339">
        <v>130.08927388000001</v>
      </c>
      <c r="E17" s="338">
        <v>190.41512234999999</v>
      </c>
      <c r="F17" s="338">
        <v>158.61661015999999</v>
      </c>
      <c r="G17" s="339">
        <v>140.75972719000004</v>
      </c>
      <c r="H17" s="338">
        <v>9.9793190000000003</v>
      </c>
      <c r="I17" s="338">
        <v>8.0403140800000017</v>
      </c>
      <c r="J17" s="339">
        <v>8.0403140800000017</v>
      </c>
      <c r="K17" s="338">
        <v>11442.74396611</v>
      </c>
      <c r="L17" s="338">
        <v>10317.788595460001</v>
      </c>
      <c r="M17" s="339">
        <v>9533.3397488499995</v>
      </c>
      <c r="N17" s="338">
        <v>0</v>
      </c>
      <c r="O17" s="338">
        <v>0</v>
      </c>
      <c r="P17" s="339">
        <v>0</v>
      </c>
      <c r="Q17" s="338">
        <v>14.25749632</v>
      </c>
      <c r="R17" s="338">
        <v>9.1709498399999987</v>
      </c>
      <c r="S17" s="339">
        <v>0.64491699000000002</v>
      </c>
      <c r="T17" s="338">
        <v>11809.853351039999</v>
      </c>
      <c r="U17" s="338">
        <v>10625.253135410001</v>
      </c>
      <c r="V17" s="339">
        <v>9812.8739809900017</v>
      </c>
      <c r="W17" s="338">
        <v>81.812535150000002</v>
      </c>
      <c r="X17" s="338">
        <v>42.894342409999993</v>
      </c>
      <c r="Y17" s="339">
        <v>23.273860310000003</v>
      </c>
      <c r="Z17" s="338">
        <v>10670.348975579998</v>
      </c>
      <c r="AA17" s="338">
        <v>9333.7757184599996</v>
      </c>
      <c r="AB17" s="339">
        <v>8328.8712421300006</v>
      </c>
      <c r="AC17" s="338">
        <v>0</v>
      </c>
      <c r="AD17" s="338">
        <v>0</v>
      </c>
      <c r="AE17" s="339">
        <v>0</v>
      </c>
      <c r="AF17" s="338">
        <v>10752.161510729995</v>
      </c>
      <c r="AG17" s="338">
        <v>9376.6700608699994</v>
      </c>
      <c r="AH17" s="339">
        <v>8352.1451024400012</v>
      </c>
      <c r="AI17" s="338">
        <v>0</v>
      </c>
      <c r="AJ17" s="338">
        <v>0</v>
      </c>
      <c r="AK17" s="339">
        <v>0</v>
      </c>
      <c r="AL17" s="338">
        <v>22562.014861769996</v>
      </c>
      <c r="AM17" s="338">
        <v>20001.92319628</v>
      </c>
      <c r="AN17" s="339">
        <v>18165.019083430001</v>
      </c>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c r="CG17" s="877"/>
      <c r="CH17" s="877"/>
      <c r="CI17" s="877"/>
      <c r="CJ17" s="877"/>
      <c r="CK17" s="877"/>
      <c r="CL17" s="877"/>
      <c r="CM17" s="877"/>
      <c r="CN17" s="877"/>
      <c r="CO17" s="877"/>
      <c r="CP17" s="877"/>
      <c r="CQ17" s="877"/>
      <c r="CR17" s="877"/>
      <c r="CS17" s="877"/>
      <c r="CT17" s="877"/>
      <c r="CU17" s="877"/>
      <c r="CV17" s="877"/>
      <c r="CW17" s="877"/>
      <c r="CX17" s="877"/>
      <c r="CY17" s="877"/>
      <c r="CZ17" s="877"/>
      <c r="DA17" s="877"/>
      <c r="DB17" s="877"/>
      <c r="DC17" s="877"/>
      <c r="DD17" s="877"/>
      <c r="DE17" s="877"/>
      <c r="DF17" s="877"/>
      <c r="DG17" s="877"/>
      <c r="DH17" s="877"/>
      <c r="DI17" s="877"/>
      <c r="DJ17" s="877"/>
      <c r="DK17" s="877"/>
      <c r="DL17" s="877"/>
      <c r="DM17" s="877"/>
      <c r="DN17" s="877"/>
      <c r="DO17" s="877"/>
      <c r="DP17" s="877"/>
      <c r="DQ17" s="877"/>
      <c r="DR17" s="877"/>
      <c r="DS17" s="877"/>
      <c r="DT17" s="877"/>
      <c r="DU17" s="877"/>
      <c r="DV17" s="877"/>
      <c r="DW17" s="877"/>
      <c r="DX17" s="877"/>
    </row>
    <row r="18" spans="1:128" s="129" customFormat="1" ht="35.1" customHeight="1" x14ac:dyDescent="0.3">
      <c r="A18" s="337" t="s">
        <v>459</v>
      </c>
      <c r="B18" s="338">
        <v>102.880171</v>
      </c>
      <c r="C18" s="338">
        <v>88.701968460000003</v>
      </c>
      <c r="D18" s="339">
        <v>87.101241809999991</v>
      </c>
      <c r="E18" s="338">
        <v>45.693250620000001</v>
      </c>
      <c r="F18" s="338">
        <v>23.199735390000001</v>
      </c>
      <c r="G18" s="339">
        <v>15.061643160000003</v>
      </c>
      <c r="H18" s="338">
        <v>6.7874739999999996</v>
      </c>
      <c r="I18" s="338">
        <v>5.5279895999999997</v>
      </c>
      <c r="J18" s="339">
        <v>5.5279895999999997</v>
      </c>
      <c r="K18" s="338">
        <v>118.13</v>
      </c>
      <c r="L18" s="338">
        <v>0</v>
      </c>
      <c r="M18" s="339">
        <v>0</v>
      </c>
      <c r="N18" s="338">
        <v>0</v>
      </c>
      <c r="O18" s="338">
        <v>0</v>
      </c>
      <c r="P18" s="339">
        <v>0</v>
      </c>
      <c r="Q18" s="338">
        <v>0</v>
      </c>
      <c r="R18" s="338">
        <v>0</v>
      </c>
      <c r="S18" s="339">
        <v>0</v>
      </c>
      <c r="T18" s="338">
        <v>273.49089562</v>
      </c>
      <c r="U18" s="338">
        <v>117.42969344999997</v>
      </c>
      <c r="V18" s="339">
        <v>107.69087456999998</v>
      </c>
      <c r="W18" s="338">
        <v>430.50349135000005</v>
      </c>
      <c r="X18" s="338">
        <v>244.31003619999998</v>
      </c>
      <c r="Y18" s="339">
        <v>115.91798319000002</v>
      </c>
      <c r="Z18" s="338">
        <v>4312.05309726</v>
      </c>
      <c r="AA18" s="338">
        <v>2966.3148584600008</v>
      </c>
      <c r="AB18" s="339">
        <v>1444.3947506499999</v>
      </c>
      <c r="AC18" s="338">
        <v>1370.57570334</v>
      </c>
      <c r="AD18" s="338">
        <v>813.50807168000006</v>
      </c>
      <c r="AE18" s="339">
        <v>287.96851134000002</v>
      </c>
      <c r="AF18" s="338">
        <v>6113.1322919500008</v>
      </c>
      <c r="AG18" s="338">
        <v>4024.1329663400011</v>
      </c>
      <c r="AH18" s="339">
        <v>1848.28124518</v>
      </c>
      <c r="AI18" s="338">
        <v>0</v>
      </c>
      <c r="AJ18" s="338">
        <v>0</v>
      </c>
      <c r="AK18" s="339">
        <v>0</v>
      </c>
      <c r="AL18" s="338">
        <v>6386.6231875699996</v>
      </c>
      <c r="AM18" s="338">
        <v>4141.5626597900009</v>
      </c>
      <c r="AN18" s="339">
        <v>1955.97211975</v>
      </c>
      <c r="AP18" s="877"/>
      <c r="AQ18" s="877"/>
      <c r="AR18" s="877"/>
      <c r="AS18" s="877"/>
      <c r="AT18" s="877"/>
      <c r="AU18" s="877"/>
      <c r="AV18" s="877"/>
      <c r="AW18" s="877"/>
      <c r="AX18" s="877"/>
      <c r="AY18" s="877"/>
      <c r="AZ18" s="877"/>
      <c r="BA18" s="877"/>
      <c r="BB18" s="877"/>
      <c r="BC18" s="877"/>
      <c r="BD18" s="877"/>
      <c r="BE18" s="877"/>
      <c r="BF18" s="877"/>
      <c r="BG18" s="877"/>
      <c r="BH18" s="877"/>
      <c r="BI18" s="877"/>
      <c r="BJ18" s="877"/>
      <c r="BK18" s="877"/>
      <c r="BL18" s="877"/>
      <c r="BM18" s="877"/>
      <c r="BN18" s="877"/>
      <c r="BO18" s="877"/>
      <c r="BP18" s="877"/>
      <c r="BQ18" s="877"/>
      <c r="BR18" s="877"/>
      <c r="BS18" s="877"/>
      <c r="BT18" s="877"/>
      <c r="BU18" s="877"/>
      <c r="BV18" s="877"/>
      <c r="BW18" s="877"/>
      <c r="BX18" s="877"/>
      <c r="BY18" s="877"/>
      <c r="BZ18" s="877"/>
      <c r="CA18" s="877"/>
      <c r="CB18" s="877"/>
      <c r="CC18" s="877"/>
      <c r="CD18" s="877"/>
      <c r="CE18" s="877"/>
      <c r="CF18" s="877"/>
      <c r="CG18" s="877"/>
      <c r="CH18" s="877"/>
      <c r="CI18" s="877"/>
      <c r="CJ18" s="877"/>
      <c r="CK18" s="877"/>
      <c r="CL18" s="877"/>
      <c r="CM18" s="877"/>
      <c r="CN18" s="877"/>
      <c r="CO18" s="877"/>
      <c r="CP18" s="877"/>
      <c r="CQ18" s="877"/>
      <c r="CR18" s="877"/>
      <c r="CS18" s="877"/>
      <c r="CT18" s="877"/>
      <c r="CU18" s="877"/>
      <c r="CV18" s="877"/>
      <c r="CW18" s="877"/>
      <c r="CX18" s="877"/>
      <c r="CY18" s="877"/>
      <c r="CZ18" s="877"/>
      <c r="DA18" s="877"/>
      <c r="DB18" s="877"/>
      <c r="DC18" s="877"/>
      <c r="DD18" s="877"/>
      <c r="DE18" s="877"/>
      <c r="DF18" s="877"/>
      <c r="DG18" s="877"/>
      <c r="DH18" s="877"/>
      <c r="DI18" s="877"/>
      <c r="DJ18" s="877"/>
      <c r="DK18" s="877"/>
      <c r="DL18" s="877"/>
      <c r="DM18" s="877"/>
      <c r="DN18" s="877"/>
      <c r="DO18" s="877"/>
      <c r="DP18" s="877"/>
      <c r="DQ18" s="877"/>
      <c r="DR18" s="877"/>
      <c r="DS18" s="877"/>
      <c r="DT18" s="877"/>
      <c r="DU18" s="877"/>
      <c r="DV18" s="877"/>
      <c r="DW18" s="877"/>
      <c r="DX18" s="877"/>
    </row>
    <row r="19" spans="1:128" s="129" customFormat="1" ht="35.1" customHeight="1" x14ac:dyDescent="0.3">
      <c r="A19" s="337" t="s">
        <v>460</v>
      </c>
      <c r="B19" s="338">
        <v>49.649697029999992</v>
      </c>
      <c r="C19" s="338">
        <v>42.620986000000002</v>
      </c>
      <c r="D19" s="339">
        <v>41.67058969</v>
      </c>
      <c r="E19" s="338">
        <v>35.450485</v>
      </c>
      <c r="F19" s="338">
        <v>28.50439673</v>
      </c>
      <c r="G19" s="339">
        <v>27.210957660000002</v>
      </c>
      <c r="H19" s="338">
        <v>3.3373221699999998</v>
      </c>
      <c r="I19" s="338">
        <v>2.7262627400000001</v>
      </c>
      <c r="J19" s="339">
        <v>2.7134255700000005</v>
      </c>
      <c r="K19" s="338">
        <v>1016.83503217</v>
      </c>
      <c r="L19" s="338">
        <v>838.10768057000018</v>
      </c>
      <c r="M19" s="339">
        <v>610.77977024999996</v>
      </c>
      <c r="N19" s="338">
        <v>0</v>
      </c>
      <c r="O19" s="338">
        <v>0</v>
      </c>
      <c r="P19" s="339">
        <v>0</v>
      </c>
      <c r="Q19" s="338">
        <v>0.22328300000000001</v>
      </c>
      <c r="R19" s="338">
        <v>0.22197805999999998</v>
      </c>
      <c r="S19" s="339">
        <v>0.22197805999999998</v>
      </c>
      <c r="T19" s="338">
        <v>1105.4958193700002</v>
      </c>
      <c r="U19" s="338">
        <v>912.18130410000015</v>
      </c>
      <c r="V19" s="339">
        <v>682.59672123000018</v>
      </c>
      <c r="W19" s="338">
        <v>27.418312</v>
      </c>
      <c r="X19" s="338">
        <v>24.538338560000003</v>
      </c>
      <c r="Y19" s="339">
        <v>23.363206959999996</v>
      </c>
      <c r="Z19" s="338">
        <v>356.57861582999999</v>
      </c>
      <c r="AA19" s="338">
        <v>294.97576157000003</v>
      </c>
      <c r="AB19" s="339">
        <v>125</v>
      </c>
      <c r="AC19" s="338">
        <v>0</v>
      </c>
      <c r="AD19" s="338">
        <v>0</v>
      </c>
      <c r="AE19" s="339">
        <v>0</v>
      </c>
      <c r="AF19" s="338">
        <v>383.99692783</v>
      </c>
      <c r="AG19" s="338">
        <v>319.51410012999997</v>
      </c>
      <c r="AH19" s="339">
        <v>148.36320696000001</v>
      </c>
      <c r="AI19" s="338">
        <v>0</v>
      </c>
      <c r="AJ19" s="338">
        <v>0</v>
      </c>
      <c r="AK19" s="339">
        <v>0</v>
      </c>
      <c r="AL19" s="338">
        <v>1489.4927471999999</v>
      </c>
      <c r="AM19" s="338">
        <v>1231.6954042300001</v>
      </c>
      <c r="AN19" s="339">
        <v>830.95992819000014</v>
      </c>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c r="BS19" s="877"/>
      <c r="BT19" s="877"/>
      <c r="BU19" s="877"/>
      <c r="BV19" s="877"/>
      <c r="BW19" s="877"/>
      <c r="BX19" s="877"/>
      <c r="BY19" s="877"/>
      <c r="BZ19" s="877"/>
      <c r="CA19" s="877"/>
      <c r="CB19" s="877"/>
      <c r="CC19" s="877"/>
      <c r="CD19" s="877"/>
      <c r="CE19" s="877"/>
      <c r="CF19" s="877"/>
      <c r="CG19" s="877"/>
      <c r="CH19" s="877"/>
      <c r="CI19" s="877"/>
      <c r="CJ19" s="877"/>
      <c r="CK19" s="877"/>
      <c r="CL19" s="877"/>
      <c r="CM19" s="877"/>
      <c r="CN19" s="877"/>
      <c r="CO19" s="877"/>
      <c r="CP19" s="877"/>
      <c r="CQ19" s="877"/>
      <c r="CR19" s="877"/>
      <c r="CS19" s="877"/>
      <c r="CT19" s="877"/>
      <c r="CU19" s="877"/>
      <c r="CV19" s="877"/>
      <c r="CW19" s="877"/>
      <c r="CX19" s="877"/>
      <c r="CY19" s="877"/>
      <c r="CZ19" s="877"/>
      <c r="DA19" s="877"/>
      <c r="DB19" s="877"/>
      <c r="DC19" s="877"/>
      <c r="DD19" s="877"/>
      <c r="DE19" s="877"/>
      <c r="DF19" s="877"/>
      <c r="DG19" s="877"/>
      <c r="DH19" s="877"/>
      <c r="DI19" s="877"/>
      <c r="DJ19" s="877"/>
      <c r="DK19" s="877"/>
      <c r="DL19" s="877"/>
      <c r="DM19" s="877"/>
      <c r="DN19" s="877"/>
      <c r="DO19" s="877"/>
      <c r="DP19" s="877"/>
      <c r="DQ19" s="877"/>
      <c r="DR19" s="877"/>
      <c r="DS19" s="877"/>
      <c r="DT19" s="877"/>
      <c r="DU19" s="877"/>
      <c r="DV19" s="877"/>
      <c r="DW19" s="877"/>
      <c r="DX19" s="877"/>
    </row>
    <row r="20" spans="1:128" s="129" customFormat="1" ht="28.8" x14ac:dyDescent="0.3">
      <c r="A20" s="337" t="s">
        <v>461</v>
      </c>
      <c r="B20" s="338">
        <v>4.4798900000000001</v>
      </c>
      <c r="C20" s="338">
        <v>3.0414472699999995</v>
      </c>
      <c r="D20" s="339">
        <v>2.9987116399999998</v>
      </c>
      <c r="E20" s="338">
        <v>16.135808000000001</v>
      </c>
      <c r="F20" s="338">
        <v>9.8745509299999998</v>
      </c>
      <c r="G20" s="339">
        <v>9.7850913300000002</v>
      </c>
      <c r="H20" s="338">
        <v>0.31704100000000002</v>
      </c>
      <c r="I20" s="338">
        <v>0.18274605999999999</v>
      </c>
      <c r="J20" s="339">
        <v>0.18274605999999999</v>
      </c>
      <c r="K20" s="338">
        <v>1603.8322619999999</v>
      </c>
      <c r="L20" s="338">
        <v>1599.4527386500001</v>
      </c>
      <c r="M20" s="339">
        <v>1299.0994675400002</v>
      </c>
      <c r="N20" s="338">
        <v>0</v>
      </c>
      <c r="O20" s="338">
        <v>0</v>
      </c>
      <c r="P20" s="339">
        <v>0</v>
      </c>
      <c r="Q20" s="338">
        <v>0</v>
      </c>
      <c r="R20" s="338">
        <v>0</v>
      </c>
      <c r="S20" s="339">
        <v>0</v>
      </c>
      <c r="T20" s="338">
        <v>1624.765001</v>
      </c>
      <c r="U20" s="338">
        <v>1612.5514829099998</v>
      </c>
      <c r="V20" s="339">
        <v>1312.0660165699999</v>
      </c>
      <c r="W20" s="338">
        <v>0.12894919999999999</v>
      </c>
      <c r="X20" s="338">
        <v>7.2247550000000008E-2</v>
      </c>
      <c r="Y20" s="339">
        <v>1.20802E-3</v>
      </c>
      <c r="Z20" s="338">
        <v>205.786022</v>
      </c>
      <c r="AA20" s="338">
        <v>189.4241232</v>
      </c>
      <c r="AB20" s="339">
        <v>81.157019050000002</v>
      </c>
      <c r="AC20" s="338">
        <v>0</v>
      </c>
      <c r="AD20" s="338">
        <v>0</v>
      </c>
      <c r="AE20" s="339">
        <v>0</v>
      </c>
      <c r="AF20" s="338">
        <v>205.9149712</v>
      </c>
      <c r="AG20" s="338">
        <v>189.49637075000001</v>
      </c>
      <c r="AH20" s="339">
        <v>81.158227069999995</v>
      </c>
      <c r="AI20" s="338">
        <v>0</v>
      </c>
      <c r="AJ20" s="338">
        <v>0</v>
      </c>
      <c r="AK20" s="339">
        <v>0</v>
      </c>
      <c r="AL20" s="338">
        <v>1830.6799722000001</v>
      </c>
      <c r="AM20" s="338">
        <v>1802.0478536600001</v>
      </c>
      <c r="AN20" s="339">
        <v>1393.2242436399999</v>
      </c>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c r="CG20" s="877"/>
      <c r="CH20" s="877"/>
      <c r="CI20" s="877"/>
      <c r="CJ20" s="877"/>
      <c r="CK20" s="877"/>
      <c r="CL20" s="877"/>
      <c r="CM20" s="877"/>
      <c r="CN20" s="877"/>
      <c r="CO20" s="877"/>
      <c r="CP20" s="877"/>
      <c r="CQ20" s="877"/>
      <c r="CR20" s="877"/>
      <c r="CS20" s="877"/>
      <c r="CT20" s="877"/>
      <c r="CU20" s="877"/>
      <c r="CV20" s="877"/>
      <c r="CW20" s="877"/>
      <c r="CX20" s="877"/>
      <c r="CY20" s="877"/>
      <c r="CZ20" s="877"/>
      <c r="DA20" s="877"/>
      <c r="DB20" s="877"/>
      <c r="DC20" s="877"/>
      <c r="DD20" s="877"/>
      <c r="DE20" s="877"/>
      <c r="DF20" s="877"/>
      <c r="DG20" s="877"/>
      <c r="DH20" s="877"/>
      <c r="DI20" s="877"/>
      <c r="DJ20" s="877"/>
      <c r="DK20" s="877"/>
      <c r="DL20" s="877"/>
      <c r="DM20" s="877"/>
      <c r="DN20" s="877"/>
      <c r="DO20" s="877"/>
      <c r="DP20" s="877"/>
      <c r="DQ20" s="877"/>
      <c r="DR20" s="877"/>
      <c r="DS20" s="877"/>
      <c r="DT20" s="877"/>
      <c r="DU20" s="877"/>
      <c r="DV20" s="877"/>
      <c r="DW20" s="877"/>
      <c r="DX20" s="877"/>
    </row>
    <row r="21" spans="1:128" s="129" customFormat="1" ht="35.1" customHeight="1" x14ac:dyDescent="0.3">
      <c r="A21" s="337" t="s">
        <v>462</v>
      </c>
      <c r="B21" s="338">
        <v>36.207030439999997</v>
      </c>
      <c r="C21" s="338">
        <v>26.825031450000004</v>
      </c>
      <c r="D21" s="339">
        <v>26.642795830000001</v>
      </c>
      <c r="E21" s="338">
        <v>21.748281370000001</v>
      </c>
      <c r="F21" s="338">
        <v>14.633515459999998</v>
      </c>
      <c r="G21" s="339">
        <v>14.40974046</v>
      </c>
      <c r="H21" s="338">
        <v>2.29102592</v>
      </c>
      <c r="I21" s="338">
        <v>1.7365793399999998</v>
      </c>
      <c r="J21" s="339">
        <v>1.73474642</v>
      </c>
      <c r="K21" s="338">
        <v>779.31777960000011</v>
      </c>
      <c r="L21" s="338">
        <v>678.27968336999993</v>
      </c>
      <c r="M21" s="339">
        <v>620.32852794999997</v>
      </c>
      <c r="N21" s="338">
        <v>0</v>
      </c>
      <c r="O21" s="338">
        <v>0</v>
      </c>
      <c r="P21" s="339">
        <v>0</v>
      </c>
      <c r="Q21" s="338">
        <v>0</v>
      </c>
      <c r="R21" s="338">
        <v>0</v>
      </c>
      <c r="S21" s="339">
        <v>0</v>
      </c>
      <c r="T21" s="338">
        <v>839.56411732999993</v>
      </c>
      <c r="U21" s="338">
        <v>721.47480961999997</v>
      </c>
      <c r="V21" s="339">
        <v>663.11581065999997</v>
      </c>
      <c r="W21" s="338">
        <v>7.6015844700000006</v>
      </c>
      <c r="X21" s="338">
        <v>5.8871679000000006</v>
      </c>
      <c r="Y21" s="339">
        <v>3.8913213799999999</v>
      </c>
      <c r="Z21" s="338">
        <v>3438.1037593999999</v>
      </c>
      <c r="AA21" s="338">
        <v>2527.3970691499999</v>
      </c>
      <c r="AB21" s="339">
        <v>2312.3791921100001</v>
      </c>
      <c r="AC21" s="338">
        <v>565.37099699999999</v>
      </c>
      <c r="AD21" s="338">
        <v>565.37099699999999</v>
      </c>
      <c r="AE21" s="339">
        <v>565.37099699999999</v>
      </c>
      <c r="AF21" s="338">
        <v>4011.07634087</v>
      </c>
      <c r="AG21" s="338">
        <v>3098.6552340500002</v>
      </c>
      <c r="AH21" s="339">
        <v>2881.6415104899997</v>
      </c>
      <c r="AI21" s="338">
        <v>0</v>
      </c>
      <c r="AJ21" s="338">
        <v>0</v>
      </c>
      <c r="AK21" s="339">
        <v>0</v>
      </c>
      <c r="AL21" s="338">
        <v>4850.6404582000005</v>
      </c>
      <c r="AM21" s="338">
        <v>3820.1300436699998</v>
      </c>
      <c r="AN21" s="339">
        <v>3544.7573211500003</v>
      </c>
      <c r="AP21" s="877"/>
      <c r="AQ21" s="877"/>
      <c r="AR21" s="877"/>
      <c r="AS21" s="877"/>
      <c r="AT21" s="877"/>
      <c r="AU21" s="877"/>
      <c r="AV21" s="877"/>
      <c r="AW21" s="877"/>
      <c r="AX21" s="877"/>
      <c r="AY21" s="877"/>
      <c r="AZ21" s="877"/>
      <c r="BA21" s="877"/>
      <c r="BB21" s="877"/>
      <c r="BC21" s="877"/>
      <c r="BD21" s="877"/>
      <c r="BE21" s="877"/>
      <c r="BF21" s="877"/>
      <c r="BG21" s="877"/>
      <c r="BH21" s="877"/>
      <c r="BI21" s="877"/>
      <c r="BJ21" s="877"/>
      <c r="BK21" s="877"/>
      <c r="BL21" s="877"/>
      <c r="BM21" s="877"/>
      <c r="BN21" s="877"/>
      <c r="BO21" s="877"/>
      <c r="BP21" s="877"/>
      <c r="BQ21" s="877"/>
      <c r="BR21" s="877"/>
      <c r="BS21" s="877"/>
      <c r="BT21" s="877"/>
      <c r="BU21" s="877"/>
      <c r="BV21" s="877"/>
      <c r="BW21" s="877"/>
      <c r="BX21" s="877"/>
      <c r="BY21" s="877"/>
      <c r="BZ21" s="877"/>
      <c r="CA21" s="877"/>
      <c r="CB21" s="877"/>
      <c r="CC21" s="877"/>
      <c r="CD21" s="877"/>
      <c r="CE21" s="877"/>
      <c r="CF21" s="877"/>
      <c r="CG21" s="877"/>
      <c r="CH21" s="877"/>
      <c r="CI21" s="877"/>
      <c r="CJ21" s="877"/>
      <c r="CK21" s="877"/>
      <c r="CL21" s="877"/>
      <c r="CM21" s="877"/>
      <c r="CN21" s="877"/>
      <c r="CO21" s="877"/>
      <c r="CP21" s="877"/>
      <c r="CQ21" s="877"/>
      <c r="CR21" s="877"/>
      <c r="CS21" s="877"/>
      <c r="CT21" s="877"/>
      <c r="CU21" s="877"/>
      <c r="CV21" s="877"/>
      <c r="CW21" s="877"/>
      <c r="CX21" s="877"/>
      <c r="CY21" s="877"/>
      <c r="CZ21" s="877"/>
      <c r="DA21" s="877"/>
      <c r="DB21" s="877"/>
      <c r="DC21" s="877"/>
      <c r="DD21" s="877"/>
      <c r="DE21" s="877"/>
      <c r="DF21" s="877"/>
      <c r="DG21" s="877"/>
      <c r="DH21" s="877"/>
      <c r="DI21" s="877"/>
      <c r="DJ21" s="877"/>
      <c r="DK21" s="877"/>
      <c r="DL21" s="877"/>
      <c r="DM21" s="877"/>
      <c r="DN21" s="877"/>
      <c r="DO21" s="877"/>
      <c r="DP21" s="877"/>
      <c r="DQ21" s="877"/>
      <c r="DR21" s="877"/>
      <c r="DS21" s="877"/>
      <c r="DT21" s="877"/>
      <c r="DU21" s="877"/>
      <c r="DV21" s="877"/>
      <c r="DW21" s="877"/>
      <c r="DX21" s="877"/>
    </row>
    <row r="22" spans="1:128" s="129" customFormat="1" ht="35.1" customHeight="1" x14ac:dyDescent="0.3">
      <c r="A22" s="337" t="s">
        <v>463</v>
      </c>
      <c r="B22" s="338">
        <v>513.62354676999996</v>
      </c>
      <c r="C22" s="338">
        <v>484.58708022000002</v>
      </c>
      <c r="D22" s="339">
        <v>483.84683994000005</v>
      </c>
      <c r="E22" s="338">
        <v>162.50263072000004</v>
      </c>
      <c r="F22" s="338">
        <v>140.29265587</v>
      </c>
      <c r="G22" s="339">
        <v>129.90762407999998</v>
      </c>
      <c r="H22" s="338">
        <v>32.565885999999999</v>
      </c>
      <c r="I22" s="338">
        <v>31.196908390000004</v>
      </c>
      <c r="J22" s="339">
        <v>31.174485380000004</v>
      </c>
      <c r="K22" s="338">
        <v>3493.3623496599998</v>
      </c>
      <c r="L22" s="338">
        <v>3458.6913040199997</v>
      </c>
      <c r="M22" s="339">
        <v>3452.44954499</v>
      </c>
      <c r="N22" s="338">
        <v>0.68128999999999995</v>
      </c>
      <c r="O22" s="338">
        <v>0.6812891900000001</v>
      </c>
      <c r="P22" s="339">
        <v>0.6812891900000001</v>
      </c>
      <c r="Q22" s="338">
        <v>11.199759129999999</v>
      </c>
      <c r="R22" s="338">
        <v>9.9730774499999999</v>
      </c>
      <c r="S22" s="339">
        <v>9.7601097899999996</v>
      </c>
      <c r="T22" s="338">
        <v>4213.9354622800001</v>
      </c>
      <c r="U22" s="338">
        <v>4125.4223151400001</v>
      </c>
      <c r="V22" s="339">
        <v>4107.8198933699987</v>
      </c>
      <c r="W22" s="338">
        <v>598.13940310999999</v>
      </c>
      <c r="X22" s="338">
        <v>235.26213358999999</v>
      </c>
      <c r="Y22" s="339">
        <v>184.51009633999999</v>
      </c>
      <c r="Z22" s="338">
        <v>1215.38770899</v>
      </c>
      <c r="AA22" s="338">
        <v>552.05558393000001</v>
      </c>
      <c r="AB22" s="339">
        <v>275.19367740000001</v>
      </c>
      <c r="AC22" s="338">
        <v>956.67337783000005</v>
      </c>
      <c r="AD22" s="338">
        <v>473.57193516000001</v>
      </c>
      <c r="AE22" s="339">
        <v>470.04328954000005</v>
      </c>
      <c r="AF22" s="338">
        <v>2770.20048993</v>
      </c>
      <c r="AG22" s="338">
        <v>1260.8896526799999</v>
      </c>
      <c r="AH22" s="339">
        <v>929.74706328000025</v>
      </c>
      <c r="AI22" s="338">
        <v>1.211166</v>
      </c>
      <c r="AJ22" s="338">
        <v>1.2111651500000002</v>
      </c>
      <c r="AK22" s="339">
        <v>1.2111651500000002</v>
      </c>
      <c r="AL22" s="338">
        <v>6985.3471182099993</v>
      </c>
      <c r="AM22" s="338">
        <v>5387.5231329699982</v>
      </c>
      <c r="AN22" s="339">
        <v>5038.7781217999991</v>
      </c>
      <c r="AP22" s="877"/>
      <c r="AQ22" s="877"/>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c r="BS22" s="877"/>
      <c r="BT22" s="877"/>
      <c r="BU22" s="877"/>
      <c r="BV22" s="877"/>
      <c r="BW22" s="877"/>
      <c r="BX22" s="877"/>
      <c r="BY22" s="877"/>
      <c r="BZ22" s="877"/>
      <c r="CA22" s="877"/>
      <c r="CB22" s="877"/>
      <c r="CC22" s="877"/>
      <c r="CD22" s="877"/>
      <c r="CE22" s="877"/>
      <c r="CF22" s="877"/>
      <c r="CG22" s="877"/>
      <c r="CH22" s="877"/>
      <c r="CI22" s="877"/>
      <c r="CJ22" s="877"/>
      <c r="CK22" s="877"/>
      <c r="CL22" s="877"/>
      <c r="CM22" s="877"/>
      <c r="CN22" s="877"/>
      <c r="CO22" s="877"/>
      <c r="CP22" s="877"/>
      <c r="CQ22" s="877"/>
      <c r="CR22" s="877"/>
      <c r="CS22" s="877"/>
      <c r="CT22" s="877"/>
      <c r="CU22" s="877"/>
      <c r="CV22" s="877"/>
      <c r="CW22" s="877"/>
      <c r="CX22" s="877"/>
      <c r="CY22" s="877"/>
      <c r="CZ22" s="877"/>
      <c r="DA22" s="877"/>
      <c r="DB22" s="877"/>
      <c r="DC22" s="877"/>
      <c r="DD22" s="877"/>
      <c r="DE22" s="877"/>
      <c r="DF22" s="877"/>
      <c r="DG22" s="877"/>
      <c r="DH22" s="877"/>
      <c r="DI22" s="877"/>
      <c r="DJ22" s="877"/>
      <c r="DK22" s="877"/>
      <c r="DL22" s="877"/>
      <c r="DM22" s="877"/>
      <c r="DN22" s="877"/>
      <c r="DO22" s="877"/>
      <c r="DP22" s="877"/>
      <c r="DQ22" s="877"/>
      <c r="DR22" s="877"/>
      <c r="DS22" s="877"/>
      <c r="DT22" s="877"/>
      <c r="DU22" s="877"/>
      <c r="DV22" s="877"/>
      <c r="DW22" s="877"/>
      <c r="DX22" s="877"/>
    </row>
    <row r="23" spans="1:128" s="129" customFormat="1" ht="35.1" customHeight="1" x14ac:dyDescent="0.3">
      <c r="A23" s="337" t="s">
        <v>464</v>
      </c>
      <c r="B23" s="338">
        <v>2.9984820000000001</v>
      </c>
      <c r="C23" s="338">
        <v>2.7150835500000001</v>
      </c>
      <c r="D23" s="339">
        <v>2.6986383800000002</v>
      </c>
      <c r="E23" s="338">
        <v>0.13957908000000002</v>
      </c>
      <c r="F23" s="338">
        <v>3.1051499999999999E-2</v>
      </c>
      <c r="G23" s="339">
        <v>2.7105500000000001E-2</v>
      </c>
      <c r="H23" s="338">
        <v>0.19497999999999999</v>
      </c>
      <c r="I23" s="338">
        <v>0.16659694999999999</v>
      </c>
      <c r="J23" s="339">
        <v>0.16659694999999999</v>
      </c>
      <c r="K23" s="338">
        <v>546.91518600000006</v>
      </c>
      <c r="L23" s="338">
        <v>540.33099560000005</v>
      </c>
      <c r="M23" s="339">
        <v>540.33099560000005</v>
      </c>
      <c r="N23" s="338">
        <v>0</v>
      </c>
      <c r="O23" s="338">
        <v>0</v>
      </c>
      <c r="P23" s="339">
        <v>0</v>
      </c>
      <c r="Q23" s="338">
        <v>0</v>
      </c>
      <c r="R23" s="338">
        <v>0</v>
      </c>
      <c r="S23" s="339">
        <v>0</v>
      </c>
      <c r="T23" s="338">
        <v>550.24822707999988</v>
      </c>
      <c r="U23" s="338">
        <v>543.24372760000006</v>
      </c>
      <c r="V23" s="339">
        <v>543.2233364299999</v>
      </c>
      <c r="W23" s="338">
        <v>71.503869609999995</v>
      </c>
      <c r="X23" s="338">
        <v>48.827392009999997</v>
      </c>
      <c r="Y23" s="339">
        <v>13.994874529999999</v>
      </c>
      <c r="Z23" s="338">
        <v>598.31072232999998</v>
      </c>
      <c r="AA23" s="338">
        <v>569.90746374000003</v>
      </c>
      <c r="AB23" s="339">
        <v>543.42421734999994</v>
      </c>
      <c r="AC23" s="338">
        <v>0</v>
      </c>
      <c r="AD23" s="338">
        <v>0</v>
      </c>
      <c r="AE23" s="339">
        <v>0</v>
      </c>
      <c r="AF23" s="338">
        <v>669.8145919399999</v>
      </c>
      <c r="AG23" s="338">
        <v>618.73485574999984</v>
      </c>
      <c r="AH23" s="339">
        <v>557.41909187999988</v>
      </c>
      <c r="AI23" s="338">
        <v>0</v>
      </c>
      <c r="AJ23" s="338">
        <v>0</v>
      </c>
      <c r="AK23" s="339">
        <v>0</v>
      </c>
      <c r="AL23" s="338">
        <v>1220.06281902</v>
      </c>
      <c r="AM23" s="338">
        <v>1161.97858335</v>
      </c>
      <c r="AN23" s="339">
        <v>1100.64242831</v>
      </c>
      <c r="AP23" s="877"/>
      <c r="AQ23" s="877"/>
      <c r="AR23" s="877"/>
      <c r="AS23" s="877"/>
      <c r="AT23" s="877"/>
      <c r="AU23" s="877"/>
      <c r="AV23" s="877"/>
      <c r="AW23" s="877"/>
      <c r="AX23" s="877"/>
      <c r="AY23" s="877"/>
      <c r="AZ23" s="877"/>
      <c r="BA23" s="877"/>
      <c r="BB23" s="877"/>
      <c r="BC23" s="877"/>
      <c r="BD23" s="877"/>
      <c r="BE23" s="877"/>
      <c r="BF23" s="877"/>
      <c r="BG23" s="877"/>
      <c r="BH23" s="877"/>
      <c r="BI23" s="877"/>
      <c r="BJ23" s="877"/>
      <c r="BK23" s="877"/>
      <c r="BL23" s="877"/>
      <c r="BM23" s="877"/>
      <c r="BN23" s="877"/>
      <c r="BO23" s="877"/>
      <c r="BP23" s="877"/>
      <c r="BQ23" s="877"/>
      <c r="BR23" s="877"/>
      <c r="BS23" s="877"/>
      <c r="BT23" s="877"/>
      <c r="BU23" s="877"/>
      <c r="BV23" s="877"/>
      <c r="BW23" s="877"/>
      <c r="BX23" s="877"/>
      <c r="BY23" s="877"/>
      <c r="BZ23" s="877"/>
      <c r="CA23" s="877"/>
      <c r="CB23" s="877"/>
      <c r="CC23" s="877"/>
      <c r="CD23" s="877"/>
      <c r="CE23" s="877"/>
      <c r="CF23" s="877"/>
      <c r="CG23" s="877"/>
      <c r="CH23" s="877"/>
      <c r="CI23" s="877"/>
      <c r="CJ23" s="877"/>
      <c r="CK23" s="877"/>
      <c r="CL23" s="877"/>
      <c r="CM23" s="877"/>
      <c r="CN23" s="877"/>
      <c r="CO23" s="877"/>
      <c r="CP23" s="877"/>
      <c r="CQ23" s="877"/>
      <c r="CR23" s="877"/>
      <c r="CS23" s="877"/>
      <c r="CT23" s="877"/>
      <c r="CU23" s="877"/>
      <c r="CV23" s="877"/>
      <c r="CW23" s="877"/>
      <c r="CX23" s="877"/>
      <c r="CY23" s="877"/>
      <c r="CZ23" s="877"/>
      <c r="DA23" s="877"/>
      <c r="DB23" s="877"/>
      <c r="DC23" s="877"/>
      <c r="DD23" s="877"/>
      <c r="DE23" s="877"/>
      <c r="DF23" s="877"/>
      <c r="DG23" s="877"/>
      <c r="DH23" s="877"/>
      <c r="DI23" s="877"/>
      <c r="DJ23" s="877"/>
      <c r="DK23" s="877"/>
      <c r="DL23" s="877"/>
      <c r="DM23" s="877"/>
      <c r="DN23" s="877"/>
      <c r="DO23" s="877"/>
      <c r="DP23" s="877"/>
      <c r="DQ23" s="877"/>
      <c r="DR23" s="877"/>
      <c r="DS23" s="877"/>
      <c r="DT23" s="877"/>
      <c r="DU23" s="877"/>
      <c r="DV23" s="877"/>
      <c r="DW23" s="877"/>
      <c r="DX23" s="877"/>
    </row>
    <row r="24" spans="1:128" s="129" customFormat="1" ht="35.1" customHeight="1" x14ac:dyDescent="0.3">
      <c r="A24" s="337" t="s">
        <v>465</v>
      </c>
      <c r="B24" s="338">
        <v>123.57962662</v>
      </c>
      <c r="C24" s="338">
        <v>115.40438523999998</v>
      </c>
      <c r="D24" s="339">
        <v>114.66213102</v>
      </c>
      <c r="E24" s="338">
        <v>670.84289923999972</v>
      </c>
      <c r="F24" s="338">
        <v>640.99673706999988</v>
      </c>
      <c r="G24" s="339">
        <v>628.5974354299999</v>
      </c>
      <c r="H24" s="338">
        <v>8.0219719999999999</v>
      </c>
      <c r="I24" s="338">
        <v>7.4104746799999992</v>
      </c>
      <c r="J24" s="339">
        <v>7.4104746799999992</v>
      </c>
      <c r="K24" s="338">
        <v>6443.3181512200008</v>
      </c>
      <c r="L24" s="338">
        <v>6086.6147979299994</v>
      </c>
      <c r="M24" s="339">
        <v>5931.7601798100004</v>
      </c>
      <c r="N24" s="338">
        <v>0</v>
      </c>
      <c r="O24" s="338">
        <v>0</v>
      </c>
      <c r="P24" s="339">
        <v>0</v>
      </c>
      <c r="Q24" s="338">
        <v>0</v>
      </c>
      <c r="R24" s="338">
        <v>0</v>
      </c>
      <c r="S24" s="339">
        <v>0</v>
      </c>
      <c r="T24" s="338">
        <v>7245.7626490800003</v>
      </c>
      <c r="U24" s="338">
        <v>6850.4263949199994</v>
      </c>
      <c r="V24" s="339">
        <v>6682.4302209399993</v>
      </c>
      <c r="W24" s="338">
        <v>3.11976583</v>
      </c>
      <c r="X24" s="338">
        <v>1.2830186000000001</v>
      </c>
      <c r="Y24" s="339">
        <v>1.0269851999999999</v>
      </c>
      <c r="Z24" s="338">
        <v>666.73568964000003</v>
      </c>
      <c r="AA24" s="338">
        <v>142.81279228</v>
      </c>
      <c r="AB24" s="339">
        <v>129.43014785999998</v>
      </c>
      <c r="AC24" s="338">
        <v>4.6804999999999999E-2</v>
      </c>
      <c r="AD24" s="338">
        <v>4.6804999999999999E-2</v>
      </c>
      <c r="AE24" s="339">
        <v>4.6804999999999999E-2</v>
      </c>
      <c r="AF24" s="338">
        <v>669.90226046999999</v>
      </c>
      <c r="AG24" s="338">
        <v>144.14261587999999</v>
      </c>
      <c r="AH24" s="339">
        <v>130.50393806</v>
      </c>
      <c r="AI24" s="338">
        <v>0</v>
      </c>
      <c r="AJ24" s="338">
        <v>0</v>
      </c>
      <c r="AK24" s="339">
        <v>0</v>
      </c>
      <c r="AL24" s="338">
        <v>7915.6649095500006</v>
      </c>
      <c r="AM24" s="338">
        <v>6994.569010799999</v>
      </c>
      <c r="AN24" s="339">
        <v>6812.9341589999995</v>
      </c>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c r="CC24" s="877"/>
      <c r="CD24" s="877"/>
      <c r="CE24" s="877"/>
      <c r="CF24" s="877"/>
      <c r="CG24" s="877"/>
      <c r="CH24" s="877"/>
      <c r="CI24" s="877"/>
      <c r="CJ24" s="877"/>
      <c r="CK24" s="877"/>
      <c r="CL24" s="877"/>
      <c r="CM24" s="877"/>
      <c r="CN24" s="877"/>
      <c r="CO24" s="877"/>
      <c r="CP24" s="877"/>
      <c r="CQ24" s="877"/>
      <c r="CR24" s="877"/>
      <c r="CS24" s="877"/>
      <c r="CT24" s="877"/>
      <c r="CU24" s="877"/>
      <c r="CV24" s="877"/>
      <c r="CW24" s="877"/>
      <c r="CX24" s="877"/>
      <c r="CY24" s="877"/>
      <c r="CZ24" s="877"/>
      <c r="DA24" s="877"/>
      <c r="DB24" s="877"/>
      <c r="DC24" s="877"/>
      <c r="DD24" s="877"/>
      <c r="DE24" s="877"/>
      <c r="DF24" s="877"/>
      <c r="DG24" s="877"/>
      <c r="DH24" s="877"/>
      <c r="DI24" s="877"/>
      <c r="DJ24" s="877"/>
      <c r="DK24" s="877"/>
      <c r="DL24" s="877"/>
      <c r="DM24" s="877"/>
      <c r="DN24" s="877"/>
      <c r="DO24" s="877"/>
      <c r="DP24" s="877"/>
      <c r="DQ24" s="877"/>
      <c r="DR24" s="877"/>
      <c r="DS24" s="877"/>
      <c r="DT24" s="877"/>
      <c r="DU24" s="877"/>
      <c r="DV24" s="877"/>
      <c r="DW24" s="877"/>
      <c r="DX24" s="877"/>
    </row>
    <row r="25" spans="1:128" s="129" customFormat="1" ht="35.1" customHeight="1" x14ac:dyDescent="0.3">
      <c r="A25" s="337" t="s">
        <v>466</v>
      </c>
      <c r="B25" s="338">
        <v>651.45367999999996</v>
      </c>
      <c r="C25" s="338">
        <v>509.11726199999993</v>
      </c>
      <c r="D25" s="339">
        <v>507.40223242000002</v>
      </c>
      <c r="E25" s="338">
        <v>329.22103382</v>
      </c>
      <c r="F25" s="338">
        <v>269.98956004000001</v>
      </c>
      <c r="G25" s="339">
        <v>246.95975907999991</v>
      </c>
      <c r="H25" s="338">
        <v>42.178671000000001</v>
      </c>
      <c r="I25" s="338">
        <v>32.746125860000006</v>
      </c>
      <c r="J25" s="339">
        <v>32.746125860000006</v>
      </c>
      <c r="K25" s="338">
        <v>1660.07624687</v>
      </c>
      <c r="L25" s="338">
        <v>1209.40768312</v>
      </c>
      <c r="M25" s="339">
        <v>776.87666560000002</v>
      </c>
      <c r="N25" s="338">
        <v>4.378698</v>
      </c>
      <c r="O25" s="338">
        <v>4.3786932400000005</v>
      </c>
      <c r="P25" s="339">
        <v>4.3786932400000005</v>
      </c>
      <c r="Q25" s="338">
        <v>16.258707000000001</v>
      </c>
      <c r="R25" s="338">
        <v>0.19913888000000002</v>
      </c>
      <c r="S25" s="339">
        <v>0.19493952000000001</v>
      </c>
      <c r="T25" s="338">
        <v>2703.5670366899994</v>
      </c>
      <c r="U25" s="338">
        <v>2025.8384631399999</v>
      </c>
      <c r="V25" s="339">
        <v>1568.5584157199996</v>
      </c>
      <c r="W25" s="338">
        <v>755.24654753999994</v>
      </c>
      <c r="X25" s="338">
        <v>321.56798764000007</v>
      </c>
      <c r="Y25" s="339">
        <v>144.64818266999998</v>
      </c>
      <c r="Z25" s="338">
        <v>1051.3439082999998</v>
      </c>
      <c r="AA25" s="338">
        <v>297.82501789999998</v>
      </c>
      <c r="AB25" s="339">
        <v>196.97590303999999</v>
      </c>
      <c r="AC25" s="338">
        <v>0</v>
      </c>
      <c r="AD25" s="338">
        <v>0</v>
      </c>
      <c r="AE25" s="339">
        <v>0</v>
      </c>
      <c r="AF25" s="338">
        <v>1806.5904558399998</v>
      </c>
      <c r="AG25" s="338">
        <v>619.39300553999976</v>
      </c>
      <c r="AH25" s="339">
        <v>341.62408571000003</v>
      </c>
      <c r="AI25" s="338">
        <v>33.291792999999998</v>
      </c>
      <c r="AJ25" s="338">
        <v>33.291790219999996</v>
      </c>
      <c r="AK25" s="339">
        <v>33.291790219999996</v>
      </c>
      <c r="AL25" s="338">
        <v>4543.4492855299986</v>
      </c>
      <c r="AM25" s="338">
        <v>2678.5232588999997</v>
      </c>
      <c r="AN25" s="339">
        <v>1943.4742916500002</v>
      </c>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c r="CK25" s="877"/>
      <c r="CL25" s="877"/>
      <c r="CM25" s="877"/>
      <c r="CN25" s="877"/>
      <c r="CO25" s="877"/>
      <c r="CP25" s="877"/>
      <c r="CQ25" s="877"/>
      <c r="CR25" s="877"/>
      <c r="CS25" s="877"/>
      <c r="CT25" s="877"/>
      <c r="CU25" s="877"/>
      <c r="CV25" s="877"/>
      <c r="CW25" s="877"/>
      <c r="CX25" s="877"/>
      <c r="CY25" s="877"/>
      <c r="CZ25" s="877"/>
      <c r="DA25" s="877"/>
      <c r="DB25" s="877"/>
      <c r="DC25" s="877"/>
      <c r="DD25" s="877"/>
      <c r="DE25" s="877"/>
      <c r="DF25" s="877"/>
      <c r="DG25" s="877"/>
      <c r="DH25" s="877"/>
      <c r="DI25" s="877"/>
      <c r="DJ25" s="877"/>
      <c r="DK25" s="877"/>
      <c r="DL25" s="877"/>
      <c r="DM25" s="877"/>
      <c r="DN25" s="877"/>
      <c r="DO25" s="877"/>
      <c r="DP25" s="877"/>
      <c r="DQ25" s="877"/>
      <c r="DR25" s="877"/>
      <c r="DS25" s="877"/>
      <c r="DT25" s="877"/>
      <c r="DU25" s="877"/>
      <c r="DV25" s="877"/>
      <c r="DW25" s="877"/>
      <c r="DX25" s="877"/>
    </row>
    <row r="26" spans="1:128" s="129" customFormat="1" ht="35.1" customHeight="1" x14ac:dyDescent="0.3">
      <c r="A26" s="337" t="s">
        <v>467</v>
      </c>
      <c r="B26" s="338">
        <v>45910.242054409995</v>
      </c>
      <c r="C26" s="338">
        <v>45848.408894010005</v>
      </c>
      <c r="D26" s="339">
        <v>45571.008239260002</v>
      </c>
      <c r="E26" s="338">
        <v>2011.2469140899996</v>
      </c>
      <c r="F26" s="338">
        <v>1497.7415638099999</v>
      </c>
      <c r="G26" s="339">
        <v>1226.99651767</v>
      </c>
      <c r="H26" s="338">
        <v>2966.8922806400005</v>
      </c>
      <c r="I26" s="338">
        <v>2965.2705978099998</v>
      </c>
      <c r="J26" s="339">
        <v>2961.7501988099998</v>
      </c>
      <c r="K26" s="338">
        <v>1835.1122882</v>
      </c>
      <c r="L26" s="338">
        <v>1319.9906033699999</v>
      </c>
      <c r="M26" s="339">
        <v>1218.1212951400003</v>
      </c>
      <c r="N26" s="338">
        <v>0</v>
      </c>
      <c r="O26" s="338">
        <v>0</v>
      </c>
      <c r="P26" s="339">
        <v>0</v>
      </c>
      <c r="Q26" s="338">
        <v>8.8330743800000011</v>
      </c>
      <c r="R26" s="338">
        <v>3.7560170399999997</v>
      </c>
      <c r="S26" s="339">
        <v>2.32912096</v>
      </c>
      <c r="T26" s="338">
        <v>52732.326611719996</v>
      </c>
      <c r="U26" s="338">
        <v>51635.167676039986</v>
      </c>
      <c r="V26" s="339">
        <v>50980.205371839991</v>
      </c>
      <c r="W26" s="338">
        <v>210.23845905000002</v>
      </c>
      <c r="X26" s="338">
        <v>102.90556123</v>
      </c>
      <c r="Y26" s="339">
        <v>69.220491700000011</v>
      </c>
      <c r="Z26" s="338">
        <v>1549.5977889999999</v>
      </c>
      <c r="AA26" s="338">
        <v>459.43778270000001</v>
      </c>
      <c r="AB26" s="339">
        <v>161.13942493000002</v>
      </c>
      <c r="AC26" s="338">
        <v>0</v>
      </c>
      <c r="AD26" s="338">
        <v>0</v>
      </c>
      <c r="AE26" s="339">
        <v>0</v>
      </c>
      <c r="AF26" s="338">
        <v>1759.8362480500002</v>
      </c>
      <c r="AG26" s="338">
        <v>562.34334393000006</v>
      </c>
      <c r="AH26" s="339">
        <v>230.35991663000001</v>
      </c>
      <c r="AI26" s="338">
        <v>0</v>
      </c>
      <c r="AJ26" s="338">
        <v>0</v>
      </c>
      <c r="AK26" s="339">
        <v>0</v>
      </c>
      <c r="AL26" s="338">
        <v>54492.162859770004</v>
      </c>
      <c r="AM26" s="338">
        <v>52197.511019969992</v>
      </c>
      <c r="AN26" s="339">
        <v>51210.565288469996</v>
      </c>
      <c r="AP26" s="877"/>
      <c r="AQ26" s="877"/>
      <c r="AR26" s="877"/>
      <c r="AS26" s="877"/>
      <c r="AT26" s="877"/>
      <c r="AU26" s="877"/>
      <c r="AV26" s="877"/>
      <c r="AW26" s="877"/>
      <c r="AX26" s="877"/>
      <c r="AY26" s="877"/>
      <c r="AZ26" s="877"/>
      <c r="BA26" s="877"/>
      <c r="BB26" s="877"/>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c r="CR26" s="877"/>
      <c r="CS26" s="877"/>
      <c r="CT26" s="877"/>
      <c r="CU26" s="877"/>
      <c r="CV26" s="877"/>
      <c r="CW26" s="877"/>
      <c r="CX26" s="877"/>
      <c r="CY26" s="877"/>
      <c r="CZ26" s="877"/>
      <c r="DA26" s="877"/>
      <c r="DB26" s="877"/>
      <c r="DC26" s="877"/>
      <c r="DD26" s="877"/>
      <c r="DE26" s="877"/>
      <c r="DF26" s="877"/>
      <c r="DG26" s="877"/>
      <c r="DH26" s="877"/>
      <c r="DI26" s="877"/>
      <c r="DJ26" s="877"/>
      <c r="DK26" s="877"/>
      <c r="DL26" s="877"/>
      <c r="DM26" s="877"/>
      <c r="DN26" s="877"/>
      <c r="DO26" s="877"/>
      <c r="DP26" s="877"/>
      <c r="DQ26" s="877"/>
      <c r="DR26" s="877"/>
      <c r="DS26" s="877"/>
      <c r="DT26" s="877"/>
      <c r="DU26" s="877"/>
      <c r="DV26" s="877"/>
      <c r="DW26" s="877"/>
      <c r="DX26" s="877"/>
    </row>
    <row r="27" spans="1:128" s="129" customFormat="1" ht="35.1" customHeight="1" x14ac:dyDescent="0.3">
      <c r="A27" s="337" t="s">
        <v>531</v>
      </c>
      <c r="B27" s="338">
        <v>426.37759199999999</v>
      </c>
      <c r="C27" s="338">
        <v>410.48274727000012</v>
      </c>
      <c r="D27" s="339">
        <v>410.47263949000001</v>
      </c>
      <c r="E27" s="338">
        <v>53.942112999999999</v>
      </c>
      <c r="F27" s="338">
        <v>44.766734989999996</v>
      </c>
      <c r="G27" s="339">
        <v>38.570152580000006</v>
      </c>
      <c r="H27" s="338">
        <v>27.711423</v>
      </c>
      <c r="I27" s="338">
        <v>27.082712319999999</v>
      </c>
      <c r="J27" s="339">
        <v>27.082712319999999</v>
      </c>
      <c r="K27" s="338">
        <v>9049.8870590000006</v>
      </c>
      <c r="L27" s="338">
        <v>8583.6338119600005</v>
      </c>
      <c r="M27" s="339">
        <v>8346.9903280999988</v>
      </c>
      <c r="N27" s="338">
        <v>3.4054419999999999</v>
      </c>
      <c r="O27" s="338">
        <v>3.4054395</v>
      </c>
      <c r="P27" s="339">
        <v>3.4054395</v>
      </c>
      <c r="Q27" s="338">
        <v>69.682150000000007</v>
      </c>
      <c r="R27" s="338">
        <v>69.661025530000003</v>
      </c>
      <c r="S27" s="339">
        <v>69.660824980000001</v>
      </c>
      <c r="T27" s="338">
        <v>9631.0057789999992</v>
      </c>
      <c r="U27" s="338">
        <v>9139.032471569999</v>
      </c>
      <c r="V27" s="339">
        <v>8896.1820969700002</v>
      </c>
      <c r="W27" s="338">
        <v>19.205722999999999</v>
      </c>
      <c r="X27" s="338">
        <v>1.0868369599999999</v>
      </c>
      <c r="Y27" s="339">
        <v>4.6849999999999999E-3</v>
      </c>
      <c r="Z27" s="338">
        <v>478.64153800000003</v>
      </c>
      <c r="AA27" s="338">
        <v>305.84651510999998</v>
      </c>
      <c r="AB27" s="339">
        <v>251.60678252999998</v>
      </c>
      <c r="AC27" s="338">
        <v>0</v>
      </c>
      <c r="AD27" s="338">
        <v>0</v>
      </c>
      <c r="AE27" s="339">
        <v>0</v>
      </c>
      <c r="AF27" s="338">
        <v>497.847261</v>
      </c>
      <c r="AG27" s="338">
        <v>306.93335207000001</v>
      </c>
      <c r="AH27" s="339">
        <v>251.61146752999997</v>
      </c>
      <c r="AI27" s="338">
        <v>14.526149</v>
      </c>
      <c r="AJ27" s="338">
        <v>14.5261443</v>
      </c>
      <c r="AK27" s="339">
        <v>10.769538900000001</v>
      </c>
      <c r="AL27" s="338">
        <v>10143.379188999999</v>
      </c>
      <c r="AM27" s="338">
        <v>9460.4919679399991</v>
      </c>
      <c r="AN27" s="339">
        <v>9158.5631033999998</v>
      </c>
      <c r="AP27" s="877"/>
      <c r="AQ27" s="877"/>
      <c r="AR27" s="877"/>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c r="CR27" s="877"/>
      <c r="CS27" s="877"/>
      <c r="CT27" s="877"/>
      <c r="CU27" s="877"/>
      <c r="CV27" s="877"/>
      <c r="CW27" s="877"/>
      <c r="CX27" s="877"/>
      <c r="CY27" s="877"/>
      <c r="CZ27" s="877"/>
      <c r="DA27" s="877"/>
      <c r="DB27" s="877"/>
      <c r="DC27" s="877"/>
      <c r="DD27" s="877"/>
      <c r="DE27" s="877"/>
      <c r="DF27" s="877"/>
      <c r="DG27" s="877"/>
      <c r="DH27" s="877"/>
      <c r="DI27" s="877"/>
      <c r="DJ27" s="877"/>
      <c r="DK27" s="877"/>
      <c r="DL27" s="877"/>
      <c r="DM27" s="877"/>
      <c r="DN27" s="877"/>
      <c r="DO27" s="877"/>
      <c r="DP27" s="877"/>
      <c r="DQ27" s="877"/>
      <c r="DR27" s="877"/>
      <c r="DS27" s="877"/>
      <c r="DT27" s="877"/>
      <c r="DU27" s="877"/>
      <c r="DV27" s="877"/>
      <c r="DW27" s="877"/>
      <c r="DX27" s="877"/>
    </row>
    <row r="28" spans="1:128" s="129" customFormat="1" ht="35.1" customHeight="1" x14ac:dyDescent="0.3">
      <c r="A28" s="337" t="s">
        <v>468</v>
      </c>
      <c r="B28" s="338">
        <v>18.169666360000001</v>
      </c>
      <c r="C28" s="338">
        <v>15.65407488</v>
      </c>
      <c r="D28" s="339">
        <v>14.94831207</v>
      </c>
      <c r="E28" s="338">
        <v>21.417010369999996</v>
      </c>
      <c r="F28" s="338">
        <v>9.2424389400000013</v>
      </c>
      <c r="G28" s="339">
        <v>8.2649651399999993</v>
      </c>
      <c r="H28" s="338">
        <v>1.14484586</v>
      </c>
      <c r="I28" s="338">
        <v>0.96786821000000012</v>
      </c>
      <c r="J28" s="339">
        <v>0.95138034999999999</v>
      </c>
      <c r="K28" s="338">
        <v>49589.84727934</v>
      </c>
      <c r="L28" s="338">
        <v>45989.321711689998</v>
      </c>
      <c r="M28" s="339">
        <v>44050.601258520008</v>
      </c>
      <c r="N28" s="338">
        <v>0</v>
      </c>
      <c r="O28" s="338">
        <v>0</v>
      </c>
      <c r="P28" s="339">
        <v>0</v>
      </c>
      <c r="Q28" s="338">
        <v>38.857083380000006</v>
      </c>
      <c r="R28" s="338">
        <v>1.8520890300000001</v>
      </c>
      <c r="S28" s="339">
        <v>1.8507885000000002</v>
      </c>
      <c r="T28" s="338">
        <v>49669.435885310006</v>
      </c>
      <c r="U28" s="338">
        <v>46017.038182749995</v>
      </c>
      <c r="V28" s="339">
        <v>44076.616704579996</v>
      </c>
      <c r="W28" s="338">
        <v>39.705888000000002</v>
      </c>
      <c r="X28" s="338">
        <v>37.134599999999999</v>
      </c>
      <c r="Y28" s="339">
        <v>0</v>
      </c>
      <c r="Z28" s="338">
        <v>0</v>
      </c>
      <c r="AA28" s="338">
        <v>0</v>
      </c>
      <c r="AB28" s="339">
        <v>0</v>
      </c>
      <c r="AC28" s="338">
        <v>0</v>
      </c>
      <c r="AD28" s="338">
        <v>0</v>
      </c>
      <c r="AE28" s="339">
        <v>0</v>
      </c>
      <c r="AF28" s="338">
        <v>39.705888000000002</v>
      </c>
      <c r="AG28" s="338">
        <v>37.134599999999999</v>
      </c>
      <c r="AH28" s="339">
        <v>0</v>
      </c>
      <c r="AI28" s="338">
        <v>0</v>
      </c>
      <c r="AJ28" s="338">
        <v>0</v>
      </c>
      <c r="AK28" s="339">
        <v>0</v>
      </c>
      <c r="AL28" s="338">
        <v>49709.141773309995</v>
      </c>
      <c r="AM28" s="338">
        <v>46054.17278275</v>
      </c>
      <c r="AN28" s="339">
        <v>44076.616704580003</v>
      </c>
      <c r="AP28" s="877"/>
      <c r="AQ28" s="877"/>
      <c r="AR28" s="877"/>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c r="BP28" s="877"/>
      <c r="BQ28" s="877"/>
      <c r="BR28" s="877"/>
      <c r="BS28" s="877"/>
      <c r="BT28" s="877"/>
      <c r="BU28" s="877"/>
      <c r="BV28" s="877"/>
      <c r="BW28" s="877"/>
      <c r="BX28" s="877"/>
      <c r="BY28" s="877"/>
      <c r="BZ28" s="877"/>
      <c r="CA28" s="877"/>
      <c r="CB28" s="877"/>
      <c r="CC28" s="877"/>
      <c r="CD28" s="877"/>
      <c r="CE28" s="877"/>
      <c r="CF28" s="877"/>
      <c r="CG28" s="877"/>
      <c r="CH28" s="877"/>
      <c r="CI28" s="877"/>
      <c r="CJ28" s="877"/>
      <c r="CK28" s="877"/>
      <c r="CL28" s="877"/>
      <c r="CM28" s="877"/>
      <c r="CN28" s="877"/>
      <c r="CO28" s="877"/>
      <c r="CP28" s="877"/>
      <c r="CQ28" s="877"/>
      <c r="CR28" s="877"/>
      <c r="CS28" s="877"/>
      <c r="CT28" s="877"/>
      <c r="CU28" s="877"/>
      <c r="CV28" s="877"/>
      <c r="CW28" s="877"/>
      <c r="CX28" s="877"/>
      <c r="CY28" s="877"/>
      <c r="CZ28" s="877"/>
      <c r="DA28" s="877"/>
      <c r="DB28" s="877"/>
      <c r="DC28" s="877"/>
      <c r="DD28" s="877"/>
      <c r="DE28" s="877"/>
      <c r="DF28" s="877"/>
      <c r="DG28" s="877"/>
      <c r="DH28" s="877"/>
      <c r="DI28" s="877"/>
      <c r="DJ28" s="877"/>
      <c r="DK28" s="877"/>
      <c r="DL28" s="877"/>
      <c r="DM28" s="877"/>
      <c r="DN28" s="877"/>
      <c r="DO28" s="877"/>
      <c r="DP28" s="877"/>
      <c r="DQ28" s="877"/>
      <c r="DR28" s="877"/>
      <c r="DS28" s="877"/>
      <c r="DT28" s="877"/>
      <c r="DU28" s="877"/>
      <c r="DV28" s="877"/>
      <c r="DW28" s="877"/>
      <c r="DX28" s="877"/>
    </row>
    <row r="29" spans="1:128" s="129" customFormat="1" ht="35.1" customHeight="1" x14ac:dyDescent="0.3">
      <c r="A29" s="337" t="s">
        <v>469</v>
      </c>
      <c r="B29" s="338">
        <v>11410.268824389999</v>
      </c>
      <c r="C29" s="338">
        <v>11335.69835791</v>
      </c>
      <c r="D29" s="339">
        <v>11335.51818852</v>
      </c>
      <c r="E29" s="338">
        <v>1.3350140100000001</v>
      </c>
      <c r="F29" s="338">
        <v>0.18411096000000002</v>
      </c>
      <c r="G29" s="339">
        <v>0.16956067999999999</v>
      </c>
      <c r="H29" s="338">
        <v>0.29235843</v>
      </c>
      <c r="I29" s="338">
        <v>0.25812830000000003</v>
      </c>
      <c r="J29" s="339">
        <v>0.25031687000000002</v>
      </c>
      <c r="K29" s="338">
        <v>106631.210594</v>
      </c>
      <c r="L29" s="338">
        <v>96937.424990869986</v>
      </c>
      <c r="M29" s="339">
        <v>96934.761203050002</v>
      </c>
      <c r="N29" s="338">
        <v>0</v>
      </c>
      <c r="O29" s="338">
        <v>0</v>
      </c>
      <c r="P29" s="339">
        <v>0</v>
      </c>
      <c r="Q29" s="338">
        <v>52.501733000000002</v>
      </c>
      <c r="R29" s="338">
        <v>42</v>
      </c>
      <c r="S29" s="339">
        <v>42</v>
      </c>
      <c r="T29" s="338">
        <v>118095.60852383</v>
      </c>
      <c r="U29" s="338">
        <v>108315.56558804002</v>
      </c>
      <c r="V29" s="339">
        <v>108312.69926912001</v>
      </c>
      <c r="W29" s="338">
        <v>5.8979999999999996E-3</v>
      </c>
      <c r="X29" s="338">
        <v>1.6244899999999999E-3</v>
      </c>
      <c r="Y29" s="339">
        <v>1.6244899999999999E-3</v>
      </c>
      <c r="Z29" s="338">
        <v>0</v>
      </c>
      <c r="AA29" s="338">
        <v>0</v>
      </c>
      <c r="AB29" s="339">
        <v>0</v>
      </c>
      <c r="AC29" s="338">
        <v>0</v>
      </c>
      <c r="AD29" s="338">
        <v>0</v>
      </c>
      <c r="AE29" s="339">
        <v>0</v>
      </c>
      <c r="AF29" s="338">
        <v>5.8979999999999996E-3</v>
      </c>
      <c r="AG29" s="338">
        <v>1.6244899999999999E-3</v>
      </c>
      <c r="AH29" s="339">
        <v>1.6244899999999999E-3</v>
      </c>
      <c r="AI29" s="338">
        <v>0</v>
      </c>
      <c r="AJ29" s="338">
        <v>0</v>
      </c>
      <c r="AK29" s="339">
        <v>0</v>
      </c>
      <c r="AL29" s="338">
        <v>118095.61442183</v>
      </c>
      <c r="AM29" s="338">
        <v>108315.56721253</v>
      </c>
      <c r="AN29" s="339">
        <v>108312.70089361002</v>
      </c>
      <c r="AP29" s="877"/>
      <c r="AQ29" s="877"/>
      <c r="AR29" s="877"/>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c r="BP29" s="877"/>
      <c r="BQ29" s="877"/>
      <c r="BR29" s="877"/>
      <c r="BS29" s="877"/>
      <c r="BT29" s="877"/>
      <c r="BU29" s="877"/>
      <c r="BV29" s="877"/>
      <c r="BW29" s="877"/>
      <c r="BX29" s="877"/>
      <c r="BY29" s="877"/>
      <c r="BZ29" s="877"/>
      <c r="CA29" s="877"/>
      <c r="CB29" s="877"/>
      <c r="CC29" s="877"/>
      <c r="CD29" s="877"/>
      <c r="CE29" s="877"/>
      <c r="CF29" s="877"/>
      <c r="CG29" s="877"/>
      <c r="CH29" s="877"/>
      <c r="CI29" s="877"/>
      <c r="CJ29" s="877"/>
      <c r="CK29" s="877"/>
      <c r="CL29" s="877"/>
      <c r="CM29" s="877"/>
      <c r="CN29" s="877"/>
      <c r="CO29" s="877"/>
      <c r="CP29" s="877"/>
      <c r="CQ29" s="877"/>
      <c r="CR29" s="877"/>
      <c r="CS29" s="877"/>
      <c r="CT29" s="877"/>
      <c r="CU29" s="877"/>
      <c r="CV29" s="877"/>
      <c r="CW29" s="877"/>
      <c r="CX29" s="877"/>
      <c r="CY29" s="877"/>
      <c r="CZ29" s="877"/>
      <c r="DA29" s="877"/>
      <c r="DB29" s="877"/>
      <c r="DC29" s="877"/>
      <c r="DD29" s="877"/>
      <c r="DE29" s="877"/>
      <c r="DF29" s="877"/>
      <c r="DG29" s="877"/>
      <c r="DH29" s="877"/>
      <c r="DI29" s="877"/>
      <c r="DJ29" s="877"/>
      <c r="DK29" s="877"/>
      <c r="DL29" s="877"/>
      <c r="DM29" s="877"/>
      <c r="DN29" s="877"/>
      <c r="DO29" s="877"/>
      <c r="DP29" s="877"/>
      <c r="DQ29" s="877"/>
      <c r="DR29" s="877"/>
      <c r="DS29" s="877"/>
      <c r="DT29" s="877"/>
      <c r="DU29" s="877"/>
      <c r="DV29" s="877"/>
      <c r="DW29" s="877"/>
      <c r="DX29" s="877"/>
    </row>
    <row r="30" spans="1:128" s="129" customFormat="1" ht="35.1" customHeight="1" x14ac:dyDescent="0.3">
      <c r="A30" s="337" t="s">
        <v>470</v>
      </c>
      <c r="B30" s="338">
        <v>16.080940219999999</v>
      </c>
      <c r="C30" s="338">
        <v>13.452656259999998</v>
      </c>
      <c r="D30" s="339">
        <v>13.162427039999999</v>
      </c>
      <c r="E30" s="338">
        <v>31.174916879999998</v>
      </c>
      <c r="F30" s="338">
        <v>22.941115249999996</v>
      </c>
      <c r="G30" s="339">
        <v>17.304523469999999</v>
      </c>
      <c r="H30" s="338">
        <v>1.0356459199999999</v>
      </c>
      <c r="I30" s="338">
        <v>0.85965026</v>
      </c>
      <c r="J30" s="339">
        <v>0.84617734000000011</v>
      </c>
      <c r="K30" s="338">
        <v>29536.614620379998</v>
      </c>
      <c r="L30" s="338">
        <v>21941.213231770005</v>
      </c>
      <c r="M30" s="339">
        <v>17127.611267910001</v>
      </c>
      <c r="N30" s="338">
        <v>0</v>
      </c>
      <c r="O30" s="338">
        <v>0</v>
      </c>
      <c r="P30" s="339">
        <v>0</v>
      </c>
      <c r="Q30" s="338">
        <v>233.07130946999999</v>
      </c>
      <c r="R30" s="338">
        <v>4.1854889999999999E-2</v>
      </c>
      <c r="S30" s="339">
        <v>3.9575599999999996E-2</v>
      </c>
      <c r="T30" s="338">
        <v>29817.977432870011</v>
      </c>
      <c r="U30" s="338">
        <v>21978.508508430004</v>
      </c>
      <c r="V30" s="339">
        <v>17158.963971359997</v>
      </c>
      <c r="W30" s="338">
        <v>36.561333659999995</v>
      </c>
      <c r="X30" s="338">
        <v>16.808754849999996</v>
      </c>
      <c r="Y30" s="339">
        <v>8.6871782399999979</v>
      </c>
      <c r="Z30" s="338">
        <v>27.717378</v>
      </c>
      <c r="AA30" s="338">
        <v>27.717378</v>
      </c>
      <c r="AB30" s="339">
        <v>27.717378</v>
      </c>
      <c r="AC30" s="338">
        <v>0</v>
      </c>
      <c r="AD30" s="338">
        <v>0</v>
      </c>
      <c r="AE30" s="339">
        <v>0</v>
      </c>
      <c r="AF30" s="338">
        <v>64.278711659999999</v>
      </c>
      <c r="AG30" s="338">
        <v>44.526132850000003</v>
      </c>
      <c r="AH30" s="339">
        <v>36.404556240000005</v>
      </c>
      <c r="AI30" s="338">
        <v>0</v>
      </c>
      <c r="AJ30" s="338">
        <v>0</v>
      </c>
      <c r="AK30" s="339">
        <v>0</v>
      </c>
      <c r="AL30" s="338">
        <v>29882.256144529998</v>
      </c>
      <c r="AM30" s="338">
        <v>22023.034641280003</v>
      </c>
      <c r="AN30" s="339">
        <v>17195.3685276</v>
      </c>
      <c r="AP30" s="877"/>
      <c r="AQ30" s="877"/>
      <c r="AR30" s="877"/>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c r="BP30" s="877"/>
      <c r="BQ30" s="877"/>
      <c r="BR30" s="877"/>
      <c r="BS30" s="877"/>
      <c r="BT30" s="877"/>
      <c r="BU30" s="877"/>
      <c r="BV30" s="877"/>
      <c r="BW30" s="877"/>
      <c r="BX30" s="877"/>
      <c r="BY30" s="877"/>
      <c r="BZ30" s="877"/>
      <c r="CA30" s="877"/>
      <c r="CB30" s="877"/>
      <c r="CC30" s="877"/>
      <c r="CD30" s="877"/>
      <c r="CE30" s="877"/>
      <c r="CF30" s="877"/>
      <c r="CG30" s="877"/>
      <c r="CH30" s="877"/>
      <c r="CI30" s="877"/>
      <c r="CJ30" s="877"/>
      <c r="CK30" s="877"/>
      <c r="CL30" s="877"/>
      <c r="CM30" s="877"/>
      <c r="CN30" s="877"/>
      <c r="CO30" s="877"/>
      <c r="CP30" s="877"/>
      <c r="CQ30" s="877"/>
      <c r="CR30" s="877"/>
      <c r="CS30" s="877"/>
      <c r="CT30" s="877"/>
      <c r="CU30" s="877"/>
      <c r="CV30" s="877"/>
      <c r="CW30" s="877"/>
      <c r="CX30" s="877"/>
      <c r="CY30" s="877"/>
      <c r="CZ30" s="877"/>
      <c r="DA30" s="877"/>
      <c r="DB30" s="877"/>
      <c r="DC30" s="877"/>
      <c r="DD30" s="877"/>
      <c r="DE30" s="877"/>
      <c r="DF30" s="877"/>
      <c r="DG30" s="877"/>
      <c r="DH30" s="877"/>
      <c r="DI30" s="877"/>
      <c r="DJ30" s="877"/>
      <c r="DK30" s="877"/>
      <c r="DL30" s="877"/>
      <c r="DM30" s="877"/>
      <c r="DN30" s="877"/>
      <c r="DO30" s="877"/>
      <c r="DP30" s="877"/>
      <c r="DQ30" s="877"/>
      <c r="DR30" s="877"/>
      <c r="DS30" s="877"/>
      <c r="DT30" s="877"/>
      <c r="DU30" s="877"/>
      <c r="DV30" s="877"/>
      <c r="DW30" s="877"/>
      <c r="DX30" s="877"/>
    </row>
    <row r="31" spans="1:128" s="129" customFormat="1" ht="35.1" customHeight="1" x14ac:dyDescent="0.3">
      <c r="A31" s="337" t="s">
        <v>471</v>
      </c>
      <c r="B31" s="338">
        <v>24.387064949999999</v>
      </c>
      <c r="C31" s="338">
        <v>20.670975029999997</v>
      </c>
      <c r="D31" s="339">
        <v>19.945104199999999</v>
      </c>
      <c r="E31" s="338">
        <v>50.471998540000001</v>
      </c>
      <c r="F31" s="338">
        <v>38.092711629999997</v>
      </c>
      <c r="G31" s="339">
        <v>30.726256159999998</v>
      </c>
      <c r="H31" s="338">
        <v>1.5632938599999999</v>
      </c>
      <c r="I31" s="338">
        <v>1.3217431399999999</v>
      </c>
      <c r="J31" s="339">
        <v>1.2911818900000001</v>
      </c>
      <c r="K31" s="338">
        <v>3500.96267644</v>
      </c>
      <c r="L31" s="338">
        <v>2362.750886790001</v>
      </c>
      <c r="M31" s="339">
        <v>2082.1482169200008</v>
      </c>
      <c r="N31" s="338">
        <v>0</v>
      </c>
      <c r="O31" s="338">
        <v>0</v>
      </c>
      <c r="P31" s="339">
        <v>0</v>
      </c>
      <c r="Q31" s="338">
        <v>0.20005599999999998</v>
      </c>
      <c r="R31" s="338">
        <v>0.17541298000000002</v>
      </c>
      <c r="S31" s="339">
        <v>0.13666298000000002</v>
      </c>
      <c r="T31" s="338">
        <v>3577.58508979</v>
      </c>
      <c r="U31" s="338">
        <v>2423.0117295700002</v>
      </c>
      <c r="V31" s="339">
        <v>2134.2474221500001</v>
      </c>
      <c r="W31" s="338">
        <v>82.630969540000009</v>
      </c>
      <c r="X31" s="338">
        <v>26.485945439999998</v>
      </c>
      <c r="Y31" s="339">
        <v>3.8354448500000005</v>
      </c>
      <c r="Z31" s="338">
        <v>0</v>
      </c>
      <c r="AA31" s="338">
        <v>0</v>
      </c>
      <c r="AB31" s="339">
        <v>0</v>
      </c>
      <c r="AC31" s="338">
        <v>0</v>
      </c>
      <c r="AD31" s="338">
        <v>0</v>
      </c>
      <c r="AE31" s="339">
        <v>0</v>
      </c>
      <c r="AF31" s="338">
        <v>82.630969540000009</v>
      </c>
      <c r="AG31" s="338">
        <v>26.485945439999998</v>
      </c>
      <c r="AH31" s="339">
        <v>3.8354448500000005</v>
      </c>
      <c r="AI31" s="338">
        <v>0</v>
      </c>
      <c r="AJ31" s="338">
        <v>0</v>
      </c>
      <c r="AK31" s="339">
        <v>0</v>
      </c>
      <c r="AL31" s="338">
        <v>3660.21605933</v>
      </c>
      <c r="AM31" s="338">
        <v>2449.4976750100009</v>
      </c>
      <c r="AN31" s="339">
        <v>2138.0828670000005</v>
      </c>
      <c r="AP31" s="877"/>
      <c r="AQ31" s="877"/>
      <c r="AR31" s="877"/>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c r="BP31" s="877"/>
      <c r="BQ31" s="877"/>
      <c r="BR31" s="877"/>
      <c r="BS31" s="877"/>
      <c r="BT31" s="877"/>
      <c r="BU31" s="877"/>
      <c r="BV31" s="877"/>
      <c r="BW31" s="877"/>
      <c r="BX31" s="877"/>
      <c r="BY31" s="877"/>
      <c r="BZ31" s="877"/>
      <c r="CA31" s="877"/>
      <c r="CB31" s="877"/>
      <c r="CC31" s="877"/>
      <c r="CD31" s="877"/>
      <c r="CE31" s="877"/>
      <c r="CF31" s="877"/>
      <c r="CG31" s="877"/>
      <c r="CH31" s="877"/>
      <c r="CI31" s="877"/>
      <c r="CJ31" s="877"/>
      <c r="CK31" s="877"/>
      <c r="CL31" s="877"/>
      <c r="CM31" s="877"/>
      <c r="CN31" s="877"/>
      <c r="CO31" s="877"/>
      <c r="CP31" s="877"/>
      <c r="CQ31" s="877"/>
      <c r="CR31" s="877"/>
      <c r="CS31" s="877"/>
      <c r="CT31" s="877"/>
      <c r="CU31" s="877"/>
      <c r="CV31" s="877"/>
      <c r="CW31" s="877"/>
      <c r="CX31" s="877"/>
      <c r="CY31" s="877"/>
      <c r="CZ31" s="877"/>
      <c r="DA31" s="877"/>
      <c r="DB31" s="877"/>
      <c r="DC31" s="877"/>
      <c r="DD31" s="877"/>
      <c r="DE31" s="877"/>
      <c r="DF31" s="877"/>
      <c r="DG31" s="877"/>
      <c r="DH31" s="877"/>
      <c r="DI31" s="877"/>
      <c r="DJ31" s="877"/>
      <c r="DK31" s="877"/>
      <c r="DL31" s="877"/>
      <c r="DM31" s="877"/>
      <c r="DN31" s="877"/>
      <c r="DO31" s="877"/>
      <c r="DP31" s="877"/>
      <c r="DQ31" s="877"/>
      <c r="DR31" s="877"/>
      <c r="DS31" s="877"/>
      <c r="DT31" s="877"/>
      <c r="DU31" s="877"/>
      <c r="DV31" s="877"/>
      <c r="DW31" s="877"/>
      <c r="DX31" s="877"/>
    </row>
    <row r="32" spans="1:128" s="129" customFormat="1" ht="35.1" customHeight="1" x14ac:dyDescent="0.3">
      <c r="A32" s="337" t="s">
        <v>472</v>
      </c>
      <c r="B32" s="338">
        <v>0</v>
      </c>
      <c r="C32" s="338">
        <v>0</v>
      </c>
      <c r="D32" s="339">
        <v>0</v>
      </c>
      <c r="E32" s="338">
        <v>0</v>
      </c>
      <c r="F32" s="338">
        <v>0</v>
      </c>
      <c r="G32" s="339">
        <v>0</v>
      </c>
      <c r="H32" s="338">
        <v>0</v>
      </c>
      <c r="I32" s="338">
        <v>0</v>
      </c>
      <c r="J32" s="339">
        <v>0</v>
      </c>
      <c r="K32" s="338">
        <v>23.967974999999999</v>
      </c>
      <c r="L32" s="338">
        <v>23.967974999999999</v>
      </c>
      <c r="M32" s="339">
        <v>23.967974999999999</v>
      </c>
      <c r="N32" s="338">
        <v>0</v>
      </c>
      <c r="O32" s="338">
        <v>0</v>
      </c>
      <c r="P32" s="339">
        <v>0</v>
      </c>
      <c r="Q32" s="338">
        <v>0</v>
      </c>
      <c r="R32" s="338">
        <v>0</v>
      </c>
      <c r="S32" s="339">
        <v>0</v>
      </c>
      <c r="T32" s="338">
        <v>23.967974999999999</v>
      </c>
      <c r="U32" s="338">
        <v>23.967974999999999</v>
      </c>
      <c r="V32" s="339">
        <v>23.967974999999999</v>
      </c>
      <c r="W32" s="338">
        <v>0</v>
      </c>
      <c r="X32" s="338">
        <v>0</v>
      </c>
      <c r="Y32" s="339">
        <v>0</v>
      </c>
      <c r="Z32" s="338">
        <v>4094.618864</v>
      </c>
      <c r="AA32" s="338">
        <v>3926.8188636899999</v>
      </c>
      <c r="AB32" s="339">
        <v>229.11886368999998</v>
      </c>
      <c r="AC32" s="338">
        <v>0</v>
      </c>
      <c r="AD32" s="338">
        <v>0</v>
      </c>
      <c r="AE32" s="339">
        <v>0</v>
      </c>
      <c r="AF32" s="338">
        <v>4094.618864</v>
      </c>
      <c r="AG32" s="338">
        <v>3926.8188636899999</v>
      </c>
      <c r="AH32" s="339">
        <v>229.11886368999998</v>
      </c>
      <c r="AI32" s="338">
        <v>0</v>
      </c>
      <c r="AJ32" s="338">
        <v>0</v>
      </c>
      <c r="AK32" s="339">
        <v>0</v>
      </c>
      <c r="AL32" s="338">
        <v>4118.5868389999996</v>
      </c>
      <c r="AM32" s="338">
        <v>3950.78683869</v>
      </c>
      <c r="AN32" s="339">
        <v>253.08683869000001</v>
      </c>
      <c r="AP32" s="877"/>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877"/>
      <c r="BV32" s="877"/>
      <c r="BW32" s="877"/>
      <c r="BX32" s="877"/>
      <c r="BY32" s="877"/>
      <c r="BZ32" s="877"/>
      <c r="CA32" s="877"/>
      <c r="CB32" s="877"/>
      <c r="CC32" s="877"/>
      <c r="CD32" s="877"/>
      <c r="CE32" s="877"/>
      <c r="CF32" s="877"/>
      <c r="CG32" s="877"/>
      <c r="CH32" s="877"/>
      <c r="CI32" s="877"/>
      <c r="CJ32" s="877"/>
      <c r="CK32" s="877"/>
      <c r="CL32" s="877"/>
      <c r="CM32" s="877"/>
      <c r="CN32" s="877"/>
      <c r="CO32" s="877"/>
      <c r="CP32" s="877"/>
      <c r="CQ32" s="877"/>
      <c r="CR32" s="877"/>
      <c r="CS32" s="877"/>
      <c r="CT32" s="877"/>
      <c r="CU32" s="877"/>
      <c r="CV32" s="877"/>
      <c r="CW32" s="877"/>
      <c r="CX32" s="877"/>
      <c r="CY32" s="877"/>
      <c r="CZ32" s="877"/>
      <c r="DA32" s="877"/>
      <c r="DB32" s="877"/>
      <c r="DC32" s="877"/>
      <c r="DD32" s="877"/>
      <c r="DE32" s="877"/>
      <c r="DF32" s="877"/>
      <c r="DG32" s="877"/>
      <c r="DH32" s="877"/>
      <c r="DI32" s="877"/>
      <c r="DJ32" s="877"/>
      <c r="DK32" s="877"/>
      <c r="DL32" s="877"/>
      <c r="DM32" s="877"/>
      <c r="DN32" s="877"/>
      <c r="DO32" s="877"/>
      <c r="DP32" s="877"/>
      <c r="DQ32" s="877"/>
      <c r="DR32" s="877"/>
      <c r="DS32" s="877"/>
      <c r="DT32" s="877"/>
      <c r="DU32" s="877"/>
      <c r="DV32" s="877"/>
      <c r="DW32" s="877"/>
      <c r="DX32" s="877"/>
    </row>
    <row r="33" spans="1:128" s="129" customFormat="1" ht="35.1" customHeight="1" x14ac:dyDescent="0.3">
      <c r="A33" s="315" t="s">
        <v>657</v>
      </c>
      <c r="B33" s="338">
        <v>2931.2476510000001</v>
      </c>
      <c r="C33" s="338">
        <v>2800.2192195100001</v>
      </c>
      <c r="D33" s="339">
        <v>2785.4494812500002</v>
      </c>
      <c r="E33" s="338">
        <v>4521.9619746300004</v>
      </c>
      <c r="F33" s="338">
        <v>4047.9425235399999</v>
      </c>
      <c r="G33" s="339">
        <v>4017.4090714600006</v>
      </c>
      <c r="H33" s="338">
        <v>193.865407</v>
      </c>
      <c r="I33" s="338">
        <v>177.12504827999996</v>
      </c>
      <c r="J33" s="339">
        <v>176.38171693999999</v>
      </c>
      <c r="K33" s="338">
        <v>6588.1608620000006</v>
      </c>
      <c r="L33" s="338">
        <v>6303.91632063</v>
      </c>
      <c r="M33" s="339">
        <v>6293.0604810300001</v>
      </c>
      <c r="N33" s="338">
        <v>4212.4715779999997</v>
      </c>
      <c r="O33" s="338">
        <v>3564.0707100100003</v>
      </c>
      <c r="P33" s="339">
        <v>3547.9573397000004</v>
      </c>
      <c r="Q33" s="338">
        <v>79746.594872000001</v>
      </c>
      <c r="R33" s="338">
        <v>77164.671307580007</v>
      </c>
      <c r="S33" s="339">
        <v>77157.262246050013</v>
      </c>
      <c r="T33" s="338">
        <v>98194.302344630007</v>
      </c>
      <c r="U33" s="338">
        <v>94057.945129550004</v>
      </c>
      <c r="V33" s="339">
        <v>93977.520336430025</v>
      </c>
      <c r="W33" s="338">
        <v>506.51830293000006</v>
      </c>
      <c r="X33" s="338">
        <v>304.87971379999993</v>
      </c>
      <c r="Y33" s="339">
        <v>120.84037769999999</v>
      </c>
      <c r="Z33" s="338">
        <v>1188.4471229999999</v>
      </c>
      <c r="AA33" s="338">
        <v>997.03016015999992</v>
      </c>
      <c r="AB33" s="339">
        <v>611.94987055999991</v>
      </c>
      <c r="AC33" s="338">
        <v>4236.4181779999999</v>
      </c>
      <c r="AD33" s="338">
        <v>1875.08400781</v>
      </c>
      <c r="AE33" s="339">
        <v>12.37896061</v>
      </c>
      <c r="AF33" s="338">
        <v>5931.3836039300004</v>
      </c>
      <c r="AG33" s="338">
        <v>3176.9938817700004</v>
      </c>
      <c r="AH33" s="339">
        <v>745.16920886999992</v>
      </c>
      <c r="AI33" s="338">
        <v>0</v>
      </c>
      <c r="AJ33" s="338">
        <v>0</v>
      </c>
      <c r="AK33" s="339">
        <v>0</v>
      </c>
      <c r="AL33" s="338">
        <v>104125.68594856</v>
      </c>
      <c r="AM33" s="338">
        <v>97234.939011320006</v>
      </c>
      <c r="AN33" s="339">
        <v>94722.689545300018</v>
      </c>
      <c r="AP33" s="877"/>
      <c r="AQ33" s="877"/>
      <c r="AR33" s="877"/>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c r="BP33" s="877"/>
      <c r="BQ33" s="877"/>
      <c r="BR33" s="877"/>
      <c r="BS33" s="877"/>
      <c r="BT33" s="877"/>
      <c r="BU33" s="877"/>
      <c r="BV33" s="877"/>
      <c r="BW33" s="877"/>
      <c r="BX33" s="877"/>
      <c r="BY33" s="877"/>
      <c r="BZ33" s="877"/>
      <c r="CA33" s="877"/>
      <c r="CB33" s="877"/>
      <c r="CC33" s="877"/>
      <c r="CD33" s="877"/>
      <c r="CE33" s="877"/>
      <c r="CF33" s="877"/>
      <c r="CG33" s="877"/>
      <c r="CH33" s="877"/>
      <c r="CI33" s="877"/>
      <c r="CJ33" s="877"/>
      <c r="CK33" s="877"/>
      <c r="CL33" s="877"/>
      <c r="CM33" s="877"/>
      <c r="CN33" s="877"/>
      <c r="CO33" s="877"/>
      <c r="CP33" s="877"/>
      <c r="CQ33" s="877"/>
      <c r="CR33" s="877"/>
      <c r="CS33" s="877"/>
      <c r="CT33" s="877"/>
      <c r="CU33" s="877"/>
      <c r="CV33" s="877"/>
      <c r="CW33" s="877"/>
      <c r="CX33" s="877"/>
      <c r="CY33" s="877"/>
      <c r="CZ33" s="877"/>
      <c r="DA33" s="877"/>
      <c r="DB33" s="877"/>
      <c r="DC33" s="877"/>
      <c r="DD33" s="877"/>
      <c r="DE33" s="877"/>
      <c r="DF33" s="877"/>
      <c r="DG33" s="877"/>
      <c r="DH33" s="877"/>
      <c r="DI33" s="877"/>
      <c r="DJ33" s="877"/>
      <c r="DK33" s="877"/>
      <c r="DL33" s="877"/>
      <c r="DM33" s="877"/>
      <c r="DN33" s="877"/>
      <c r="DO33" s="877"/>
      <c r="DP33" s="877"/>
      <c r="DQ33" s="877"/>
      <c r="DR33" s="877"/>
      <c r="DS33" s="877"/>
      <c r="DT33" s="877"/>
      <c r="DU33" s="877"/>
      <c r="DV33" s="877"/>
      <c r="DW33" s="877"/>
      <c r="DX33" s="877"/>
    </row>
    <row r="34" spans="1:128" s="129" customFormat="1" ht="35.1" customHeight="1" x14ac:dyDescent="0.3">
      <c r="A34" s="337" t="s">
        <v>473</v>
      </c>
      <c r="B34" s="338">
        <v>0</v>
      </c>
      <c r="C34" s="338">
        <v>0</v>
      </c>
      <c r="D34" s="339">
        <v>0</v>
      </c>
      <c r="E34" s="338">
        <v>0</v>
      </c>
      <c r="F34" s="338">
        <v>0</v>
      </c>
      <c r="G34" s="339">
        <v>0</v>
      </c>
      <c r="H34" s="338">
        <v>0</v>
      </c>
      <c r="I34" s="338">
        <v>0</v>
      </c>
      <c r="J34" s="339">
        <v>0</v>
      </c>
      <c r="K34" s="338">
        <v>2576.2694019999999</v>
      </c>
      <c r="L34" s="338">
        <v>2367.0994519999999</v>
      </c>
      <c r="M34" s="339">
        <v>1931.0994519999999</v>
      </c>
      <c r="N34" s="338">
        <v>0</v>
      </c>
      <c r="O34" s="338">
        <v>0</v>
      </c>
      <c r="P34" s="339">
        <v>0</v>
      </c>
      <c r="Q34" s="338">
        <v>0</v>
      </c>
      <c r="R34" s="338">
        <v>0</v>
      </c>
      <c r="S34" s="339">
        <v>0</v>
      </c>
      <c r="T34" s="338">
        <v>2576.2694019999999</v>
      </c>
      <c r="U34" s="338">
        <v>2367.0994519999999</v>
      </c>
      <c r="V34" s="339">
        <v>1931.0994519999999</v>
      </c>
      <c r="W34" s="338">
        <v>0</v>
      </c>
      <c r="X34" s="338">
        <v>0</v>
      </c>
      <c r="Y34" s="339">
        <v>0</v>
      </c>
      <c r="Z34" s="338">
        <v>17.404001999999998</v>
      </c>
      <c r="AA34" s="338">
        <v>4.6414480400000002</v>
      </c>
      <c r="AB34" s="339">
        <v>0</v>
      </c>
      <c r="AC34" s="338">
        <v>201.540086</v>
      </c>
      <c r="AD34" s="338">
        <v>201.040086</v>
      </c>
      <c r="AE34" s="339">
        <v>193.95550499999999</v>
      </c>
      <c r="AF34" s="338">
        <v>218.94408799999999</v>
      </c>
      <c r="AG34" s="338">
        <v>205.68153404</v>
      </c>
      <c r="AH34" s="339">
        <v>193.95550499999999</v>
      </c>
      <c r="AI34" s="338">
        <v>0</v>
      </c>
      <c r="AJ34" s="338">
        <v>0</v>
      </c>
      <c r="AK34" s="339">
        <v>0</v>
      </c>
      <c r="AL34" s="338">
        <v>2795.2134900000001</v>
      </c>
      <c r="AM34" s="338">
        <v>2572.7809860399998</v>
      </c>
      <c r="AN34" s="339">
        <v>2125.0549569999998</v>
      </c>
      <c r="AP34" s="877"/>
      <c r="AQ34" s="877"/>
      <c r="AR34" s="877"/>
      <c r="AS34" s="877"/>
      <c r="AT34" s="877"/>
      <c r="AU34" s="877"/>
      <c r="AV34" s="877"/>
      <c r="AW34" s="877"/>
      <c r="AX34" s="877"/>
      <c r="AY34" s="877"/>
      <c r="AZ34" s="877"/>
      <c r="BA34" s="877"/>
      <c r="BB34" s="877"/>
      <c r="BC34" s="877"/>
      <c r="BD34" s="877"/>
      <c r="BE34" s="877"/>
      <c r="BF34" s="877"/>
      <c r="BG34" s="877"/>
      <c r="BH34" s="877"/>
      <c r="BI34" s="877"/>
      <c r="BJ34" s="877"/>
      <c r="BK34" s="877"/>
      <c r="BL34" s="877"/>
      <c r="BM34" s="877"/>
      <c r="BN34" s="877"/>
      <c r="BO34" s="877"/>
      <c r="BP34" s="877"/>
      <c r="BQ34" s="877"/>
      <c r="BR34" s="877"/>
      <c r="BS34" s="877"/>
      <c r="BT34" s="877"/>
      <c r="BU34" s="877"/>
      <c r="BV34" s="877"/>
      <c r="BW34" s="877"/>
      <c r="BX34" s="877"/>
      <c r="BY34" s="877"/>
      <c r="BZ34" s="877"/>
      <c r="CA34" s="877"/>
      <c r="CB34" s="877"/>
      <c r="CC34" s="877"/>
      <c r="CD34" s="877"/>
      <c r="CE34" s="877"/>
      <c r="CF34" s="877"/>
      <c r="CG34" s="877"/>
      <c r="CH34" s="877"/>
      <c r="CI34" s="877"/>
      <c r="CJ34" s="877"/>
      <c r="CK34" s="877"/>
      <c r="CL34" s="877"/>
      <c r="CM34" s="877"/>
      <c r="CN34" s="877"/>
      <c r="CO34" s="877"/>
      <c r="CP34" s="877"/>
      <c r="CQ34" s="877"/>
      <c r="CR34" s="877"/>
      <c r="CS34" s="877"/>
      <c r="CT34" s="877"/>
      <c r="CU34" s="877"/>
      <c r="CV34" s="877"/>
      <c r="CW34" s="877"/>
      <c r="CX34" s="877"/>
      <c r="CY34" s="877"/>
      <c r="CZ34" s="877"/>
      <c r="DA34" s="877"/>
      <c r="DB34" s="877"/>
      <c r="DC34" s="877"/>
      <c r="DD34" s="877"/>
      <c r="DE34" s="877"/>
      <c r="DF34" s="877"/>
      <c r="DG34" s="877"/>
      <c r="DH34" s="877"/>
      <c r="DI34" s="877"/>
      <c r="DJ34" s="877"/>
      <c r="DK34" s="877"/>
      <c r="DL34" s="877"/>
      <c r="DM34" s="877"/>
      <c r="DN34" s="877"/>
      <c r="DO34" s="877"/>
      <c r="DP34" s="877"/>
      <c r="DQ34" s="877"/>
      <c r="DR34" s="877"/>
      <c r="DS34" s="877"/>
      <c r="DT34" s="877"/>
      <c r="DU34" s="877"/>
      <c r="DV34" s="877"/>
      <c r="DW34" s="877"/>
      <c r="DX34" s="877"/>
    </row>
    <row r="35" spans="1:128" s="129" customFormat="1" ht="35.1" customHeight="1" x14ac:dyDescent="0.3">
      <c r="A35" s="337" t="s">
        <v>474</v>
      </c>
      <c r="B35" s="338">
        <v>3.5924299999999998</v>
      </c>
      <c r="C35" s="338">
        <v>1.6934294600000002</v>
      </c>
      <c r="D35" s="339">
        <v>1.6934294600000002</v>
      </c>
      <c r="E35" s="338">
        <v>0.945214</v>
      </c>
      <c r="F35" s="338">
        <v>0.20102553999999997</v>
      </c>
      <c r="G35" s="339">
        <v>0.10102554</v>
      </c>
      <c r="H35" s="338">
        <v>0.213835</v>
      </c>
      <c r="I35" s="338">
        <v>0.11280474999999998</v>
      </c>
      <c r="J35" s="339">
        <v>0.11280474999999998</v>
      </c>
      <c r="K35" s="338">
        <v>2278.2946306399999</v>
      </c>
      <c r="L35" s="338">
        <v>1963.7320217500001</v>
      </c>
      <c r="M35" s="339">
        <v>1185.5521117799999</v>
      </c>
      <c r="N35" s="338">
        <v>0</v>
      </c>
      <c r="O35" s="338">
        <v>0</v>
      </c>
      <c r="P35" s="339">
        <v>0</v>
      </c>
      <c r="Q35" s="338">
        <v>0</v>
      </c>
      <c r="R35" s="338">
        <v>0</v>
      </c>
      <c r="S35" s="339">
        <v>0</v>
      </c>
      <c r="T35" s="338">
        <v>2283.0461096399999</v>
      </c>
      <c r="U35" s="338">
        <v>1965.7392815000001</v>
      </c>
      <c r="V35" s="339">
        <v>1187.45937153</v>
      </c>
      <c r="W35" s="338">
        <v>2.5681180000000001</v>
      </c>
      <c r="X35" s="338">
        <v>0.89111819000000003</v>
      </c>
      <c r="Y35" s="339">
        <v>0.74943464999999998</v>
      </c>
      <c r="Z35" s="338">
        <v>35.328299000000001</v>
      </c>
      <c r="AA35" s="338">
        <v>35.328299000000001</v>
      </c>
      <c r="AB35" s="339">
        <v>35.328299000000001</v>
      </c>
      <c r="AC35" s="338">
        <v>0</v>
      </c>
      <c r="AD35" s="338">
        <v>0</v>
      </c>
      <c r="AE35" s="339">
        <v>0</v>
      </c>
      <c r="AF35" s="338">
        <v>37.896417</v>
      </c>
      <c r="AG35" s="338">
        <v>36.219417189999994</v>
      </c>
      <c r="AH35" s="339">
        <v>36.077733649999999</v>
      </c>
      <c r="AI35" s="338">
        <v>0</v>
      </c>
      <c r="AJ35" s="338">
        <v>0</v>
      </c>
      <c r="AK35" s="339">
        <v>0</v>
      </c>
      <c r="AL35" s="338">
        <v>2320.9425266399999</v>
      </c>
      <c r="AM35" s="338">
        <v>2001.9586986900001</v>
      </c>
      <c r="AN35" s="339">
        <v>1223.5371051799998</v>
      </c>
      <c r="AP35" s="877"/>
      <c r="AQ35" s="877"/>
      <c r="AR35" s="877"/>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7"/>
      <c r="BP35" s="877"/>
      <c r="BQ35" s="877"/>
      <c r="BR35" s="877"/>
      <c r="BS35" s="877"/>
      <c r="BT35" s="877"/>
      <c r="BU35" s="877"/>
      <c r="BV35" s="877"/>
      <c r="BW35" s="877"/>
      <c r="BX35" s="877"/>
      <c r="BY35" s="877"/>
      <c r="BZ35" s="877"/>
      <c r="CA35" s="877"/>
      <c r="CB35" s="877"/>
      <c r="CC35" s="877"/>
      <c r="CD35" s="877"/>
      <c r="CE35" s="877"/>
      <c r="CF35" s="877"/>
      <c r="CG35" s="877"/>
      <c r="CH35" s="877"/>
      <c r="CI35" s="877"/>
      <c r="CJ35" s="877"/>
      <c r="CK35" s="877"/>
      <c r="CL35" s="877"/>
      <c r="CM35" s="877"/>
      <c r="CN35" s="877"/>
      <c r="CO35" s="877"/>
      <c r="CP35" s="877"/>
      <c r="CQ35" s="877"/>
      <c r="CR35" s="877"/>
      <c r="CS35" s="877"/>
      <c r="CT35" s="877"/>
      <c r="CU35" s="877"/>
      <c r="CV35" s="877"/>
      <c r="CW35" s="877"/>
      <c r="CX35" s="877"/>
      <c r="CY35" s="877"/>
      <c r="CZ35" s="877"/>
      <c r="DA35" s="877"/>
      <c r="DB35" s="877"/>
      <c r="DC35" s="877"/>
      <c r="DD35" s="877"/>
      <c r="DE35" s="877"/>
      <c r="DF35" s="877"/>
      <c r="DG35" s="877"/>
      <c r="DH35" s="877"/>
      <c r="DI35" s="877"/>
      <c r="DJ35" s="877"/>
      <c r="DK35" s="877"/>
      <c r="DL35" s="877"/>
      <c r="DM35" s="877"/>
      <c r="DN35" s="877"/>
      <c r="DO35" s="877"/>
      <c r="DP35" s="877"/>
      <c r="DQ35" s="877"/>
      <c r="DR35" s="877"/>
      <c r="DS35" s="877"/>
      <c r="DT35" s="877"/>
      <c r="DU35" s="877"/>
      <c r="DV35" s="877"/>
      <c r="DW35" s="877"/>
      <c r="DX35" s="877"/>
    </row>
    <row r="36" spans="1:128" s="129" customFormat="1" ht="35.1" customHeight="1" x14ac:dyDescent="0.3">
      <c r="A36" s="337" t="s">
        <v>475</v>
      </c>
      <c r="B36" s="338">
        <v>1776.7501025000004</v>
      </c>
      <c r="C36" s="338">
        <v>1391.4119529799996</v>
      </c>
      <c r="D36" s="339">
        <v>1251.1345762199999</v>
      </c>
      <c r="E36" s="338">
        <v>748.00214789000006</v>
      </c>
      <c r="F36" s="338">
        <v>570.44622044000016</v>
      </c>
      <c r="G36" s="339">
        <v>514.09142335000024</v>
      </c>
      <c r="H36" s="338">
        <v>46.469899979999994</v>
      </c>
      <c r="I36" s="338">
        <v>35.763554520000007</v>
      </c>
      <c r="J36" s="339">
        <v>35.499668530000008</v>
      </c>
      <c r="K36" s="338">
        <v>766.10058163000008</v>
      </c>
      <c r="L36" s="338">
        <v>735.13940480999997</v>
      </c>
      <c r="M36" s="339">
        <v>727.26476521999996</v>
      </c>
      <c r="N36" s="338">
        <v>12.4440168</v>
      </c>
      <c r="O36" s="338">
        <v>11.443790739999999</v>
      </c>
      <c r="P36" s="339">
        <v>11.424441599999998</v>
      </c>
      <c r="Q36" s="338">
        <v>140.91625625</v>
      </c>
      <c r="R36" s="338">
        <v>91.038751820000016</v>
      </c>
      <c r="S36" s="339">
        <v>85.178588560000009</v>
      </c>
      <c r="T36" s="338">
        <v>3490.6830050499993</v>
      </c>
      <c r="U36" s="338">
        <v>2835.2436753099996</v>
      </c>
      <c r="V36" s="339">
        <v>2624.5934634799987</v>
      </c>
      <c r="W36" s="338">
        <v>300.7968904</v>
      </c>
      <c r="X36" s="338">
        <v>204.42097522000003</v>
      </c>
      <c r="Y36" s="339">
        <v>113.63566452999997</v>
      </c>
      <c r="Z36" s="338">
        <v>87.278000000000006</v>
      </c>
      <c r="AA36" s="338">
        <v>87.278000000000006</v>
      </c>
      <c r="AB36" s="339">
        <v>87.278000000000006</v>
      </c>
      <c r="AC36" s="338">
        <v>128.71359182</v>
      </c>
      <c r="AD36" s="338">
        <v>72</v>
      </c>
      <c r="AE36" s="339">
        <v>72</v>
      </c>
      <c r="AF36" s="338">
        <v>516.78848221999999</v>
      </c>
      <c r="AG36" s="338">
        <v>363.69897521999997</v>
      </c>
      <c r="AH36" s="339">
        <v>272.91366453000006</v>
      </c>
      <c r="AI36" s="338">
        <v>0</v>
      </c>
      <c r="AJ36" s="338">
        <v>0</v>
      </c>
      <c r="AK36" s="339">
        <v>0</v>
      </c>
      <c r="AL36" s="338">
        <v>4007.471487270001</v>
      </c>
      <c r="AM36" s="338">
        <v>3198.9426505299989</v>
      </c>
      <c r="AN36" s="339">
        <v>2897.5071280099992</v>
      </c>
      <c r="AP36" s="877"/>
      <c r="AQ36" s="877"/>
      <c r="AR36" s="877"/>
      <c r="AS36" s="877"/>
      <c r="AT36" s="877"/>
      <c r="AU36" s="877"/>
      <c r="AV36" s="877"/>
      <c r="AW36" s="877"/>
      <c r="AX36" s="877"/>
      <c r="AY36" s="877"/>
      <c r="AZ36" s="877"/>
      <c r="BA36" s="877"/>
      <c r="BB36" s="877"/>
      <c r="BC36" s="877"/>
      <c r="BD36" s="877"/>
      <c r="BE36" s="877"/>
      <c r="BF36" s="877"/>
      <c r="BG36" s="877"/>
      <c r="BH36" s="877"/>
      <c r="BI36" s="877"/>
      <c r="BJ36" s="877"/>
      <c r="BK36" s="877"/>
      <c r="BL36" s="877"/>
      <c r="BM36" s="877"/>
      <c r="BN36" s="877"/>
      <c r="BO36" s="877"/>
      <c r="BP36" s="877"/>
      <c r="BQ36" s="877"/>
      <c r="BR36" s="877"/>
      <c r="BS36" s="877"/>
      <c r="BT36" s="877"/>
      <c r="BU36" s="877"/>
      <c r="BV36" s="877"/>
      <c r="BW36" s="877"/>
      <c r="BX36" s="877"/>
      <c r="BY36" s="877"/>
      <c r="BZ36" s="877"/>
      <c r="CA36" s="877"/>
      <c r="CB36" s="877"/>
      <c r="CC36" s="877"/>
      <c r="CD36" s="877"/>
      <c r="CE36" s="877"/>
      <c r="CF36" s="877"/>
      <c r="CG36" s="877"/>
      <c r="CH36" s="877"/>
      <c r="CI36" s="877"/>
      <c r="CJ36" s="877"/>
      <c r="CK36" s="877"/>
      <c r="CL36" s="877"/>
      <c r="CM36" s="877"/>
      <c r="CN36" s="877"/>
      <c r="CO36" s="877"/>
      <c r="CP36" s="877"/>
      <c r="CQ36" s="877"/>
      <c r="CR36" s="877"/>
      <c r="CS36" s="877"/>
      <c r="CT36" s="877"/>
      <c r="CU36" s="877"/>
      <c r="CV36" s="877"/>
      <c r="CW36" s="877"/>
      <c r="CX36" s="877"/>
      <c r="CY36" s="877"/>
      <c r="CZ36" s="877"/>
      <c r="DA36" s="877"/>
      <c r="DB36" s="877"/>
      <c r="DC36" s="877"/>
      <c r="DD36" s="877"/>
      <c r="DE36" s="877"/>
      <c r="DF36" s="877"/>
      <c r="DG36" s="877"/>
      <c r="DH36" s="877"/>
      <c r="DI36" s="877"/>
      <c r="DJ36" s="877"/>
      <c r="DK36" s="877"/>
      <c r="DL36" s="877"/>
      <c r="DM36" s="877"/>
      <c r="DN36" s="877"/>
      <c r="DO36" s="877"/>
      <c r="DP36" s="877"/>
      <c r="DQ36" s="877"/>
      <c r="DR36" s="877"/>
      <c r="DS36" s="877"/>
      <c r="DT36" s="877"/>
      <c r="DU36" s="877"/>
      <c r="DV36" s="877"/>
      <c r="DW36" s="877"/>
      <c r="DX36" s="877"/>
    </row>
    <row r="37" spans="1:128" s="129" customFormat="1" ht="35.1" customHeight="1" x14ac:dyDescent="0.3">
      <c r="A37" s="337" t="s">
        <v>476</v>
      </c>
      <c r="B37" s="338">
        <v>4072.2260419999998</v>
      </c>
      <c r="C37" s="338">
        <v>352.40545400000002</v>
      </c>
      <c r="D37" s="339">
        <v>0</v>
      </c>
      <c r="E37" s="338">
        <v>16.376163999999999</v>
      </c>
      <c r="F37" s="338">
        <v>0</v>
      </c>
      <c r="G37" s="339">
        <v>0</v>
      </c>
      <c r="H37" s="338">
        <v>0</v>
      </c>
      <c r="I37" s="338">
        <v>0</v>
      </c>
      <c r="J37" s="339">
        <v>0</v>
      </c>
      <c r="K37" s="338">
        <v>0</v>
      </c>
      <c r="L37" s="338">
        <v>0</v>
      </c>
      <c r="M37" s="339">
        <v>0</v>
      </c>
      <c r="N37" s="338">
        <v>0</v>
      </c>
      <c r="O37" s="338">
        <v>0</v>
      </c>
      <c r="P37" s="339">
        <v>0</v>
      </c>
      <c r="Q37" s="338">
        <v>13651.068452</v>
      </c>
      <c r="R37" s="338">
        <v>1964.30378447</v>
      </c>
      <c r="S37" s="339">
        <v>190.08706047000001</v>
      </c>
      <c r="T37" s="338">
        <v>17739.670657999999</v>
      </c>
      <c r="U37" s="338">
        <v>2316.7092384700004</v>
      </c>
      <c r="V37" s="339">
        <v>190.08706047000001</v>
      </c>
      <c r="W37" s="338">
        <v>0</v>
      </c>
      <c r="X37" s="338">
        <v>0</v>
      </c>
      <c r="Y37" s="339">
        <v>0</v>
      </c>
      <c r="Z37" s="338">
        <v>0</v>
      </c>
      <c r="AA37" s="338">
        <v>0</v>
      </c>
      <c r="AB37" s="339">
        <v>0</v>
      </c>
      <c r="AC37" s="338">
        <v>436.62511699999999</v>
      </c>
      <c r="AD37" s="338">
        <v>0</v>
      </c>
      <c r="AE37" s="339">
        <v>0</v>
      </c>
      <c r="AF37" s="338">
        <v>436.62511699999999</v>
      </c>
      <c r="AG37" s="338">
        <v>0</v>
      </c>
      <c r="AH37" s="339">
        <v>0</v>
      </c>
      <c r="AI37" s="338">
        <v>0</v>
      </c>
      <c r="AJ37" s="338">
        <v>0</v>
      </c>
      <c r="AK37" s="339">
        <v>0</v>
      </c>
      <c r="AL37" s="338">
        <v>18176.295774999999</v>
      </c>
      <c r="AM37" s="338">
        <v>2316.7092384700004</v>
      </c>
      <c r="AN37" s="339">
        <v>190.08706047000001</v>
      </c>
      <c r="AP37" s="877"/>
      <c r="AQ37" s="877"/>
      <c r="AR37" s="877"/>
      <c r="AS37" s="877"/>
      <c r="AT37" s="877"/>
      <c r="AU37" s="877"/>
      <c r="AV37" s="877"/>
      <c r="AW37" s="877"/>
      <c r="AX37" s="877"/>
      <c r="AY37" s="877"/>
      <c r="AZ37" s="877"/>
      <c r="BA37" s="877"/>
      <c r="BB37" s="877"/>
      <c r="BC37" s="877"/>
      <c r="BD37" s="877"/>
      <c r="BE37" s="877"/>
      <c r="BF37" s="877"/>
      <c r="BG37" s="877"/>
      <c r="BH37" s="877"/>
      <c r="BI37" s="877"/>
      <c r="BJ37" s="877"/>
      <c r="BK37" s="877"/>
      <c r="BL37" s="877"/>
      <c r="BM37" s="877"/>
      <c r="BN37" s="877"/>
      <c r="BO37" s="877"/>
      <c r="BP37" s="877"/>
      <c r="BQ37" s="877"/>
      <c r="BR37" s="877"/>
      <c r="BS37" s="877"/>
      <c r="BT37" s="877"/>
      <c r="BU37" s="877"/>
      <c r="BV37" s="877"/>
      <c r="BW37" s="877"/>
      <c r="BX37" s="877"/>
      <c r="BY37" s="877"/>
      <c r="BZ37" s="877"/>
      <c r="CA37" s="877"/>
      <c r="CB37" s="877"/>
      <c r="CC37" s="877"/>
      <c r="CD37" s="877"/>
      <c r="CE37" s="877"/>
      <c r="CF37" s="877"/>
      <c r="CG37" s="877"/>
      <c r="CH37" s="877"/>
      <c r="CI37" s="877"/>
      <c r="CJ37" s="877"/>
      <c r="CK37" s="877"/>
      <c r="CL37" s="877"/>
      <c r="CM37" s="877"/>
      <c r="CN37" s="877"/>
      <c r="CO37" s="877"/>
      <c r="CP37" s="877"/>
      <c r="CQ37" s="877"/>
      <c r="CR37" s="877"/>
      <c r="CS37" s="877"/>
      <c r="CT37" s="877"/>
      <c r="CU37" s="877"/>
      <c r="CV37" s="877"/>
      <c r="CW37" s="877"/>
      <c r="CX37" s="877"/>
      <c r="CY37" s="877"/>
      <c r="CZ37" s="877"/>
      <c r="DA37" s="877"/>
      <c r="DB37" s="877"/>
      <c r="DC37" s="877"/>
      <c r="DD37" s="877"/>
      <c r="DE37" s="877"/>
      <c r="DF37" s="877"/>
      <c r="DG37" s="877"/>
      <c r="DH37" s="877"/>
      <c r="DI37" s="877"/>
      <c r="DJ37" s="877"/>
      <c r="DK37" s="877"/>
      <c r="DL37" s="877"/>
      <c r="DM37" s="877"/>
      <c r="DN37" s="877"/>
      <c r="DO37" s="877"/>
      <c r="DP37" s="877"/>
      <c r="DQ37" s="877"/>
      <c r="DR37" s="877"/>
      <c r="DS37" s="877"/>
      <c r="DT37" s="877"/>
      <c r="DU37" s="877"/>
      <c r="DV37" s="877"/>
      <c r="DW37" s="877"/>
      <c r="DX37" s="877"/>
    </row>
    <row r="38" spans="1:128" s="129" customFormat="1" ht="35.1" customHeight="1" x14ac:dyDescent="0.3">
      <c r="A38" s="340" t="s">
        <v>477</v>
      </c>
      <c r="B38" s="341">
        <v>0</v>
      </c>
      <c r="C38" s="341">
        <v>0</v>
      </c>
      <c r="D38" s="342">
        <v>0</v>
      </c>
      <c r="E38" s="341">
        <v>1175.0515</v>
      </c>
      <c r="F38" s="341">
        <v>669.77117347000001</v>
      </c>
      <c r="G38" s="342">
        <v>669.27182347000007</v>
      </c>
      <c r="H38" s="341">
        <v>0</v>
      </c>
      <c r="I38" s="341">
        <v>0</v>
      </c>
      <c r="J38" s="342">
        <v>0</v>
      </c>
      <c r="K38" s="341">
        <v>0</v>
      </c>
      <c r="L38" s="341">
        <v>0</v>
      </c>
      <c r="M38" s="342">
        <v>0</v>
      </c>
      <c r="N38" s="341">
        <v>72712.87</v>
      </c>
      <c r="O38" s="341">
        <v>63887.105845479993</v>
      </c>
      <c r="P38" s="342">
        <v>63887.105845479993</v>
      </c>
      <c r="Q38" s="341">
        <v>0</v>
      </c>
      <c r="R38" s="341">
        <v>0</v>
      </c>
      <c r="S38" s="342">
        <v>0</v>
      </c>
      <c r="T38" s="341">
        <v>73887.921499999997</v>
      </c>
      <c r="U38" s="341">
        <v>64556.877018949999</v>
      </c>
      <c r="V38" s="342">
        <v>64556.377668949994</v>
      </c>
      <c r="W38" s="341">
        <v>0</v>
      </c>
      <c r="X38" s="341">
        <v>0</v>
      </c>
      <c r="Y38" s="342">
        <v>0</v>
      </c>
      <c r="Z38" s="341">
        <v>0</v>
      </c>
      <c r="AA38" s="341">
        <v>0</v>
      </c>
      <c r="AB38" s="342">
        <v>0</v>
      </c>
      <c r="AC38" s="341">
        <v>2400</v>
      </c>
      <c r="AD38" s="341">
        <v>2400</v>
      </c>
      <c r="AE38" s="342">
        <v>2400</v>
      </c>
      <c r="AF38" s="341">
        <v>2400</v>
      </c>
      <c r="AG38" s="341">
        <v>2400</v>
      </c>
      <c r="AH38" s="342">
        <v>2400</v>
      </c>
      <c r="AI38" s="341">
        <v>283332.15586499998</v>
      </c>
      <c r="AJ38" s="341">
        <v>235852.61792704</v>
      </c>
      <c r="AK38" s="342">
        <v>235217.51363704001</v>
      </c>
      <c r="AL38" s="341">
        <v>359620.07736499998</v>
      </c>
      <c r="AM38" s="341">
        <v>302809.49494598998</v>
      </c>
      <c r="AN38" s="342">
        <v>302173.89130598999</v>
      </c>
      <c r="AP38" s="877"/>
      <c r="AQ38" s="877"/>
      <c r="AR38" s="877"/>
      <c r="AS38" s="877"/>
      <c r="AT38" s="877"/>
      <c r="AU38" s="877"/>
      <c r="AV38" s="877"/>
      <c r="AW38" s="877"/>
      <c r="AX38" s="877"/>
      <c r="AY38" s="877"/>
      <c r="AZ38" s="877"/>
      <c r="BA38" s="877"/>
      <c r="BB38" s="877"/>
      <c r="BC38" s="877"/>
      <c r="BD38" s="877"/>
      <c r="BE38" s="877"/>
      <c r="BF38" s="877"/>
      <c r="BG38" s="877"/>
      <c r="BH38" s="877"/>
      <c r="BI38" s="877"/>
      <c r="BJ38" s="877"/>
      <c r="BK38" s="877"/>
      <c r="BL38" s="877"/>
      <c r="BM38" s="877"/>
      <c r="BN38" s="877"/>
      <c r="BO38" s="877"/>
      <c r="BP38" s="877"/>
      <c r="BQ38" s="877"/>
      <c r="BR38" s="877"/>
      <c r="BS38" s="877"/>
      <c r="BT38" s="877"/>
      <c r="BU38" s="877"/>
      <c r="BV38" s="877"/>
      <c r="BW38" s="877"/>
      <c r="BX38" s="877"/>
      <c r="BY38" s="877"/>
      <c r="BZ38" s="877"/>
      <c r="CA38" s="877"/>
      <c r="CB38" s="877"/>
      <c r="CC38" s="877"/>
      <c r="CD38" s="877"/>
      <c r="CE38" s="877"/>
      <c r="CF38" s="877"/>
      <c r="CG38" s="877"/>
      <c r="CH38" s="877"/>
      <c r="CI38" s="877"/>
      <c r="CJ38" s="877"/>
      <c r="CK38" s="877"/>
      <c r="CL38" s="877"/>
      <c r="CM38" s="877"/>
      <c r="CN38" s="877"/>
      <c r="CO38" s="877"/>
      <c r="CP38" s="877"/>
      <c r="CQ38" s="877"/>
      <c r="CR38" s="877"/>
      <c r="CS38" s="877"/>
      <c r="CT38" s="877"/>
      <c r="CU38" s="877"/>
      <c r="CV38" s="877"/>
      <c r="CW38" s="877"/>
      <c r="CX38" s="877"/>
      <c r="CY38" s="877"/>
      <c r="CZ38" s="877"/>
      <c r="DA38" s="877"/>
      <c r="DB38" s="877"/>
      <c r="DC38" s="877"/>
      <c r="DD38" s="877"/>
      <c r="DE38" s="877"/>
      <c r="DF38" s="877"/>
      <c r="DG38" s="877"/>
      <c r="DH38" s="877"/>
      <c r="DI38" s="877"/>
      <c r="DJ38" s="877"/>
      <c r="DK38" s="877"/>
      <c r="DL38" s="877"/>
      <c r="DM38" s="877"/>
      <c r="DN38" s="877"/>
      <c r="DO38" s="877"/>
      <c r="DP38" s="877"/>
      <c r="DQ38" s="877"/>
      <c r="DR38" s="877"/>
      <c r="DS38" s="877"/>
      <c r="DT38" s="877"/>
      <c r="DU38" s="877"/>
      <c r="DV38" s="877"/>
      <c r="DW38" s="877"/>
      <c r="DX38" s="877"/>
    </row>
    <row r="39" spans="1:128" s="129" customFormat="1" ht="18.149999999999999" customHeight="1" x14ac:dyDescent="0.3">
      <c r="A39" s="146" t="s">
        <v>487</v>
      </c>
      <c r="B39" s="159">
        <v>104254.37030983</v>
      </c>
      <c r="C39" s="159">
        <v>98190.292974530021</v>
      </c>
      <c r="D39" s="159">
        <v>97213.407765220021</v>
      </c>
      <c r="E39" s="159">
        <v>18325.836817539999</v>
      </c>
      <c r="F39" s="159">
        <v>15264.31906584</v>
      </c>
      <c r="G39" s="159">
        <v>14086.278888870002</v>
      </c>
      <c r="H39" s="159">
        <v>5605.4431380899996</v>
      </c>
      <c r="I39" s="159">
        <v>5449.26756492</v>
      </c>
      <c r="J39" s="159">
        <v>5437.8667594599992</v>
      </c>
      <c r="K39" s="159">
        <v>459425.81035685999</v>
      </c>
      <c r="L39" s="159">
        <v>423797.90855950996</v>
      </c>
      <c r="M39" s="159">
        <v>401947.29635595001</v>
      </c>
      <c r="N39" s="159">
        <v>78062.568510100013</v>
      </c>
      <c r="O39" s="159">
        <v>68531.105913480002</v>
      </c>
      <c r="P39" s="159">
        <v>68514.963797829987</v>
      </c>
      <c r="Q39" s="159">
        <v>95701.570456329995</v>
      </c>
      <c r="R39" s="159">
        <v>80672.077030650005</v>
      </c>
      <c r="S39" s="159">
        <v>78822.931609840016</v>
      </c>
      <c r="T39" s="159">
        <v>761375.59958875016</v>
      </c>
      <c r="U39" s="159">
        <v>691904.97110893007</v>
      </c>
      <c r="V39" s="159">
        <v>666022.74517716991</v>
      </c>
      <c r="W39" s="159">
        <v>11220.323518140001</v>
      </c>
      <c r="X39" s="159">
        <v>7985.8955505700005</v>
      </c>
      <c r="Y39" s="159">
        <v>5730.6200349900009</v>
      </c>
      <c r="Z39" s="159">
        <v>105639.48204937001</v>
      </c>
      <c r="AA39" s="159">
        <v>92730.699785610021</v>
      </c>
      <c r="AB39" s="159">
        <v>80485.71051306001</v>
      </c>
      <c r="AC39" s="159">
        <v>44915.91561692</v>
      </c>
      <c r="AD39" s="159">
        <v>18348.84865869</v>
      </c>
      <c r="AE39" s="159">
        <v>12927.99621736</v>
      </c>
      <c r="AF39" s="159">
        <v>161775.72118442997</v>
      </c>
      <c r="AG39" s="159">
        <v>119065.44399487002</v>
      </c>
      <c r="AH39" s="159">
        <v>99144.326765410035</v>
      </c>
      <c r="AI39" s="159">
        <v>284965.03447299998</v>
      </c>
      <c r="AJ39" s="159">
        <v>237235.60633526</v>
      </c>
      <c r="AK39" s="159">
        <v>236595.62360293002</v>
      </c>
      <c r="AL39" s="159">
        <v>1208116.3552461802</v>
      </c>
      <c r="AM39" s="159">
        <v>1048206.0214390599</v>
      </c>
      <c r="AN39" s="159">
        <v>1001762.69554551</v>
      </c>
      <c r="AP39" s="877"/>
      <c r="AQ39" s="877"/>
      <c r="AR39" s="877"/>
      <c r="AS39" s="877"/>
      <c r="AT39" s="877"/>
      <c r="AU39" s="877"/>
      <c r="AV39" s="877"/>
      <c r="AW39" s="877"/>
      <c r="AX39" s="877"/>
      <c r="AY39" s="877"/>
      <c r="AZ39" s="877"/>
      <c r="BA39" s="877"/>
      <c r="BB39" s="877"/>
      <c r="BC39" s="877"/>
      <c r="BD39" s="877"/>
      <c r="BE39" s="877"/>
      <c r="BF39" s="877"/>
      <c r="BG39" s="877"/>
      <c r="BH39" s="877"/>
      <c r="BI39" s="877"/>
      <c r="BJ39" s="877"/>
      <c r="BK39" s="877"/>
      <c r="BL39" s="877"/>
      <c r="BM39" s="877"/>
      <c r="BN39" s="877"/>
      <c r="BO39" s="877"/>
      <c r="BP39" s="877"/>
      <c r="BQ39" s="877"/>
      <c r="BR39" s="877"/>
      <c r="BS39" s="877"/>
      <c r="BT39" s="877"/>
      <c r="BU39" s="877"/>
      <c r="BV39" s="877"/>
      <c r="BW39" s="877"/>
      <c r="BX39" s="877"/>
      <c r="BY39" s="877"/>
      <c r="BZ39" s="877"/>
      <c r="CA39" s="877"/>
      <c r="CB39" s="877"/>
      <c r="CC39" s="877"/>
      <c r="CD39" s="877"/>
      <c r="CE39" s="877"/>
      <c r="CF39" s="877"/>
      <c r="CG39" s="877"/>
      <c r="CH39" s="877"/>
      <c r="CI39" s="877"/>
      <c r="CJ39" s="877"/>
      <c r="CK39" s="877"/>
      <c r="CL39" s="877"/>
      <c r="CM39" s="877"/>
      <c r="CN39" s="877"/>
      <c r="CO39" s="877"/>
      <c r="CP39" s="877"/>
      <c r="CQ39" s="877"/>
      <c r="CR39" s="877"/>
      <c r="CS39" s="877"/>
      <c r="CT39" s="877"/>
      <c r="CU39" s="877"/>
      <c r="CV39" s="877"/>
      <c r="CW39" s="877"/>
      <c r="CX39" s="877"/>
      <c r="CY39" s="877"/>
      <c r="CZ39" s="877"/>
      <c r="DA39" s="877"/>
      <c r="DB39" s="877"/>
      <c r="DC39" s="877"/>
      <c r="DD39" s="877"/>
      <c r="DE39" s="877"/>
      <c r="DF39" s="877"/>
      <c r="DG39" s="877"/>
      <c r="DH39" s="877"/>
      <c r="DI39" s="877"/>
      <c r="DJ39" s="877"/>
      <c r="DK39" s="877"/>
      <c r="DL39" s="877"/>
      <c r="DM39" s="877"/>
      <c r="DN39" s="877"/>
      <c r="DO39" s="877"/>
      <c r="DP39" s="877"/>
      <c r="DQ39" s="877"/>
      <c r="DR39" s="877"/>
      <c r="DS39" s="877"/>
      <c r="DT39" s="877"/>
      <c r="DU39" s="877"/>
      <c r="DV39" s="877"/>
      <c r="DW39" s="877"/>
      <c r="DX39" s="877"/>
    </row>
    <row r="40" spans="1:128" s="158" customFormat="1" ht="20.25" customHeight="1" x14ac:dyDescent="0.3">
      <c r="A40" s="158" t="s">
        <v>516</v>
      </c>
    </row>
    <row r="41" spans="1:128" ht="13.8" customHeight="1" x14ac:dyDescent="0.3"/>
  </sheetData>
  <mergeCells count="16">
    <mergeCell ref="AI3:AK3"/>
    <mergeCell ref="AL3:AN3"/>
    <mergeCell ref="Z3:AB3"/>
    <mergeCell ref="AC3:AE3"/>
    <mergeCell ref="AF3:AH3"/>
    <mergeCell ref="A1:P1"/>
    <mergeCell ref="A2:P2"/>
    <mergeCell ref="Q3:S3"/>
    <mergeCell ref="T3:V3"/>
    <mergeCell ref="W3:Y3"/>
    <mergeCell ref="A3:A4"/>
    <mergeCell ref="B3:D3"/>
    <mergeCell ref="E3:G3"/>
    <mergeCell ref="H3:J3"/>
    <mergeCell ref="K3:M3"/>
    <mergeCell ref="N3:P3"/>
  </mergeCells>
  <pageMargins left="0.31496062992125984" right="0.31496062992125984" top="0.55118110236220474" bottom="0.55118110236220474" header="0.31496062992125984" footer="0.31496062992125984"/>
  <pageSetup paperSize="9" scale="45" orientation="landscape" horizontalDpi="300" verticalDpi="300" r:id="rId1"/>
  <headerFooter alignWithMargins="0"/>
  <rowBreaks count="1" manualBreakCount="1">
    <brk id="30" max="16383" man="1"/>
  </rowBreaks>
  <colBreaks count="1" manualBreakCount="1">
    <brk id="2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1"/>
  <sheetViews>
    <sheetView zoomScaleNormal="100" workbookViewId="0">
      <selection sqref="A1:M1"/>
    </sheetView>
  </sheetViews>
  <sheetFormatPr defaultColWidth="9.109375" defaultRowHeight="13.8" x14ac:dyDescent="0.3"/>
  <cols>
    <col min="1" max="1" width="39" style="126" customWidth="1"/>
    <col min="2" max="33" width="15" style="126" customWidth="1"/>
    <col min="34" max="38" width="6.33203125" style="126" customWidth="1"/>
    <col min="39" max="39" width="10.5546875" style="126" customWidth="1"/>
    <col min="40" max="67" width="9.109375" style="126"/>
    <col min="68" max="69" width="11.5546875" style="126" bestFit="1" customWidth="1"/>
    <col min="70" max="85" width="9.109375" style="126"/>
    <col min="86" max="87" width="12.6640625" style="126" bestFit="1" customWidth="1"/>
    <col min="88" max="16384" width="9.109375" style="126"/>
  </cols>
  <sheetData>
    <row r="1" spans="1:40" s="125" customFormat="1" ht="23.25" customHeight="1" x14ac:dyDescent="0.35">
      <c r="A1" s="1313" t="s">
        <v>0</v>
      </c>
      <c r="B1" s="1313"/>
      <c r="C1" s="1313"/>
      <c r="D1" s="1313"/>
      <c r="E1" s="1313"/>
      <c r="F1" s="1313"/>
      <c r="G1" s="1313"/>
      <c r="H1" s="1313"/>
      <c r="I1" s="1313"/>
      <c r="J1" s="1313"/>
      <c r="K1" s="1313"/>
      <c r="L1" s="1313"/>
      <c r="M1" s="1313"/>
      <c r="N1" s="153"/>
      <c r="O1" s="153"/>
      <c r="P1" s="151"/>
      <c r="Q1" s="152"/>
      <c r="R1" s="151"/>
      <c r="S1" s="152"/>
      <c r="T1" s="151"/>
      <c r="U1" s="152"/>
      <c r="V1" s="151"/>
      <c r="W1" s="152"/>
      <c r="X1" s="151"/>
      <c r="Y1" s="152"/>
      <c r="Z1" s="151"/>
      <c r="AA1" s="152"/>
      <c r="AB1" s="151"/>
      <c r="AC1" s="152"/>
      <c r="AD1" s="153"/>
      <c r="AE1" s="153"/>
      <c r="AF1" s="153"/>
      <c r="AG1" s="153"/>
    </row>
    <row r="2" spans="1:40" s="125" customFormat="1" ht="30.75" customHeight="1" thickBot="1" x14ac:dyDescent="0.3">
      <c r="A2" s="1312" t="s">
        <v>1974</v>
      </c>
      <c r="B2" s="1312"/>
      <c r="C2" s="1312"/>
      <c r="D2" s="1312"/>
      <c r="E2" s="1312"/>
      <c r="F2" s="1312"/>
      <c r="G2" s="1312"/>
      <c r="H2" s="1312"/>
      <c r="I2" s="1312"/>
      <c r="J2" s="1312"/>
      <c r="K2" s="1312"/>
      <c r="L2" s="1312"/>
      <c r="M2" s="1312"/>
      <c r="N2" s="157"/>
      <c r="O2" s="153"/>
      <c r="P2" s="155"/>
      <c r="Q2" s="152"/>
      <c r="R2" s="156"/>
      <c r="S2" s="152"/>
      <c r="T2" s="156"/>
      <c r="U2" s="152"/>
      <c r="V2" s="156"/>
      <c r="W2" s="152"/>
      <c r="X2" s="156"/>
      <c r="Y2" s="152"/>
      <c r="Z2" s="156"/>
      <c r="AA2" s="152"/>
      <c r="AB2" s="156"/>
      <c r="AC2" s="152"/>
      <c r="AD2" s="157"/>
      <c r="AE2" s="153"/>
      <c r="AF2" s="153"/>
      <c r="AG2" s="153"/>
    </row>
    <row r="3" spans="1:40" s="129" customFormat="1" ht="25.5" customHeight="1" x14ac:dyDescent="0.3">
      <c r="A3" s="1316" t="s">
        <v>439</v>
      </c>
      <c r="B3" s="1316" t="s">
        <v>513</v>
      </c>
      <c r="C3" s="1321"/>
      <c r="D3" s="1321"/>
      <c r="E3" s="1321"/>
      <c r="F3" s="1321"/>
      <c r="G3" s="1321"/>
      <c r="H3" s="1321"/>
      <c r="I3" s="1321"/>
      <c r="J3" s="1321"/>
      <c r="K3" s="1321"/>
      <c r="L3" s="1321"/>
      <c r="M3" s="1321"/>
      <c r="N3" s="1321"/>
      <c r="O3" s="1322"/>
      <c r="P3" s="1316" t="s">
        <v>514</v>
      </c>
      <c r="Q3" s="1321"/>
      <c r="R3" s="1321"/>
      <c r="S3" s="1321"/>
      <c r="T3" s="1321"/>
      <c r="U3" s="1321"/>
      <c r="V3" s="1321"/>
      <c r="W3" s="1321"/>
      <c r="X3" s="1321"/>
      <c r="Y3" s="1321"/>
      <c r="Z3" s="1321"/>
      <c r="AA3" s="1321"/>
      <c r="AB3" s="1321"/>
      <c r="AC3" s="1321"/>
      <c r="AD3" s="1321"/>
      <c r="AE3" s="1322"/>
      <c r="AF3" s="1317" t="s">
        <v>515</v>
      </c>
      <c r="AG3" s="1318"/>
    </row>
    <row r="4" spans="1:40" s="129" customFormat="1" ht="39" customHeight="1" x14ac:dyDescent="0.3">
      <c r="A4" s="1315"/>
      <c r="B4" s="1315" t="s">
        <v>178</v>
      </c>
      <c r="C4" s="1282"/>
      <c r="D4" s="1282" t="s">
        <v>179</v>
      </c>
      <c r="E4" s="1282"/>
      <c r="F4" s="1282" t="s">
        <v>180</v>
      </c>
      <c r="G4" s="1282"/>
      <c r="H4" s="1282" t="s">
        <v>512</v>
      </c>
      <c r="I4" s="1282"/>
      <c r="J4" s="1282" t="s">
        <v>181</v>
      </c>
      <c r="K4" s="1282"/>
      <c r="L4" s="1282" t="s">
        <v>182</v>
      </c>
      <c r="M4" s="1282"/>
      <c r="N4" s="1306" t="s">
        <v>183</v>
      </c>
      <c r="O4" s="1314"/>
      <c r="P4" s="1315" t="s">
        <v>178</v>
      </c>
      <c r="Q4" s="1282"/>
      <c r="R4" s="1282" t="s">
        <v>179</v>
      </c>
      <c r="S4" s="1282"/>
      <c r="T4" s="1282" t="s">
        <v>184</v>
      </c>
      <c r="U4" s="1282"/>
      <c r="V4" s="1282" t="s">
        <v>512</v>
      </c>
      <c r="W4" s="1282"/>
      <c r="X4" s="1282" t="s">
        <v>181</v>
      </c>
      <c r="Y4" s="1282"/>
      <c r="Z4" s="1282" t="s">
        <v>182</v>
      </c>
      <c r="AA4" s="1282"/>
      <c r="AB4" s="1282" t="s">
        <v>185</v>
      </c>
      <c r="AC4" s="1282"/>
      <c r="AD4" s="1306" t="s">
        <v>186</v>
      </c>
      <c r="AE4" s="1314"/>
      <c r="AF4" s="1319"/>
      <c r="AG4" s="1320"/>
    </row>
    <row r="5" spans="1:40" s="129" customFormat="1" ht="48" customHeight="1" x14ac:dyDescent="0.3">
      <c r="A5" s="1315"/>
      <c r="B5" s="130" t="s">
        <v>440</v>
      </c>
      <c r="C5" s="145" t="s">
        <v>441</v>
      </c>
      <c r="D5" s="145" t="s">
        <v>440</v>
      </c>
      <c r="E5" s="145" t="s">
        <v>441</v>
      </c>
      <c r="F5" s="145" t="s">
        <v>440</v>
      </c>
      <c r="G5" s="145" t="s">
        <v>441</v>
      </c>
      <c r="H5" s="145" t="s">
        <v>440</v>
      </c>
      <c r="I5" s="145" t="s">
        <v>441</v>
      </c>
      <c r="J5" s="145" t="s">
        <v>440</v>
      </c>
      <c r="K5" s="145" t="s">
        <v>441</v>
      </c>
      <c r="L5" s="145" t="s">
        <v>440</v>
      </c>
      <c r="M5" s="145" t="s">
        <v>441</v>
      </c>
      <c r="N5" s="145" t="s">
        <v>440</v>
      </c>
      <c r="O5" s="141" t="s">
        <v>441</v>
      </c>
      <c r="P5" s="130" t="s">
        <v>440</v>
      </c>
      <c r="Q5" s="145" t="s">
        <v>441</v>
      </c>
      <c r="R5" s="145" t="s">
        <v>440</v>
      </c>
      <c r="S5" s="145" t="s">
        <v>441</v>
      </c>
      <c r="T5" s="1002" t="s">
        <v>440</v>
      </c>
      <c r="U5" s="1002" t="s">
        <v>441</v>
      </c>
      <c r="V5" s="145" t="s">
        <v>440</v>
      </c>
      <c r="W5" s="145" t="s">
        <v>441</v>
      </c>
      <c r="X5" s="145" t="s">
        <v>440</v>
      </c>
      <c r="Y5" s="145" t="s">
        <v>441</v>
      </c>
      <c r="Z5" s="145" t="s">
        <v>440</v>
      </c>
      <c r="AA5" s="145" t="s">
        <v>441</v>
      </c>
      <c r="AB5" s="145" t="s">
        <v>440</v>
      </c>
      <c r="AC5" s="145" t="s">
        <v>441</v>
      </c>
      <c r="AD5" s="145" t="s">
        <v>440</v>
      </c>
      <c r="AE5" s="141" t="s">
        <v>441</v>
      </c>
      <c r="AF5" s="140" t="s">
        <v>440</v>
      </c>
      <c r="AG5" s="141" t="s">
        <v>441</v>
      </c>
      <c r="AM5" s="970"/>
    </row>
    <row r="6" spans="1:40" s="129" customFormat="1" ht="43.2" x14ac:dyDescent="0.3">
      <c r="A6" s="343" t="s">
        <v>447</v>
      </c>
      <c r="B6" s="346">
        <v>2853.3545709999999</v>
      </c>
      <c r="C6" s="347">
        <v>2853.29105712</v>
      </c>
      <c r="D6" s="347">
        <v>9.506475</v>
      </c>
      <c r="E6" s="347">
        <v>9.506475</v>
      </c>
      <c r="F6" s="347">
        <v>1.296576</v>
      </c>
      <c r="G6" s="347">
        <v>1.296576</v>
      </c>
      <c r="H6" s="347">
        <v>0</v>
      </c>
      <c r="I6" s="347">
        <v>0</v>
      </c>
      <c r="J6" s="347">
        <v>0</v>
      </c>
      <c r="K6" s="347">
        <v>0</v>
      </c>
      <c r="L6" s="347">
        <v>0</v>
      </c>
      <c r="M6" s="347">
        <v>0</v>
      </c>
      <c r="N6" s="347">
        <v>2864.1576219999997</v>
      </c>
      <c r="O6" s="347">
        <v>2864.0941081199999</v>
      </c>
      <c r="P6" s="346">
        <v>25.5</v>
      </c>
      <c r="Q6" s="347">
        <v>25.5</v>
      </c>
      <c r="R6" s="347">
        <v>19.748398999999999</v>
      </c>
      <c r="S6" s="347">
        <v>19.748398999999999</v>
      </c>
      <c r="T6" s="347">
        <v>0</v>
      </c>
      <c r="U6" s="347">
        <v>0</v>
      </c>
      <c r="V6" s="347">
        <v>0</v>
      </c>
      <c r="W6" s="347">
        <v>0</v>
      </c>
      <c r="X6" s="347">
        <v>0</v>
      </c>
      <c r="Y6" s="347">
        <v>0</v>
      </c>
      <c r="Z6" s="347">
        <v>0</v>
      </c>
      <c r="AA6" s="347">
        <v>0</v>
      </c>
      <c r="AB6" s="347">
        <v>46</v>
      </c>
      <c r="AC6" s="347">
        <v>46</v>
      </c>
      <c r="AD6" s="347">
        <v>91.248399000000006</v>
      </c>
      <c r="AE6" s="989">
        <v>91.248399000000006</v>
      </c>
      <c r="AF6" s="348">
        <v>2955.4060209999998</v>
      </c>
      <c r="AG6" s="989">
        <v>2955.3425071199999</v>
      </c>
      <c r="AI6" s="1007"/>
      <c r="AJ6" s="1007"/>
      <c r="AK6" s="1007"/>
      <c r="AL6" s="1007"/>
      <c r="AM6" s="1007"/>
      <c r="AN6" s="1007"/>
    </row>
    <row r="7" spans="1:40" s="129" customFormat="1" ht="43.2" x14ac:dyDescent="0.3">
      <c r="A7" s="344" t="s">
        <v>448</v>
      </c>
      <c r="B7" s="349">
        <v>15.204891999999999</v>
      </c>
      <c r="C7" s="350">
        <v>15.204891999999999</v>
      </c>
      <c r="D7" s="350">
        <v>2</v>
      </c>
      <c r="E7" s="350">
        <v>0</v>
      </c>
      <c r="F7" s="350">
        <v>0</v>
      </c>
      <c r="G7" s="350">
        <v>0</v>
      </c>
      <c r="H7" s="350">
        <v>0</v>
      </c>
      <c r="I7" s="350">
        <v>0</v>
      </c>
      <c r="J7" s="350">
        <v>137.45641699999999</v>
      </c>
      <c r="K7" s="350">
        <v>137.45641287999999</v>
      </c>
      <c r="L7" s="350">
        <v>0</v>
      </c>
      <c r="M7" s="350">
        <v>0</v>
      </c>
      <c r="N7" s="350">
        <v>154.66130899999999</v>
      </c>
      <c r="O7" s="350">
        <v>152.66130487999999</v>
      </c>
      <c r="P7" s="349">
        <v>75</v>
      </c>
      <c r="Q7" s="350">
        <v>75</v>
      </c>
      <c r="R7" s="350">
        <v>0</v>
      </c>
      <c r="S7" s="350">
        <v>0</v>
      </c>
      <c r="T7" s="350">
        <v>0</v>
      </c>
      <c r="U7" s="350">
        <v>0</v>
      </c>
      <c r="V7" s="350">
        <v>0</v>
      </c>
      <c r="W7" s="350">
        <v>0</v>
      </c>
      <c r="X7" s="350">
        <v>0</v>
      </c>
      <c r="Y7" s="350">
        <v>0</v>
      </c>
      <c r="Z7" s="350">
        <v>0</v>
      </c>
      <c r="AA7" s="350">
        <v>0</v>
      </c>
      <c r="AB7" s="350">
        <v>0</v>
      </c>
      <c r="AC7" s="350">
        <v>0</v>
      </c>
      <c r="AD7" s="350">
        <v>75</v>
      </c>
      <c r="AE7" s="990">
        <v>75</v>
      </c>
      <c r="AF7" s="351">
        <v>229.66130899999999</v>
      </c>
      <c r="AG7" s="990">
        <v>227.66130487999999</v>
      </c>
      <c r="AI7" s="1007"/>
      <c r="AJ7" s="1007"/>
      <c r="AM7" s="1007"/>
      <c r="AN7" s="1007"/>
    </row>
    <row r="8" spans="1:40" s="129" customFormat="1" ht="32.1" customHeight="1" x14ac:dyDescent="0.3">
      <c r="A8" s="344" t="s">
        <v>449</v>
      </c>
      <c r="B8" s="349">
        <v>5.2</v>
      </c>
      <c r="C8" s="350">
        <v>5.2</v>
      </c>
      <c r="D8" s="350">
        <v>133352.04192724999</v>
      </c>
      <c r="E8" s="350">
        <v>133132.02384350001</v>
      </c>
      <c r="F8" s="350">
        <v>0</v>
      </c>
      <c r="G8" s="350">
        <v>0</v>
      </c>
      <c r="H8" s="350">
        <v>0.80608299999999999</v>
      </c>
      <c r="I8" s="350">
        <v>0.80608000000000002</v>
      </c>
      <c r="J8" s="350">
        <v>0</v>
      </c>
      <c r="K8" s="350">
        <v>0</v>
      </c>
      <c r="L8" s="350">
        <v>0</v>
      </c>
      <c r="M8" s="350">
        <v>0</v>
      </c>
      <c r="N8" s="350">
        <v>133358.04801025</v>
      </c>
      <c r="O8" s="350">
        <v>133138.02992350003</v>
      </c>
      <c r="P8" s="349">
        <v>0</v>
      </c>
      <c r="Q8" s="350">
        <v>0</v>
      </c>
      <c r="R8" s="350">
        <v>5740.3033877500002</v>
      </c>
      <c r="S8" s="350">
        <v>5718.2874593200004</v>
      </c>
      <c r="T8" s="350">
        <v>0</v>
      </c>
      <c r="U8" s="350">
        <v>0</v>
      </c>
      <c r="V8" s="350">
        <v>0</v>
      </c>
      <c r="W8" s="350">
        <v>0</v>
      </c>
      <c r="X8" s="350">
        <v>0</v>
      </c>
      <c r="Y8" s="350">
        <v>0</v>
      </c>
      <c r="Z8" s="350">
        <v>0</v>
      </c>
      <c r="AA8" s="350">
        <v>0</v>
      </c>
      <c r="AB8" s="350">
        <v>7.8070000000000004</v>
      </c>
      <c r="AC8" s="350">
        <v>7.8070000000000004</v>
      </c>
      <c r="AD8" s="350">
        <v>5748.11038775</v>
      </c>
      <c r="AE8" s="990">
        <v>5726.0944593200002</v>
      </c>
      <c r="AF8" s="351">
        <v>139106.158398</v>
      </c>
      <c r="AG8" s="990">
        <v>138864.12438282004</v>
      </c>
      <c r="AI8" s="1007"/>
      <c r="AJ8" s="1007"/>
      <c r="AM8" s="1007"/>
      <c r="AN8" s="1007"/>
    </row>
    <row r="9" spans="1:40" s="129" customFormat="1" ht="32.1" customHeight="1" x14ac:dyDescent="0.3">
      <c r="A9" s="344" t="s">
        <v>450</v>
      </c>
      <c r="B9" s="349">
        <v>830.18864339000004</v>
      </c>
      <c r="C9" s="350">
        <v>825.36910596000007</v>
      </c>
      <c r="D9" s="350">
        <v>7.3458569999999996</v>
      </c>
      <c r="E9" s="350">
        <v>2.61992512</v>
      </c>
      <c r="F9" s="350">
        <v>0</v>
      </c>
      <c r="G9" s="350">
        <v>0</v>
      </c>
      <c r="H9" s="350">
        <v>37.390630999999999</v>
      </c>
      <c r="I9" s="350">
        <v>33.554315619999997</v>
      </c>
      <c r="J9" s="350">
        <v>0</v>
      </c>
      <c r="K9" s="350">
        <v>0</v>
      </c>
      <c r="L9" s="350">
        <v>22589.450002450001</v>
      </c>
      <c r="M9" s="350">
        <v>22457.10587033</v>
      </c>
      <c r="N9" s="350">
        <v>23464.37513384</v>
      </c>
      <c r="O9" s="350">
        <v>23318.649217030001</v>
      </c>
      <c r="P9" s="349">
        <v>38899.5</v>
      </c>
      <c r="Q9" s="350">
        <v>38899.5</v>
      </c>
      <c r="R9" s="350">
        <v>0</v>
      </c>
      <c r="S9" s="350">
        <v>0</v>
      </c>
      <c r="T9" s="350">
        <v>0</v>
      </c>
      <c r="U9" s="350">
        <v>0</v>
      </c>
      <c r="V9" s="350">
        <v>0.1</v>
      </c>
      <c r="W9" s="350">
        <v>0.1</v>
      </c>
      <c r="X9" s="350">
        <v>0.13123000000000001</v>
      </c>
      <c r="Y9" s="350">
        <v>0.13122942000000001</v>
      </c>
      <c r="Z9" s="350">
        <v>94.239414999999994</v>
      </c>
      <c r="AA9" s="350">
        <v>89.033444439999997</v>
      </c>
      <c r="AB9" s="350">
        <v>0</v>
      </c>
      <c r="AC9" s="350">
        <v>0</v>
      </c>
      <c r="AD9" s="350">
        <v>38993.970644999994</v>
      </c>
      <c r="AE9" s="990">
        <v>38988.764673860001</v>
      </c>
      <c r="AF9" s="351">
        <v>62458.345778839997</v>
      </c>
      <c r="AG9" s="990">
        <v>62307.413890890006</v>
      </c>
      <c r="AI9" s="1007"/>
      <c r="AJ9" s="1007"/>
      <c r="AM9" s="1007"/>
      <c r="AN9" s="1007"/>
    </row>
    <row r="10" spans="1:40" s="129" customFormat="1" ht="32.1" customHeight="1" x14ac:dyDescent="0.3">
      <c r="A10" s="344" t="s">
        <v>451</v>
      </c>
      <c r="B10" s="349">
        <v>0</v>
      </c>
      <c r="C10" s="350">
        <v>0</v>
      </c>
      <c r="D10" s="350">
        <v>0</v>
      </c>
      <c r="E10" s="350">
        <v>0</v>
      </c>
      <c r="F10" s="350">
        <v>0</v>
      </c>
      <c r="G10" s="350">
        <v>0</v>
      </c>
      <c r="H10" s="350">
        <v>1.634161</v>
      </c>
      <c r="I10" s="350">
        <v>1.40208701</v>
      </c>
      <c r="J10" s="350">
        <v>0</v>
      </c>
      <c r="K10" s="350">
        <v>0</v>
      </c>
      <c r="L10" s="350">
        <v>8.1893999999999995E-2</v>
      </c>
      <c r="M10" s="350">
        <v>8.04864E-2</v>
      </c>
      <c r="N10" s="350">
        <v>1.7160549999999999</v>
      </c>
      <c r="O10" s="350">
        <v>1.4825734100000001</v>
      </c>
      <c r="P10" s="349">
        <v>0</v>
      </c>
      <c r="Q10" s="350">
        <v>0</v>
      </c>
      <c r="R10" s="350">
        <v>0</v>
      </c>
      <c r="S10" s="350">
        <v>0</v>
      </c>
      <c r="T10" s="350">
        <v>0</v>
      </c>
      <c r="U10" s="350">
        <v>0</v>
      </c>
      <c r="V10" s="350">
        <v>1.4617E-2</v>
      </c>
      <c r="W10" s="350">
        <v>1.461632E-2</v>
      </c>
      <c r="X10" s="350">
        <v>0</v>
      </c>
      <c r="Y10" s="350">
        <v>0</v>
      </c>
      <c r="Z10" s="350">
        <v>53.801000000000002</v>
      </c>
      <c r="AA10" s="350">
        <v>53.801000000000002</v>
      </c>
      <c r="AB10" s="350">
        <v>16.5</v>
      </c>
      <c r="AC10" s="350">
        <v>16.5</v>
      </c>
      <c r="AD10" s="350">
        <v>70.315617000000003</v>
      </c>
      <c r="AE10" s="990">
        <v>70.315616320000004</v>
      </c>
      <c r="AF10" s="351">
        <v>72.031672</v>
      </c>
      <c r="AG10" s="990">
        <v>71.798189730000004</v>
      </c>
      <c r="AI10" s="1007"/>
      <c r="AJ10" s="1007"/>
      <c r="AM10" s="1007"/>
      <c r="AN10" s="1007"/>
    </row>
    <row r="11" spans="1:40" s="129" customFormat="1" ht="32.1" customHeight="1" x14ac:dyDescent="0.3">
      <c r="A11" s="344" t="s">
        <v>452</v>
      </c>
      <c r="B11" s="349">
        <v>246.499561</v>
      </c>
      <c r="C11" s="350">
        <v>245.4995605</v>
      </c>
      <c r="D11" s="350">
        <v>115.920137</v>
      </c>
      <c r="E11" s="350">
        <v>105.10430650000001</v>
      </c>
      <c r="F11" s="350">
        <v>15.209136000000001</v>
      </c>
      <c r="G11" s="350">
        <v>8.6884378699999996</v>
      </c>
      <c r="H11" s="350">
        <v>287.15854200000001</v>
      </c>
      <c r="I11" s="350">
        <v>228.16477815000002</v>
      </c>
      <c r="J11" s="350">
        <v>0</v>
      </c>
      <c r="K11" s="350">
        <v>0</v>
      </c>
      <c r="L11" s="350">
        <v>0</v>
      </c>
      <c r="M11" s="350">
        <v>0</v>
      </c>
      <c r="N11" s="350">
        <v>664.78737599999999</v>
      </c>
      <c r="O11" s="350">
        <v>587.45708302000003</v>
      </c>
      <c r="P11" s="349">
        <v>0</v>
      </c>
      <c r="Q11" s="350">
        <v>0</v>
      </c>
      <c r="R11" s="350">
        <v>0</v>
      </c>
      <c r="S11" s="350">
        <v>0</v>
      </c>
      <c r="T11" s="350">
        <v>0</v>
      </c>
      <c r="U11" s="350">
        <v>0</v>
      </c>
      <c r="V11" s="350">
        <v>0</v>
      </c>
      <c r="W11" s="350">
        <v>0</v>
      </c>
      <c r="X11" s="350">
        <v>0</v>
      </c>
      <c r="Y11" s="350">
        <v>0</v>
      </c>
      <c r="Z11" s="350">
        <v>0</v>
      </c>
      <c r="AA11" s="350">
        <v>0</v>
      </c>
      <c r="AB11" s="350">
        <v>0</v>
      </c>
      <c r="AC11" s="350">
        <v>0</v>
      </c>
      <c r="AD11" s="350">
        <v>0</v>
      </c>
      <c r="AE11" s="990">
        <v>0</v>
      </c>
      <c r="AF11" s="351">
        <v>664.78737599999999</v>
      </c>
      <c r="AG11" s="990">
        <v>587.45708302000003</v>
      </c>
      <c r="AI11" s="1007"/>
      <c r="AJ11" s="1007"/>
      <c r="AM11" s="1007"/>
      <c r="AN11" s="1007"/>
    </row>
    <row r="12" spans="1:40" s="129" customFormat="1" ht="32.1" customHeight="1" x14ac:dyDescent="0.3">
      <c r="A12" s="344" t="s">
        <v>453</v>
      </c>
      <c r="B12" s="349">
        <v>2</v>
      </c>
      <c r="C12" s="350">
        <v>2</v>
      </c>
      <c r="D12" s="350">
        <v>40.6</v>
      </c>
      <c r="E12" s="350">
        <v>35.260323540000002</v>
      </c>
      <c r="F12" s="350">
        <v>0</v>
      </c>
      <c r="G12" s="350">
        <v>0</v>
      </c>
      <c r="H12" s="350">
        <v>111.801677</v>
      </c>
      <c r="I12" s="350">
        <v>106.34123510000001</v>
      </c>
      <c r="J12" s="350">
        <v>0</v>
      </c>
      <c r="K12" s="350">
        <v>0</v>
      </c>
      <c r="L12" s="350">
        <v>2.9576820000000001</v>
      </c>
      <c r="M12" s="350">
        <v>2.47001589</v>
      </c>
      <c r="N12" s="350">
        <v>157.35935900000001</v>
      </c>
      <c r="O12" s="350">
        <v>146.07157453000002</v>
      </c>
      <c r="P12" s="349">
        <v>2.3367499999999999</v>
      </c>
      <c r="Q12" s="350">
        <v>2.1229786699999997</v>
      </c>
      <c r="R12" s="350">
        <v>27</v>
      </c>
      <c r="S12" s="350">
        <v>27</v>
      </c>
      <c r="T12" s="350">
        <v>0</v>
      </c>
      <c r="U12" s="350">
        <v>0</v>
      </c>
      <c r="V12" s="350">
        <v>0</v>
      </c>
      <c r="W12" s="350">
        <v>0</v>
      </c>
      <c r="X12" s="350">
        <v>1.9147999999999998E-2</v>
      </c>
      <c r="Y12" s="350">
        <v>1.1720459999999999E-2</v>
      </c>
      <c r="Z12" s="350">
        <v>0</v>
      </c>
      <c r="AA12" s="350">
        <v>0</v>
      </c>
      <c r="AB12" s="350">
        <v>0</v>
      </c>
      <c r="AC12" s="350">
        <v>0</v>
      </c>
      <c r="AD12" s="350">
        <v>29.355898</v>
      </c>
      <c r="AE12" s="990">
        <v>29.134699129999998</v>
      </c>
      <c r="AF12" s="351">
        <v>186.71525700000001</v>
      </c>
      <c r="AG12" s="990">
        <v>175.20627366000002</v>
      </c>
      <c r="AI12" s="1007"/>
      <c r="AJ12" s="1007"/>
      <c r="AM12" s="1007"/>
      <c r="AN12" s="1007"/>
    </row>
    <row r="13" spans="1:40" s="129" customFormat="1" ht="32.1" customHeight="1" x14ac:dyDescent="0.3">
      <c r="A13" s="344" t="s">
        <v>454</v>
      </c>
      <c r="B13" s="349">
        <v>90.086804000000001</v>
      </c>
      <c r="C13" s="350">
        <v>90.086804000000001</v>
      </c>
      <c r="D13" s="350">
        <v>0</v>
      </c>
      <c r="E13" s="350">
        <v>0</v>
      </c>
      <c r="F13" s="350">
        <v>0</v>
      </c>
      <c r="G13" s="350">
        <v>0</v>
      </c>
      <c r="H13" s="350">
        <v>23.997834000000001</v>
      </c>
      <c r="I13" s="350">
        <v>18.84212071</v>
      </c>
      <c r="J13" s="350">
        <v>0</v>
      </c>
      <c r="K13" s="350">
        <v>0</v>
      </c>
      <c r="L13" s="350">
        <v>6.7499999999999999E-3</v>
      </c>
      <c r="M13" s="350">
        <v>3.5000000000000001E-3</v>
      </c>
      <c r="N13" s="350">
        <v>114.09138799999999</v>
      </c>
      <c r="O13" s="350">
        <v>108.93242470999999</v>
      </c>
      <c r="P13" s="349">
        <v>0</v>
      </c>
      <c r="Q13" s="350">
        <v>0</v>
      </c>
      <c r="R13" s="350">
        <v>1044.69</v>
      </c>
      <c r="S13" s="350">
        <v>844.42200000000003</v>
      </c>
      <c r="T13" s="350">
        <v>0</v>
      </c>
      <c r="U13" s="350">
        <v>0</v>
      </c>
      <c r="V13" s="350">
        <v>0</v>
      </c>
      <c r="W13" s="350">
        <v>0</v>
      </c>
      <c r="X13" s="350">
        <v>138.06373199999999</v>
      </c>
      <c r="Y13" s="350">
        <v>137.60467731</v>
      </c>
      <c r="Z13" s="350">
        <v>0</v>
      </c>
      <c r="AA13" s="350">
        <v>0</v>
      </c>
      <c r="AB13" s="350">
        <v>6126.5913220000002</v>
      </c>
      <c r="AC13" s="350">
        <v>6123.1064965200003</v>
      </c>
      <c r="AD13" s="350">
        <v>7309.3450540000003</v>
      </c>
      <c r="AE13" s="990">
        <v>7105.1331738300005</v>
      </c>
      <c r="AF13" s="351">
        <v>7423.4364420000002</v>
      </c>
      <c r="AG13" s="990">
        <v>7214.0655985400008</v>
      </c>
      <c r="AI13" s="1007"/>
      <c r="AJ13" s="1007"/>
      <c r="AM13" s="1007"/>
      <c r="AN13" s="1007"/>
    </row>
    <row r="14" spans="1:40" s="129" customFormat="1" ht="32.1" customHeight="1" x14ac:dyDescent="0.3">
      <c r="A14" s="344" t="s">
        <v>455</v>
      </c>
      <c r="B14" s="349">
        <v>339.35350599999998</v>
      </c>
      <c r="C14" s="350">
        <v>338.99318656000003</v>
      </c>
      <c r="D14" s="350">
        <v>5.5</v>
      </c>
      <c r="E14" s="350">
        <v>5</v>
      </c>
      <c r="F14" s="350">
        <v>24.521000000000001</v>
      </c>
      <c r="G14" s="350">
        <v>24.451000000000001</v>
      </c>
      <c r="H14" s="350">
        <v>2.4663629999999999</v>
      </c>
      <c r="I14" s="350">
        <v>2.4472474900000001</v>
      </c>
      <c r="J14" s="350">
        <v>274.82022000000001</v>
      </c>
      <c r="K14" s="350">
        <v>251.32808125</v>
      </c>
      <c r="L14" s="350">
        <v>0.89810100000000004</v>
      </c>
      <c r="M14" s="350">
        <v>0.86205076999999997</v>
      </c>
      <c r="N14" s="350">
        <v>647.55918999999994</v>
      </c>
      <c r="O14" s="350">
        <v>623.08156607000001</v>
      </c>
      <c r="P14" s="349">
        <v>41.904904999999999</v>
      </c>
      <c r="Q14" s="350">
        <v>32.724087519999998</v>
      </c>
      <c r="R14" s="350">
        <v>179.149134</v>
      </c>
      <c r="S14" s="350">
        <v>171.38775426999999</v>
      </c>
      <c r="T14" s="350">
        <v>0</v>
      </c>
      <c r="U14" s="350">
        <v>0</v>
      </c>
      <c r="V14" s="350">
        <v>0</v>
      </c>
      <c r="W14" s="350">
        <v>0</v>
      </c>
      <c r="X14" s="350">
        <v>1197.5915620000001</v>
      </c>
      <c r="Y14" s="350">
        <v>1180.8694517899999</v>
      </c>
      <c r="Z14" s="350">
        <v>0</v>
      </c>
      <c r="AA14" s="350">
        <v>0</v>
      </c>
      <c r="AB14" s="350">
        <v>0</v>
      </c>
      <c r="AC14" s="350">
        <v>0</v>
      </c>
      <c r="AD14" s="350">
        <v>1418.6456010000002</v>
      </c>
      <c r="AE14" s="990">
        <v>1384.9812935799998</v>
      </c>
      <c r="AF14" s="351">
        <v>2066.2047910000001</v>
      </c>
      <c r="AG14" s="990">
        <v>2008.0628596499998</v>
      </c>
      <c r="AI14" s="1007"/>
      <c r="AJ14" s="1007"/>
      <c r="AM14" s="1007"/>
      <c r="AN14" s="1007"/>
    </row>
    <row r="15" spans="1:40" s="129" customFormat="1" ht="32.1" customHeight="1" x14ac:dyDescent="0.3">
      <c r="A15" s="344" t="s">
        <v>456</v>
      </c>
      <c r="B15" s="349">
        <v>0.62124000000000001</v>
      </c>
      <c r="C15" s="350">
        <v>0.21567333999999999</v>
      </c>
      <c r="D15" s="350">
        <v>39.163817000000002</v>
      </c>
      <c r="E15" s="350">
        <v>37.121879</v>
      </c>
      <c r="F15" s="350">
        <v>0</v>
      </c>
      <c r="G15" s="350">
        <v>0</v>
      </c>
      <c r="H15" s="350">
        <v>0</v>
      </c>
      <c r="I15" s="350">
        <v>0</v>
      </c>
      <c r="J15" s="350">
        <v>34.123983000000003</v>
      </c>
      <c r="K15" s="350">
        <v>19.12398237</v>
      </c>
      <c r="L15" s="350">
        <v>0.28198699999999999</v>
      </c>
      <c r="M15" s="350">
        <v>4.9600999999999999E-2</v>
      </c>
      <c r="N15" s="350">
        <v>74.191027000000005</v>
      </c>
      <c r="O15" s="350">
        <v>56.511135709999998</v>
      </c>
      <c r="P15" s="349">
        <v>194.855853</v>
      </c>
      <c r="Q15" s="350">
        <v>194.855853</v>
      </c>
      <c r="R15" s="350">
        <v>0</v>
      </c>
      <c r="S15" s="350">
        <v>0</v>
      </c>
      <c r="T15" s="350">
        <v>0</v>
      </c>
      <c r="U15" s="350">
        <v>0</v>
      </c>
      <c r="V15" s="350">
        <v>0</v>
      </c>
      <c r="W15" s="350">
        <v>0</v>
      </c>
      <c r="X15" s="350">
        <v>0</v>
      </c>
      <c r="Y15" s="350">
        <v>0</v>
      </c>
      <c r="Z15" s="350">
        <v>0</v>
      </c>
      <c r="AA15" s="350">
        <v>0</v>
      </c>
      <c r="AB15" s="350">
        <v>0</v>
      </c>
      <c r="AC15" s="350">
        <v>0</v>
      </c>
      <c r="AD15" s="350">
        <v>194.855853</v>
      </c>
      <c r="AE15" s="990">
        <v>194.855853</v>
      </c>
      <c r="AF15" s="351">
        <v>269.04687999999999</v>
      </c>
      <c r="AG15" s="990">
        <v>251.36698870999999</v>
      </c>
      <c r="AI15" s="1007"/>
      <c r="AJ15" s="1007"/>
      <c r="AM15" s="1007"/>
      <c r="AN15" s="1007"/>
    </row>
    <row r="16" spans="1:40" s="129" customFormat="1" ht="32.1" customHeight="1" x14ac:dyDescent="0.3">
      <c r="A16" s="344" t="s">
        <v>457</v>
      </c>
      <c r="B16" s="349">
        <v>815</v>
      </c>
      <c r="C16" s="350">
        <v>815</v>
      </c>
      <c r="D16" s="350">
        <v>10</v>
      </c>
      <c r="E16" s="350">
        <v>0</v>
      </c>
      <c r="F16" s="350">
        <v>32.814999999999998</v>
      </c>
      <c r="G16" s="350">
        <v>32.814999999999998</v>
      </c>
      <c r="H16" s="350">
        <v>13675.48832</v>
      </c>
      <c r="I16" s="350">
        <v>13670.48812342</v>
      </c>
      <c r="J16" s="350">
        <v>30695.850975000001</v>
      </c>
      <c r="K16" s="350">
        <v>30418.454177</v>
      </c>
      <c r="L16" s="350">
        <v>47.913708999999997</v>
      </c>
      <c r="M16" s="350">
        <v>47.312544700000004</v>
      </c>
      <c r="N16" s="350">
        <v>45277.068004000001</v>
      </c>
      <c r="O16" s="350">
        <v>44984.069845120001</v>
      </c>
      <c r="P16" s="349">
        <v>20.240292</v>
      </c>
      <c r="Q16" s="350">
        <v>0.24029200000000001</v>
      </c>
      <c r="R16" s="350">
        <v>10</v>
      </c>
      <c r="S16" s="350">
        <v>0</v>
      </c>
      <c r="T16" s="350">
        <v>0</v>
      </c>
      <c r="U16" s="350">
        <v>0</v>
      </c>
      <c r="V16" s="350">
        <v>20</v>
      </c>
      <c r="W16" s="350">
        <v>20</v>
      </c>
      <c r="X16" s="350">
        <v>26236.774471000001</v>
      </c>
      <c r="Y16" s="350">
        <v>24728.425469040001</v>
      </c>
      <c r="Z16" s="350">
        <v>0</v>
      </c>
      <c r="AA16" s="350">
        <v>0</v>
      </c>
      <c r="AB16" s="350">
        <v>1380</v>
      </c>
      <c r="AC16" s="350">
        <v>1380</v>
      </c>
      <c r="AD16" s="350">
        <v>27667.014762999999</v>
      </c>
      <c r="AE16" s="990">
        <v>26128.66576104</v>
      </c>
      <c r="AF16" s="351">
        <v>72944.082767</v>
      </c>
      <c r="AG16" s="990">
        <v>71112.73560616</v>
      </c>
      <c r="AI16" s="1007"/>
      <c r="AJ16" s="1007"/>
      <c r="AM16" s="1007"/>
      <c r="AN16" s="1007"/>
    </row>
    <row r="17" spans="1:40" s="129" customFormat="1" ht="32.1" customHeight="1" x14ac:dyDescent="0.3">
      <c r="A17" s="344" t="s">
        <v>458</v>
      </c>
      <c r="B17" s="349">
        <v>0</v>
      </c>
      <c r="C17" s="350">
        <v>0</v>
      </c>
      <c r="D17" s="350">
        <v>28.006696000000002</v>
      </c>
      <c r="E17" s="350">
        <v>28.003604429999999</v>
      </c>
      <c r="F17" s="350">
        <v>0</v>
      </c>
      <c r="G17" s="350">
        <v>0</v>
      </c>
      <c r="H17" s="350">
        <v>4.0384799999999998</v>
      </c>
      <c r="I17" s="350">
        <v>4.0384799999999998</v>
      </c>
      <c r="J17" s="350">
        <v>0.46</v>
      </c>
      <c r="K17" s="350">
        <v>0</v>
      </c>
      <c r="L17" s="350">
        <v>0.71973500000000001</v>
      </c>
      <c r="M17" s="350">
        <v>0.56796999999999997</v>
      </c>
      <c r="N17" s="350">
        <v>33.224910999999999</v>
      </c>
      <c r="O17" s="350">
        <v>32.610054429999998</v>
      </c>
      <c r="P17" s="349">
        <v>0</v>
      </c>
      <c r="Q17" s="350">
        <v>0</v>
      </c>
      <c r="R17" s="350">
        <v>2.6</v>
      </c>
      <c r="S17" s="350">
        <v>0</v>
      </c>
      <c r="T17" s="350">
        <v>0</v>
      </c>
      <c r="U17" s="350">
        <v>0</v>
      </c>
      <c r="V17" s="350">
        <v>0</v>
      </c>
      <c r="W17" s="350">
        <v>0</v>
      </c>
      <c r="X17" s="350">
        <v>0</v>
      </c>
      <c r="Y17" s="350">
        <v>0</v>
      </c>
      <c r="Z17" s="350">
        <v>0</v>
      </c>
      <c r="AA17" s="350">
        <v>0</v>
      </c>
      <c r="AB17" s="350">
        <v>0</v>
      </c>
      <c r="AC17" s="350">
        <v>0</v>
      </c>
      <c r="AD17" s="350">
        <v>2.6</v>
      </c>
      <c r="AE17" s="990">
        <v>0</v>
      </c>
      <c r="AF17" s="351">
        <v>35.824911</v>
      </c>
      <c r="AG17" s="990">
        <v>32.610054429999998</v>
      </c>
      <c r="AI17" s="1007"/>
      <c r="AJ17" s="1007"/>
      <c r="AM17" s="1007"/>
      <c r="AN17" s="1007"/>
    </row>
    <row r="18" spans="1:40" s="129" customFormat="1" ht="32.1" customHeight="1" x14ac:dyDescent="0.3">
      <c r="A18" s="344" t="s">
        <v>530</v>
      </c>
      <c r="B18" s="349">
        <v>53.664819999999999</v>
      </c>
      <c r="C18" s="350">
        <v>53.664819999999999</v>
      </c>
      <c r="D18" s="350">
        <v>7292.261598</v>
      </c>
      <c r="E18" s="350">
        <v>7237.0149962299993</v>
      </c>
      <c r="F18" s="350">
        <v>0</v>
      </c>
      <c r="G18" s="350">
        <v>0</v>
      </c>
      <c r="H18" s="350">
        <v>4</v>
      </c>
      <c r="I18" s="350">
        <v>2</v>
      </c>
      <c r="J18" s="350">
        <v>3312.0206400000002</v>
      </c>
      <c r="K18" s="350">
        <v>3178.7999490299994</v>
      </c>
      <c r="L18" s="350">
        <v>1.0602799999999999</v>
      </c>
      <c r="M18" s="350">
        <v>0.87322391999999993</v>
      </c>
      <c r="N18" s="350">
        <v>10663.007338000001</v>
      </c>
      <c r="O18" s="350">
        <v>10472.352989179999</v>
      </c>
      <c r="P18" s="349">
        <v>546.89173800000003</v>
      </c>
      <c r="Q18" s="350">
        <v>537.35862041999997</v>
      </c>
      <c r="R18" s="350">
        <v>1712.2579459999999</v>
      </c>
      <c r="S18" s="350">
        <v>1704.80197548</v>
      </c>
      <c r="T18" s="350">
        <v>0</v>
      </c>
      <c r="U18" s="350">
        <v>0</v>
      </c>
      <c r="V18" s="350">
        <v>0</v>
      </c>
      <c r="W18" s="350">
        <v>0</v>
      </c>
      <c r="X18" s="350">
        <v>8183.5798539999996</v>
      </c>
      <c r="Y18" s="350">
        <v>7897.5481579200004</v>
      </c>
      <c r="Z18" s="350">
        <v>0</v>
      </c>
      <c r="AA18" s="350">
        <v>0</v>
      </c>
      <c r="AB18" s="350">
        <v>0</v>
      </c>
      <c r="AC18" s="350">
        <v>0</v>
      </c>
      <c r="AD18" s="350">
        <v>10442.729538</v>
      </c>
      <c r="AE18" s="990">
        <v>10139.708753819999</v>
      </c>
      <c r="AF18" s="351">
        <v>21105.736876000003</v>
      </c>
      <c r="AG18" s="990">
        <v>20612.061742999998</v>
      </c>
      <c r="AI18" s="1007"/>
      <c r="AJ18" s="1007"/>
      <c r="AM18" s="1007"/>
      <c r="AN18" s="1007"/>
    </row>
    <row r="19" spans="1:40" s="129" customFormat="1" ht="32.1" customHeight="1" x14ac:dyDescent="0.3">
      <c r="A19" s="344" t="s">
        <v>459</v>
      </c>
      <c r="B19" s="349">
        <v>76.13</v>
      </c>
      <c r="C19" s="350">
        <v>73.13</v>
      </c>
      <c r="D19" s="350">
        <v>45</v>
      </c>
      <c r="E19" s="350">
        <v>0</v>
      </c>
      <c r="F19" s="350">
        <v>0</v>
      </c>
      <c r="G19" s="350">
        <v>0</v>
      </c>
      <c r="H19" s="350">
        <v>0</v>
      </c>
      <c r="I19" s="350">
        <v>0</v>
      </c>
      <c r="J19" s="350">
        <v>0</v>
      </c>
      <c r="K19" s="350">
        <v>0</v>
      </c>
      <c r="L19" s="350">
        <v>0</v>
      </c>
      <c r="M19" s="350">
        <v>0</v>
      </c>
      <c r="N19" s="350">
        <v>121.13</v>
      </c>
      <c r="O19" s="350">
        <v>73.13</v>
      </c>
      <c r="P19" s="349">
        <v>1072.2528030000001</v>
      </c>
      <c r="Q19" s="350">
        <v>1072.2528017499999</v>
      </c>
      <c r="R19" s="350">
        <v>1960.5824210000001</v>
      </c>
      <c r="S19" s="350">
        <v>1809.3642035</v>
      </c>
      <c r="T19" s="350">
        <v>0</v>
      </c>
      <c r="U19" s="350">
        <v>0</v>
      </c>
      <c r="V19" s="350">
        <v>2.9493710000000002</v>
      </c>
      <c r="W19" s="350">
        <v>2.9493710000000002</v>
      </c>
      <c r="X19" s="350">
        <v>706.37185699999998</v>
      </c>
      <c r="Y19" s="350">
        <v>706.37185581999995</v>
      </c>
      <c r="Z19" s="350">
        <v>68.117388000000005</v>
      </c>
      <c r="AA19" s="350">
        <v>68.117388000000005</v>
      </c>
      <c r="AB19" s="350">
        <v>1153.496629</v>
      </c>
      <c r="AC19" s="350">
        <v>1153.4966219600001</v>
      </c>
      <c r="AD19" s="350">
        <v>4963.770469000001</v>
      </c>
      <c r="AE19" s="990">
        <v>4812.5522420300003</v>
      </c>
      <c r="AF19" s="351">
        <v>5084.9004690000011</v>
      </c>
      <c r="AG19" s="990">
        <v>4885.6822420300005</v>
      </c>
      <c r="AI19" s="1007"/>
      <c r="AJ19" s="1007"/>
      <c r="AM19" s="1007"/>
      <c r="AN19" s="1007"/>
    </row>
    <row r="20" spans="1:40" s="129" customFormat="1" ht="32.1" customHeight="1" x14ac:dyDescent="0.3">
      <c r="A20" s="344" t="s">
        <v>460</v>
      </c>
      <c r="B20" s="349">
        <v>200.45443900000001</v>
      </c>
      <c r="C20" s="350">
        <v>200.45443900000001</v>
      </c>
      <c r="D20" s="350">
        <v>1</v>
      </c>
      <c r="E20" s="350">
        <v>0.99996138000000001</v>
      </c>
      <c r="F20" s="350">
        <v>66</v>
      </c>
      <c r="G20" s="350">
        <v>61.889468450000003</v>
      </c>
      <c r="H20" s="350">
        <v>2.2253750000000001</v>
      </c>
      <c r="I20" s="350">
        <v>2.2253346400000003</v>
      </c>
      <c r="J20" s="350">
        <v>476.237956</v>
      </c>
      <c r="K20" s="350">
        <v>470.31538845000006</v>
      </c>
      <c r="L20" s="350">
        <v>5.7474350000000003</v>
      </c>
      <c r="M20" s="350">
        <v>5.7474350000000003</v>
      </c>
      <c r="N20" s="350">
        <v>751.6652049999999</v>
      </c>
      <c r="O20" s="350">
        <v>741.63202692000004</v>
      </c>
      <c r="P20" s="349">
        <v>0</v>
      </c>
      <c r="Q20" s="350">
        <v>0</v>
      </c>
      <c r="R20" s="350">
        <v>0</v>
      </c>
      <c r="S20" s="350">
        <v>0</v>
      </c>
      <c r="T20" s="350">
        <v>0</v>
      </c>
      <c r="U20" s="350">
        <v>0</v>
      </c>
      <c r="V20" s="350">
        <v>125</v>
      </c>
      <c r="W20" s="350">
        <v>125</v>
      </c>
      <c r="X20" s="350">
        <v>98</v>
      </c>
      <c r="Y20" s="350">
        <v>98</v>
      </c>
      <c r="Z20" s="350">
        <v>0</v>
      </c>
      <c r="AA20" s="350">
        <v>0</v>
      </c>
      <c r="AB20" s="350">
        <v>0</v>
      </c>
      <c r="AC20" s="350">
        <v>0</v>
      </c>
      <c r="AD20" s="350">
        <v>223</v>
      </c>
      <c r="AE20" s="990">
        <v>223</v>
      </c>
      <c r="AF20" s="351">
        <v>974.6652049999999</v>
      </c>
      <c r="AG20" s="990">
        <v>964.63202692000004</v>
      </c>
      <c r="AI20" s="1007"/>
      <c r="AJ20" s="1007"/>
      <c r="AM20" s="1007"/>
      <c r="AN20" s="1007"/>
    </row>
    <row r="21" spans="1:40" s="129" customFormat="1" ht="45.75" customHeight="1" x14ac:dyDescent="0.3">
      <c r="A21" s="344" t="s">
        <v>461</v>
      </c>
      <c r="B21" s="349">
        <v>97.235077000000004</v>
      </c>
      <c r="C21" s="350">
        <v>95.735075909999992</v>
      </c>
      <c r="D21" s="350">
        <v>0</v>
      </c>
      <c r="E21" s="350">
        <v>0</v>
      </c>
      <c r="F21" s="350">
        <v>0</v>
      </c>
      <c r="G21" s="350">
        <v>0</v>
      </c>
      <c r="H21" s="350">
        <v>3.12378</v>
      </c>
      <c r="I21" s="350">
        <v>1.4703924499999999</v>
      </c>
      <c r="J21" s="350">
        <v>1160</v>
      </c>
      <c r="K21" s="350">
        <v>1160</v>
      </c>
      <c r="L21" s="350">
        <v>44.038254999999999</v>
      </c>
      <c r="M21" s="350">
        <v>42.109841029999998</v>
      </c>
      <c r="N21" s="350">
        <v>1304.3971119999999</v>
      </c>
      <c r="O21" s="350">
        <v>1299.31530939</v>
      </c>
      <c r="P21" s="349">
        <v>158.73602199999999</v>
      </c>
      <c r="Q21" s="350">
        <v>143.20383893000002</v>
      </c>
      <c r="R21" s="350">
        <v>0</v>
      </c>
      <c r="S21" s="350">
        <v>0</v>
      </c>
      <c r="T21" s="350">
        <v>0</v>
      </c>
      <c r="U21" s="350">
        <v>0</v>
      </c>
      <c r="V21" s="350">
        <v>0</v>
      </c>
      <c r="W21" s="350">
        <v>0</v>
      </c>
      <c r="X21" s="350">
        <v>0</v>
      </c>
      <c r="Y21" s="350">
        <v>0</v>
      </c>
      <c r="Z21" s="350">
        <v>0</v>
      </c>
      <c r="AA21" s="350">
        <v>0</v>
      </c>
      <c r="AB21" s="350">
        <v>0</v>
      </c>
      <c r="AC21" s="350">
        <v>0</v>
      </c>
      <c r="AD21" s="350">
        <v>158.73602199999999</v>
      </c>
      <c r="AE21" s="990">
        <v>143.20383893000002</v>
      </c>
      <c r="AF21" s="351">
        <v>1463.1331339999999</v>
      </c>
      <c r="AG21" s="990">
        <v>1442.5191483200001</v>
      </c>
      <c r="AI21" s="1007"/>
      <c r="AJ21" s="1007"/>
      <c r="AM21" s="1007"/>
      <c r="AN21" s="1007"/>
    </row>
    <row r="22" spans="1:40" s="129" customFormat="1" ht="32.1" customHeight="1" x14ac:dyDescent="0.3">
      <c r="A22" s="344" t="s">
        <v>462</v>
      </c>
      <c r="B22" s="349">
        <v>99.519816000000006</v>
      </c>
      <c r="C22" s="350">
        <v>88.641476630000014</v>
      </c>
      <c r="D22" s="350">
        <v>507.559822</v>
      </c>
      <c r="E22" s="350">
        <v>501.66125372000005</v>
      </c>
      <c r="F22" s="350">
        <v>0</v>
      </c>
      <c r="G22" s="350">
        <v>0</v>
      </c>
      <c r="H22" s="350">
        <v>94.452173999999999</v>
      </c>
      <c r="I22" s="350">
        <v>93.263171889999995</v>
      </c>
      <c r="J22" s="350">
        <v>0</v>
      </c>
      <c r="K22" s="350">
        <v>0</v>
      </c>
      <c r="L22" s="350">
        <v>0.20974000000000001</v>
      </c>
      <c r="M22" s="350">
        <v>0.16264114000000002</v>
      </c>
      <c r="N22" s="350">
        <v>701.74155199999996</v>
      </c>
      <c r="O22" s="350">
        <v>683.72854338000013</v>
      </c>
      <c r="P22" s="349">
        <v>2774.8295680000001</v>
      </c>
      <c r="Q22" s="350">
        <v>2774.82454155</v>
      </c>
      <c r="R22" s="350">
        <v>502.33376299999998</v>
      </c>
      <c r="S22" s="350">
        <v>502.32091544000002</v>
      </c>
      <c r="T22" s="350">
        <v>0</v>
      </c>
      <c r="U22" s="350">
        <v>0</v>
      </c>
      <c r="V22" s="350">
        <v>18</v>
      </c>
      <c r="W22" s="350">
        <v>18</v>
      </c>
      <c r="X22" s="350">
        <v>5</v>
      </c>
      <c r="Y22" s="350">
        <v>5</v>
      </c>
      <c r="Z22" s="350">
        <v>0</v>
      </c>
      <c r="AA22" s="350">
        <v>0</v>
      </c>
      <c r="AB22" s="350">
        <v>565.37099699999999</v>
      </c>
      <c r="AC22" s="350">
        <v>565.37099699999999</v>
      </c>
      <c r="AD22" s="350">
        <v>3865.5343280000002</v>
      </c>
      <c r="AE22" s="990">
        <v>3865.5164539900002</v>
      </c>
      <c r="AF22" s="351">
        <v>4567.2758800000001</v>
      </c>
      <c r="AG22" s="990">
        <v>4549.2449973700004</v>
      </c>
      <c r="AI22" s="1007"/>
      <c r="AJ22" s="1007"/>
      <c r="AM22" s="1007"/>
      <c r="AN22" s="1007"/>
    </row>
    <row r="23" spans="1:40" s="129" customFormat="1" ht="32.1" customHeight="1" x14ac:dyDescent="0.3">
      <c r="A23" s="344" t="s">
        <v>463</v>
      </c>
      <c r="B23" s="349">
        <v>3295.3503380000002</v>
      </c>
      <c r="C23" s="350">
        <v>3295.2899010000001</v>
      </c>
      <c r="D23" s="350">
        <v>138.02427299999999</v>
      </c>
      <c r="E23" s="350">
        <v>131.37856357999999</v>
      </c>
      <c r="F23" s="350">
        <v>0</v>
      </c>
      <c r="G23" s="350">
        <v>0</v>
      </c>
      <c r="H23" s="350">
        <v>26.014391</v>
      </c>
      <c r="I23" s="350">
        <v>26.014390989999999</v>
      </c>
      <c r="J23" s="350">
        <v>15.623308</v>
      </c>
      <c r="K23" s="350">
        <v>14.30720387</v>
      </c>
      <c r="L23" s="350">
        <v>11.681851999999999</v>
      </c>
      <c r="M23" s="350">
        <v>10.872223649999999</v>
      </c>
      <c r="N23" s="350">
        <v>3486.6941620000002</v>
      </c>
      <c r="O23" s="350">
        <v>3477.8622830899999</v>
      </c>
      <c r="P23" s="349">
        <v>5.3880030000000003</v>
      </c>
      <c r="Q23" s="350">
        <v>5.3880013899999994</v>
      </c>
      <c r="R23" s="350">
        <v>751.68921699999999</v>
      </c>
      <c r="S23" s="350">
        <v>750.73179750999998</v>
      </c>
      <c r="T23" s="350">
        <v>0</v>
      </c>
      <c r="U23" s="350">
        <v>0</v>
      </c>
      <c r="V23" s="350">
        <v>20</v>
      </c>
      <c r="W23" s="350">
        <v>10</v>
      </c>
      <c r="X23" s="350">
        <v>45.664923000000002</v>
      </c>
      <c r="Y23" s="350">
        <v>45.664922060000002</v>
      </c>
      <c r="Z23" s="350">
        <v>39.4</v>
      </c>
      <c r="AA23" s="350">
        <v>39.36250733</v>
      </c>
      <c r="AB23" s="350">
        <v>931.73494500000004</v>
      </c>
      <c r="AC23" s="350">
        <v>931.253152</v>
      </c>
      <c r="AD23" s="350">
        <v>1793.8770880000002</v>
      </c>
      <c r="AE23" s="990">
        <v>1782.4003802899999</v>
      </c>
      <c r="AF23" s="351">
        <v>5280.5712500000009</v>
      </c>
      <c r="AG23" s="990">
        <v>5260.26266338</v>
      </c>
      <c r="AI23" s="1007"/>
      <c r="AJ23" s="1007"/>
      <c r="AM23" s="1007"/>
      <c r="AN23" s="1007"/>
    </row>
    <row r="24" spans="1:40" s="129" customFormat="1" ht="32.1" customHeight="1" x14ac:dyDescent="0.3">
      <c r="A24" s="344" t="s">
        <v>464</v>
      </c>
      <c r="B24" s="349">
        <v>226.93212600000001</v>
      </c>
      <c r="C24" s="350">
        <v>226.93212600000001</v>
      </c>
      <c r="D24" s="350">
        <v>266.44419499999998</v>
      </c>
      <c r="E24" s="350">
        <v>266.44419471999998</v>
      </c>
      <c r="F24" s="350">
        <v>0</v>
      </c>
      <c r="G24" s="350">
        <v>0</v>
      </c>
      <c r="H24" s="350">
        <v>1</v>
      </c>
      <c r="I24" s="350">
        <v>1</v>
      </c>
      <c r="J24" s="350">
        <v>52.538865000000001</v>
      </c>
      <c r="K24" s="350">
        <v>47.174539320000001</v>
      </c>
      <c r="L24" s="350">
        <v>0</v>
      </c>
      <c r="M24" s="350">
        <v>0</v>
      </c>
      <c r="N24" s="350">
        <v>546.91518599999995</v>
      </c>
      <c r="O24" s="350">
        <v>541.55086003999998</v>
      </c>
      <c r="P24" s="349">
        <v>0</v>
      </c>
      <c r="Q24" s="350">
        <v>0</v>
      </c>
      <c r="R24" s="350">
        <v>40.293284999999997</v>
      </c>
      <c r="S24" s="350">
        <v>40.293281189999995</v>
      </c>
      <c r="T24" s="350">
        <v>0</v>
      </c>
      <c r="U24" s="350">
        <v>0</v>
      </c>
      <c r="V24" s="350">
        <v>318</v>
      </c>
      <c r="W24" s="350">
        <v>318</v>
      </c>
      <c r="X24" s="350">
        <v>207.695131</v>
      </c>
      <c r="Y24" s="350">
        <v>207.695131</v>
      </c>
      <c r="Z24" s="350">
        <v>0</v>
      </c>
      <c r="AA24" s="350">
        <v>0</v>
      </c>
      <c r="AB24" s="350">
        <v>0</v>
      </c>
      <c r="AC24" s="350">
        <v>0</v>
      </c>
      <c r="AD24" s="350">
        <v>565.98841599999992</v>
      </c>
      <c r="AE24" s="990">
        <v>565.98841218999996</v>
      </c>
      <c r="AF24" s="351">
        <v>1112.9036019999999</v>
      </c>
      <c r="AG24" s="990">
        <v>1107.5392722299998</v>
      </c>
      <c r="AI24" s="1007"/>
      <c r="AJ24" s="1007"/>
      <c r="AM24" s="1007"/>
      <c r="AN24" s="1007"/>
    </row>
    <row r="25" spans="1:40" s="129" customFormat="1" ht="32.1" customHeight="1" x14ac:dyDescent="0.3">
      <c r="A25" s="344" t="s">
        <v>465</v>
      </c>
      <c r="B25" s="349">
        <v>288.94371999999998</v>
      </c>
      <c r="C25" s="350">
        <v>286.27839299999999</v>
      </c>
      <c r="D25" s="350">
        <v>273.71244100000001</v>
      </c>
      <c r="E25" s="350">
        <v>216.38297808999997</v>
      </c>
      <c r="F25" s="350">
        <v>0</v>
      </c>
      <c r="G25" s="350">
        <v>0</v>
      </c>
      <c r="H25" s="350">
        <v>5755.688529</v>
      </c>
      <c r="I25" s="350">
        <v>5635.00746153</v>
      </c>
      <c r="J25" s="350">
        <v>4.3</v>
      </c>
      <c r="K25" s="350">
        <v>4.3</v>
      </c>
      <c r="L25" s="350">
        <v>19.605236999999999</v>
      </c>
      <c r="M25" s="350">
        <v>14.751832360000002</v>
      </c>
      <c r="N25" s="350">
        <v>6342.2499269999998</v>
      </c>
      <c r="O25" s="350">
        <v>6156.7206649799991</v>
      </c>
      <c r="P25" s="349">
        <v>69.526854</v>
      </c>
      <c r="Q25" s="350">
        <v>69.526854</v>
      </c>
      <c r="R25" s="350">
        <v>603.39992199999995</v>
      </c>
      <c r="S25" s="350">
        <v>603.39991861999999</v>
      </c>
      <c r="T25" s="350">
        <v>0</v>
      </c>
      <c r="U25" s="350">
        <v>0</v>
      </c>
      <c r="V25" s="350">
        <v>0</v>
      </c>
      <c r="W25" s="350">
        <v>0</v>
      </c>
      <c r="X25" s="350">
        <v>0</v>
      </c>
      <c r="Y25" s="350">
        <v>0</v>
      </c>
      <c r="Z25" s="350">
        <v>0</v>
      </c>
      <c r="AA25" s="350">
        <v>0</v>
      </c>
      <c r="AB25" s="350">
        <v>4.6804999999999999E-2</v>
      </c>
      <c r="AC25" s="350">
        <v>4.6804999999999999E-2</v>
      </c>
      <c r="AD25" s="350">
        <v>672.97358099999985</v>
      </c>
      <c r="AE25" s="990">
        <v>672.9735776199999</v>
      </c>
      <c r="AF25" s="351">
        <v>7015.223508</v>
      </c>
      <c r="AG25" s="990">
        <v>6829.6942425999987</v>
      </c>
      <c r="AI25" s="1007"/>
      <c r="AJ25" s="1007"/>
      <c r="AM25" s="1007"/>
      <c r="AN25" s="1007"/>
    </row>
    <row r="26" spans="1:40" s="129" customFormat="1" ht="32.1" customHeight="1" x14ac:dyDescent="0.3">
      <c r="A26" s="344" t="s">
        <v>466</v>
      </c>
      <c r="B26" s="349">
        <v>12.203481999999999</v>
      </c>
      <c r="C26" s="350">
        <v>11.761936609999999</v>
      </c>
      <c r="D26" s="350">
        <v>389.52242000000001</v>
      </c>
      <c r="E26" s="350">
        <v>356.74565580000001</v>
      </c>
      <c r="F26" s="350">
        <v>4.9776000000000001E-2</v>
      </c>
      <c r="G26" s="350">
        <v>4.9776000000000001E-2</v>
      </c>
      <c r="H26" s="350">
        <v>503.42835200000002</v>
      </c>
      <c r="I26" s="350">
        <v>499.98467266999995</v>
      </c>
      <c r="J26" s="350">
        <v>277.728161</v>
      </c>
      <c r="K26" s="350">
        <v>259.74790666000001</v>
      </c>
      <c r="L26" s="350">
        <v>0.5</v>
      </c>
      <c r="M26" s="350">
        <v>0.5</v>
      </c>
      <c r="N26" s="350">
        <v>1183.4321909999999</v>
      </c>
      <c r="O26" s="350">
        <v>1128.7899477399999</v>
      </c>
      <c r="P26" s="349">
        <v>0.105908</v>
      </c>
      <c r="Q26" s="350">
        <v>0.10590711999999999</v>
      </c>
      <c r="R26" s="350">
        <v>212.77254500000001</v>
      </c>
      <c r="S26" s="350">
        <v>212.45668235000002</v>
      </c>
      <c r="T26" s="350">
        <v>0</v>
      </c>
      <c r="U26" s="350">
        <v>0</v>
      </c>
      <c r="V26" s="350">
        <v>40.313428999999999</v>
      </c>
      <c r="W26" s="350">
        <v>40.313428999999999</v>
      </c>
      <c r="X26" s="350">
        <v>636.67106611999998</v>
      </c>
      <c r="Y26" s="350">
        <v>636.67106611999998</v>
      </c>
      <c r="Z26" s="350">
        <v>0</v>
      </c>
      <c r="AA26" s="350">
        <v>0</v>
      </c>
      <c r="AB26" s="350">
        <v>0</v>
      </c>
      <c r="AC26" s="350">
        <v>0</v>
      </c>
      <c r="AD26" s="350">
        <v>889.86294812000006</v>
      </c>
      <c r="AE26" s="990">
        <v>889.54708458999994</v>
      </c>
      <c r="AF26" s="351">
        <v>2073.2951391199999</v>
      </c>
      <c r="AG26" s="990">
        <v>2018.3370323299998</v>
      </c>
      <c r="AI26" s="1007"/>
      <c r="AJ26" s="1007"/>
      <c r="AM26" s="1007"/>
      <c r="AN26" s="1007"/>
    </row>
    <row r="27" spans="1:40" s="129" customFormat="1" ht="32.1" customHeight="1" x14ac:dyDescent="0.3">
      <c r="A27" s="344" t="s">
        <v>467</v>
      </c>
      <c r="B27" s="349">
        <v>1.3615010000000001</v>
      </c>
      <c r="C27" s="350">
        <v>1.1770321000000001</v>
      </c>
      <c r="D27" s="350">
        <v>681.47371799999996</v>
      </c>
      <c r="E27" s="350">
        <v>665.07153274999996</v>
      </c>
      <c r="F27" s="350">
        <v>275.35000000000002</v>
      </c>
      <c r="G27" s="350">
        <v>264.85000000000002</v>
      </c>
      <c r="H27" s="350">
        <v>82.233664000000005</v>
      </c>
      <c r="I27" s="350">
        <v>81.449552629999999</v>
      </c>
      <c r="J27" s="350">
        <v>695.50586399999997</v>
      </c>
      <c r="K27" s="350">
        <v>693.86374481999997</v>
      </c>
      <c r="L27" s="350">
        <v>0.42592600000000003</v>
      </c>
      <c r="M27" s="350">
        <v>0.42592600000000003</v>
      </c>
      <c r="N27" s="350">
        <v>1736.3506729999999</v>
      </c>
      <c r="O27" s="350">
        <v>1706.8377882999998</v>
      </c>
      <c r="P27" s="349">
        <v>0</v>
      </c>
      <c r="Q27" s="350">
        <v>0</v>
      </c>
      <c r="R27" s="350">
        <v>1092.76989</v>
      </c>
      <c r="S27" s="350">
        <v>759.79519324</v>
      </c>
      <c r="T27" s="350">
        <v>0</v>
      </c>
      <c r="U27" s="350">
        <v>0</v>
      </c>
      <c r="V27" s="350">
        <v>0</v>
      </c>
      <c r="W27" s="350">
        <v>0</v>
      </c>
      <c r="X27" s="350">
        <v>0</v>
      </c>
      <c r="Y27" s="350">
        <v>0</v>
      </c>
      <c r="Z27" s="350">
        <v>0</v>
      </c>
      <c r="AA27" s="350">
        <v>0</v>
      </c>
      <c r="AB27" s="350">
        <v>0</v>
      </c>
      <c r="AC27" s="350">
        <v>0</v>
      </c>
      <c r="AD27" s="350">
        <v>1092.76989</v>
      </c>
      <c r="AE27" s="990">
        <v>759.79519324</v>
      </c>
      <c r="AF27" s="351">
        <v>2829.1205629999999</v>
      </c>
      <c r="AG27" s="990">
        <v>2466.6329815399999</v>
      </c>
      <c r="AI27" s="1007"/>
      <c r="AJ27" s="1007"/>
      <c r="AM27" s="1007"/>
      <c r="AN27" s="1007"/>
    </row>
    <row r="28" spans="1:40" s="129" customFormat="1" ht="32.1" customHeight="1" x14ac:dyDescent="0.3">
      <c r="A28" s="344" t="s">
        <v>531</v>
      </c>
      <c r="B28" s="349">
        <v>7.702477</v>
      </c>
      <c r="C28" s="350">
        <v>7.702477</v>
      </c>
      <c r="D28" s="350">
        <v>8848.7605839999997</v>
      </c>
      <c r="E28" s="350">
        <v>8843.1409343199994</v>
      </c>
      <c r="F28" s="350">
        <v>0</v>
      </c>
      <c r="G28" s="350">
        <v>0</v>
      </c>
      <c r="H28" s="350">
        <v>26.16</v>
      </c>
      <c r="I28" s="350">
        <v>25.948751999999999</v>
      </c>
      <c r="J28" s="350">
        <v>112.605</v>
      </c>
      <c r="K28" s="350">
        <v>106.844064</v>
      </c>
      <c r="L28" s="350">
        <v>1.556327</v>
      </c>
      <c r="M28" s="350">
        <v>0.63961097999999994</v>
      </c>
      <c r="N28" s="350">
        <v>8996.784388</v>
      </c>
      <c r="O28" s="350">
        <v>8984.2758383</v>
      </c>
      <c r="P28" s="349">
        <v>3.8983400000000001</v>
      </c>
      <c r="Q28" s="350">
        <v>3.8983400000000001</v>
      </c>
      <c r="R28" s="350">
        <v>234.23856599999999</v>
      </c>
      <c r="S28" s="350">
        <v>228.26784463999999</v>
      </c>
      <c r="T28" s="350">
        <v>0</v>
      </c>
      <c r="U28" s="350">
        <v>0</v>
      </c>
      <c r="V28" s="350">
        <v>0</v>
      </c>
      <c r="W28" s="350">
        <v>0</v>
      </c>
      <c r="X28" s="350">
        <v>8.2204560000000004</v>
      </c>
      <c r="Y28" s="350">
        <v>8.2204560000000004</v>
      </c>
      <c r="Z28" s="350">
        <v>177.70452499999999</v>
      </c>
      <c r="AA28" s="350">
        <v>171.44059788999999</v>
      </c>
      <c r="AB28" s="350">
        <v>0</v>
      </c>
      <c r="AC28" s="350">
        <v>0</v>
      </c>
      <c r="AD28" s="350">
        <v>424.06188699999996</v>
      </c>
      <c r="AE28" s="990">
        <v>411.82723852999999</v>
      </c>
      <c r="AF28" s="351">
        <v>9420.8462749999999</v>
      </c>
      <c r="AG28" s="990">
        <v>9396.1030768300006</v>
      </c>
      <c r="AI28" s="1007"/>
      <c r="AJ28" s="1007"/>
      <c r="AM28" s="1007"/>
      <c r="AN28" s="1007"/>
    </row>
    <row r="29" spans="1:40" s="129" customFormat="1" ht="32.1" customHeight="1" x14ac:dyDescent="0.3">
      <c r="A29" s="344" t="s">
        <v>468</v>
      </c>
      <c r="B29" s="349">
        <v>634.95631600000002</v>
      </c>
      <c r="C29" s="350">
        <v>634.95631600000002</v>
      </c>
      <c r="D29" s="350">
        <v>1135.0401730000001</v>
      </c>
      <c r="E29" s="350">
        <v>1135.0401695900002</v>
      </c>
      <c r="F29" s="350">
        <v>45533.023911999997</v>
      </c>
      <c r="G29" s="350">
        <v>42827.197711680004</v>
      </c>
      <c r="H29" s="350">
        <v>2094.5832529999998</v>
      </c>
      <c r="I29" s="350">
        <v>1680.9195428199998</v>
      </c>
      <c r="J29" s="350">
        <v>0</v>
      </c>
      <c r="K29" s="350">
        <v>0</v>
      </c>
      <c r="L29" s="350">
        <v>0</v>
      </c>
      <c r="M29" s="350">
        <v>0</v>
      </c>
      <c r="N29" s="350">
        <v>49397.603653999999</v>
      </c>
      <c r="O29" s="350">
        <v>46278.113740090004</v>
      </c>
      <c r="P29" s="349">
        <v>0</v>
      </c>
      <c r="Q29" s="350">
        <v>0</v>
      </c>
      <c r="R29" s="350">
        <v>0</v>
      </c>
      <c r="S29" s="350">
        <v>0</v>
      </c>
      <c r="T29" s="350">
        <v>0</v>
      </c>
      <c r="U29" s="350">
        <v>0</v>
      </c>
      <c r="V29" s="350">
        <v>0</v>
      </c>
      <c r="W29" s="350">
        <v>0</v>
      </c>
      <c r="X29" s="350">
        <v>0</v>
      </c>
      <c r="Y29" s="350">
        <v>0</v>
      </c>
      <c r="Z29" s="350">
        <v>0</v>
      </c>
      <c r="AA29" s="350">
        <v>0</v>
      </c>
      <c r="AB29" s="350">
        <v>0</v>
      </c>
      <c r="AC29" s="350">
        <v>0</v>
      </c>
      <c r="AD29" s="350">
        <v>0</v>
      </c>
      <c r="AE29" s="990">
        <v>0</v>
      </c>
      <c r="AF29" s="351">
        <v>49397.603653999999</v>
      </c>
      <c r="AG29" s="990">
        <v>46278.113740090004</v>
      </c>
      <c r="AI29" s="1007"/>
      <c r="AJ29" s="1007"/>
      <c r="AM29" s="1007"/>
      <c r="AN29" s="1007"/>
    </row>
    <row r="30" spans="1:40" s="129" customFormat="1" ht="32.1" customHeight="1" x14ac:dyDescent="0.3">
      <c r="A30" s="344" t="s">
        <v>469</v>
      </c>
      <c r="B30" s="349">
        <v>0</v>
      </c>
      <c r="C30" s="350">
        <v>0</v>
      </c>
      <c r="D30" s="350">
        <v>0</v>
      </c>
      <c r="E30" s="350">
        <v>0</v>
      </c>
      <c r="F30" s="350">
        <v>106046.872221</v>
      </c>
      <c r="G30" s="350">
        <v>98767.21608632998</v>
      </c>
      <c r="H30" s="350">
        <v>550.880673</v>
      </c>
      <c r="I30" s="350">
        <v>550.88067223999997</v>
      </c>
      <c r="J30" s="350">
        <v>1.6877219999999999</v>
      </c>
      <c r="K30" s="350">
        <v>1.5</v>
      </c>
      <c r="L30" s="350">
        <v>0</v>
      </c>
      <c r="M30" s="350">
        <v>0</v>
      </c>
      <c r="N30" s="350">
        <v>106599.44061599999</v>
      </c>
      <c r="O30" s="350">
        <v>99319.596758569984</v>
      </c>
      <c r="P30" s="349">
        <v>0</v>
      </c>
      <c r="Q30" s="350">
        <v>0</v>
      </c>
      <c r="R30" s="350">
        <v>0</v>
      </c>
      <c r="S30" s="350">
        <v>0</v>
      </c>
      <c r="T30" s="350">
        <v>0</v>
      </c>
      <c r="U30" s="350">
        <v>0</v>
      </c>
      <c r="V30" s="350">
        <v>0</v>
      </c>
      <c r="W30" s="350">
        <v>0</v>
      </c>
      <c r="X30" s="350">
        <v>0</v>
      </c>
      <c r="Y30" s="350">
        <v>0</v>
      </c>
      <c r="Z30" s="350">
        <v>0</v>
      </c>
      <c r="AA30" s="350">
        <v>0</v>
      </c>
      <c r="AB30" s="350">
        <v>0</v>
      </c>
      <c r="AC30" s="350">
        <v>0</v>
      </c>
      <c r="AD30" s="350">
        <v>0</v>
      </c>
      <c r="AE30" s="990">
        <v>0</v>
      </c>
      <c r="AF30" s="351">
        <v>106599.44061599999</v>
      </c>
      <c r="AG30" s="990">
        <v>99319.596758569984</v>
      </c>
      <c r="AI30" s="1007"/>
      <c r="AJ30" s="1007"/>
      <c r="AM30" s="1007"/>
      <c r="AN30" s="1007"/>
    </row>
    <row r="31" spans="1:40" s="129" customFormat="1" ht="32.1" customHeight="1" x14ac:dyDescent="0.3">
      <c r="A31" s="344" t="s">
        <v>470</v>
      </c>
      <c r="B31" s="349">
        <v>1100.3360009999999</v>
      </c>
      <c r="C31" s="350">
        <v>1100.3360009999999</v>
      </c>
      <c r="D31" s="350">
        <v>991.23099999999999</v>
      </c>
      <c r="E31" s="350">
        <v>568.07960635000006</v>
      </c>
      <c r="F31" s="350">
        <v>25215.594223</v>
      </c>
      <c r="G31" s="350">
        <v>19667.114976739998</v>
      </c>
      <c r="H31" s="350">
        <v>1394.25</v>
      </c>
      <c r="I31" s="350">
        <v>1049.7377736999999</v>
      </c>
      <c r="J31" s="350">
        <v>0</v>
      </c>
      <c r="K31" s="350">
        <v>0</v>
      </c>
      <c r="L31" s="350">
        <v>0</v>
      </c>
      <c r="M31" s="350">
        <v>0</v>
      </c>
      <c r="N31" s="350">
        <v>28701.411223999999</v>
      </c>
      <c r="O31" s="350">
        <v>22385.268357789995</v>
      </c>
      <c r="P31" s="349">
        <v>27.717378</v>
      </c>
      <c r="Q31" s="350">
        <v>27.717378</v>
      </c>
      <c r="R31" s="350">
        <v>0</v>
      </c>
      <c r="S31" s="350">
        <v>0</v>
      </c>
      <c r="T31" s="350">
        <v>0</v>
      </c>
      <c r="U31" s="350">
        <v>0</v>
      </c>
      <c r="V31" s="350">
        <v>0</v>
      </c>
      <c r="W31" s="350">
        <v>0</v>
      </c>
      <c r="X31" s="350">
        <v>0</v>
      </c>
      <c r="Y31" s="350">
        <v>0</v>
      </c>
      <c r="Z31" s="350">
        <v>0</v>
      </c>
      <c r="AA31" s="350">
        <v>0</v>
      </c>
      <c r="AB31" s="350">
        <v>0</v>
      </c>
      <c r="AC31" s="350">
        <v>0</v>
      </c>
      <c r="AD31" s="350">
        <v>27.717378</v>
      </c>
      <c r="AE31" s="990">
        <v>27.717378</v>
      </c>
      <c r="AF31" s="351">
        <v>28729.128602000001</v>
      </c>
      <c r="AG31" s="990">
        <v>22412.985735789996</v>
      </c>
      <c r="AI31" s="1007"/>
      <c r="AJ31" s="1007"/>
      <c r="AM31" s="1007"/>
      <c r="AN31" s="1007"/>
    </row>
    <row r="32" spans="1:40" s="129" customFormat="1" ht="32.1" customHeight="1" x14ac:dyDescent="0.3">
      <c r="A32" s="344" t="s">
        <v>471</v>
      </c>
      <c r="B32" s="349">
        <v>21.124589</v>
      </c>
      <c r="C32" s="350">
        <v>18.73871913</v>
      </c>
      <c r="D32" s="350">
        <v>564.87955099999999</v>
      </c>
      <c r="E32" s="350">
        <v>426.74595290999997</v>
      </c>
      <c r="F32" s="350">
        <v>0</v>
      </c>
      <c r="G32" s="350">
        <v>0</v>
      </c>
      <c r="H32" s="350">
        <v>2380.9020805100004</v>
      </c>
      <c r="I32" s="350">
        <v>2164.0334652900005</v>
      </c>
      <c r="J32" s="350">
        <v>0</v>
      </c>
      <c r="K32" s="350">
        <v>0</v>
      </c>
      <c r="L32" s="350">
        <v>13.005511</v>
      </c>
      <c r="M32" s="350">
        <v>10.61044118</v>
      </c>
      <c r="N32" s="350">
        <v>2979.9117315100002</v>
      </c>
      <c r="O32" s="350">
        <v>2620.1285785100008</v>
      </c>
      <c r="P32" s="349">
        <v>0</v>
      </c>
      <c r="Q32" s="350">
        <v>0</v>
      </c>
      <c r="R32" s="350">
        <v>0</v>
      </c>
      <c r="S32" s="350">
        <v>0</v>
      </c>
      <c r="T32" s="350">
        <v>0</v>
      </c>
      <c r="U32" s="350">
        <v>0</v>
      </c>
      <c r="V32" s="350">
        <v>0</v>
      </c>
      <c r="W32" s="350">
        <v>0</v>
      </c>
      <c r="X32" s="350">
        <v>0</v>
      </c>
      <c r="Y32" s="350">
        <v>0</v>
      </c>
      <c r="Z32" s="350">
        <v>0</v>
      </c>
      <c r="AA32" s="350">
        <v>0</v>
      </c>
      <c r="AB32" s="350">
        <v>0</v>
      </c>
      <c r="AC32" s="350">
        <v>0</v>
      </c>
      <c r="AD32" s="350">
        <v>0</v>
      </c>
      <c r="AE32" s="990">
        <v>0</v>
      </c>
      <c r="AF32" s="351">
        <v>2979.9117315100002</v>
      </c>
      <c r="AG32" s="990">
        <v>2620.1285785100008</v>
      </c>
      <c r="AI32" s="1007"/>
      <c r="AJ32" s="1007"/>
      <c r="AM32" s="1007"/>
      <c r="AN32" s="1007"/>
    </row>
    <row r="33" spans="1:40" s="129" customFormat="1" ht="32.1" customHeight="1" x14ac:dyDescent="0.3">
      <c r="A33" s="344" t="s">
        <v>472</v>
      </c>
      <c r="B33" s="349">
        <v>22.671399000000001</v>
      </c>
      <c r="C33" s="350">
        <v>22.671399000000001</v>
      </c>
      <c r="D33" s="350">
        <v>0</v>
      </c>
      <c r="E33" s="350">
        <v>0</v>
      </c>
      <c r="F33" s="350">
        <v>1.296576</v>
      </c>
      <c r="G33" s="350">
        <v>1.296576</v>
      </c>
      <c r="H33" s="350">
        <v>0</v>
      </c>
      <c r="I33" s="350">
        <v>0</v>
      </c>
      <c r="J33" s="350">
        <v>0</v>
      </c>
      <c r="K33" s="350">
        <v>0</v>
      </c>
      <c r="L33" s="350">
        <v>0</v>
      </c>
      <c r="M33" s="350">
        <v>0</v>
      </c>
      <c r="N33" s="350">
        <v>23.967975000000003</v>
      </c>
      <c r="O33" s="350">
        <v>23.967975000000003</v>
      </c>
      <c r="P33" s="349">
        <v>10054.618864</v>
      </c>
      <c r="Q33" s="350">
        <v>10054.618863690001</v>
      </c>
      <c r="R33" s="350">
        <v>168</v>
      </c>
      <c r="S33" s="350">
        <v>168</v>
      </c>
      <c r="T33" s="350">
        <v>0</v>
      </c>
      <c r="U33" s="350">
        <v>0</v>
      </c>
      <c r="V33" s="350">
        <v>0</v>
      </c>
      <c r="W33" s="350">
        <v>0</v>
      </c>
      <c r="X33" s="350">
        <v>0</v>
      </c>
      <c r="Y33" s="350">
        <v>0</v>
      </c>
      <c r="Z33" s="350">
        <v>0</v>
      </c>
      <c r="AA33" s="350">
        <v>0</v>
      </c>
      <c r="AB33" s="350">
        <v>0</v>
      </c>
      <c r="AC33" s="350">
        <v>0</v>
      </c>
      <c r="AD33" s="350">
        <v>10222.618864</v>
      </c>
      <c r="AE33" s="990">
        <v>10222.618863690001</v>
      </c>
      <c r="AF33" s="351">
        <v>10246.586839</v>
      </c>
      <c r="AG33" s="990">
        <v>10246.58683869</v>
      </c>
      <c r="AI33" s="1007"/>
      <c r="AJ33" s="1007"/>
      <c r="AM33" s="1007"/>
      <c r="AN33" s="1007"/>
    </row>
    <row r="34" spans="1:40" s="129" customFormat="1" ht="32.1" customHeight="1" x14ac:dyDescent="0.3">
      <c r="A34" s="315" t="s">
        <v>657</v>
      </c>
      <c r="B34" s="349">
        <v>4557.4731840000004</v>
      </c>
      <c r="C34" s="350">
        <v>4455.8058835000002</v>
      </c>
      <c r="D34" s="350">
        <v>1.168901</v>
      </c>
      <c r="E34" s="350">
        <v>2.2177119999999998E-2</v>
      </c>
      <c r="F34" s="350">
        <v>48.646037</v>
      </c>
      <c r="G34" s="350">
        <v>25.566035850000002</v>
      </c>
      <c r="H34" s="350">
        <v>1751.9011250000001</v>
      </c>
      <c r="I34" s="350">
        <v>1664.69120924</v>
      </c>
      <c r="J34" s="350">
        <v>190.00807499999999</v>
      </c>
      <c r="K34" s="350">
        <v>154.14426005000001</v>
      </c>
      <c r="L34" s="350">
        <v>25.919215999999999</v>
      </c>
      <c r="M34" s="350">
        <v>24.59702523</v>
      </c>
      <c r="N34" s="350">
        <v>6575.1165380000002</v>
      </c>
      <c r="O34" s="350">
        <v>6324.8265909900001</v>
      </c>
      <c r="P34" s="349">
        <v>575.35182899999995</v>
      </c>
      <c r="Q34" s="350">
        <v>464.37444393999999</v>
      </c>
      <c r="R34" s="350">
        <v>8.7684759999999997</v>
      </c>
      <c r="S34" s="350">
        <v>8.7684759999999997</v>
      </c>
      <c r="T34" s="350">
        <v>0</v>
      </c>
      <c r="U34" s="350">
        <v>0</v>
      </c>
      <c r="V34" s="350">
        <v>3</v>
      </c>
      <c r="W34" s="350">
        <v>0</v>
      </c>
      <c r="X34" s="350">
        <v>103.91621600000001</v>
      </c>
      <c r="Y34" s="350">
        <v>103.902985</v>
      </c>
      <c r="Z34" s="350">
        <v>156.91845499999999</v>
      </c>
      <c r="AA34" s="350">
        <v>156.91845499999999</v>
      </c>
      <c r="AB34" s="350">
        <v>524.67999999999995</v>
      </c>
      <c r="AC34" s="350">
        <v>524.67999999999995</v>
      </c>
      <c r="AD34" s="350">
        <v>1372.6349759999998</v>
      </c>
      <c r="AE34" s="990">
        <v>1258.64435994</v>
      </c>
      <c r="AF34" s="351">
        <v>7947.7515139999996</v>
      </c>
      <c r="AG34" s="990">
        <v>7583.4709509300001</v>
      </c>
      <c r="AI34" s="1007"/>
      <c r="AJ34" s="1007"/>
      <c r="AM34" s="1007"/>
      <c r="AN34" s="1007"/>
    </row>
    <row r="35" spans="1:40" s="129" customFormat="1" ht="32.1" customHeight="1" x14ac:dyDescent="0.3">
      <c r="A35" s="344" t="s">
        <v>473</v>
      </c>
      <c r="B35" s="349">
        <v>2140.2694019999999</v>
      </c>
      <c r="C35" s="350">
        <v>2139.7994520000002</v>
      </c>
      <c r="D35" s="350">
        <v>0</v>
      </c>
      <c r="E35" s="350">
        <v>0</v>
      </c>
      <c r="F35" s="350">
        <v>0</v>
      </c>
      <c r="G35" s="350">
        <v>0</v>
      </c>
      <c r="H35" s="350">
        <v>0</v>
      </c>
      <c r="I35" s="350">
        <v>0</v>
      </c>
      <c r="J35" s="350">
        <v>0</v>
      </c>
      <c r="K35" s="350">
        <v>0</v>
      </c>
      <c r="L35" s="350">
        <v>0</v>
      </c>
      <c r="M35" s="350">
        <v>0</v>
      </c>
      <c r="N35" s="350">
        <v>2140.2694019999999</v>
      </c>
      <c r="O35" s="350">
        <v>2139.7994520000002</v>
      </c>
      <c r="P35" s="349">
        <v>0</v>
      </c>
      <c r="Q35" s="350">
        <v>0</v>
      </c>
      <c r="R35" s="350">
        <v>0</v>
      </c>
      <c r="S35" s="350">
        <v>0</v>
      </c>
      <c r="T35" s="350">
        <v>0</v>
      </c>
      <c r="U35" s="350">
        <v>0</v>
      </c>
      <c r="V35" s="350">
        <v>0</v>
      </c>
      <c r="W35" s="350">
        <v>0</v>
      </c>
      <c r="X35" s="350">
        <v>0</v>
      </c>
      <c r="Y35" s="350">
        <v>0</v>
      </c>
      <c r="Z35" s="350">
        <v>0</v>
      </c>
      <c r="AA35" s="350">
        <v>0</v>
      </c>
      <c r="AB35" s="350">
        <v>194.45550499999999</v>
      </c>
      <c r="AC35" s="350">
        <v>194.45550499999999</v>
      </c>
      <c r="AD35" s="350">
        <v>194.45550499999999</v>
      </c>
      <c r="AE35" s="990">
        <v>194.45550499999999</v>
      </c>
      <c r="AF35" s="351">
        <v>2334.7249069999998</v>
      </c>
      <c r="AG35" s="990">
        <v>2334.2549570000001</v>
      </c>
      <c r="AI35" s="1007"/>
      <c r="AJ35" s="1007"/>
      <c r="AM35" s="1007"/>
      <c r="AN35" s="1007"/>
    </row>
    <row r="36" spans="1:40" s="129" customFormat="1" ht="32.1" customHeight="1" x14ac:dyDescent="0.3">
      <c r="A36" s="344" t="s">
        <v>474</v>
      </c>
      <c r="B36" s="349">
        <v>41.679161999999998</v>
      </c>
      <c r="C36" s="350">
        <v>40.519433010000007</v>
      </c>
      <c r="D36" s="350">
        <v>478</v>
      </c>
      <c r="E36" s="350">
        <v>477.82952118999998</v>
      </c>
      <c r="F36" s="350">
        <v>0</v>
      </c>
      <c r="G36" s="350">
        <v>0</v>
      </c>
      <c r="H36" s="350">
        <v>6</v>
      </c>
      <c r="I36" s="350">
        <v>6</v>
      </c>
      <c r="J36" s="350">
        <v>869.79582800000003</v>
      </c>
      <c r="K36" s="350">
        <v>837.33060938999995</v>
      </c>
      <c r="L36" s="350">
        <v>0</v>
      </c>
      <c r="M36" s="350">
        <v>0</v>
      </c>
      <c r="N36" s="350">
        <v>1395.4749899999999</v>
      </c>
      <c r="O36" s="350">
        <v>1361.67956359</v>
      </c>
      <c r="P36" s="349">
        <v>0.32829900000000001</v>
      </c>
      <c r="Q36" s="350">
        <v>0.32829900000000001</v>
      </c>
      <c r="R36" s="350">
        <v>35</v>
      </c>
      <c r="S36" s="350">
        <v>35</v>
      </c>
      <c r="T36" s="350">
        <v>0</v>
      </c>
      <c r="U36" s="350">
        <v>0</v>
      </c>
      <c r="V36" s="350">
        <v>0</v>
      </c>
      <c r="W36" s="350">
        <v>0</v>
      </c>
      <c r="X36" s="350">
        <v>0</v>
      </c>
      <c r="Y36" s="350">
        <v>0</v>
      </c>
      <c r="Z36" s="350">
        <v>0</v>
      </c>
      <c r="AA36" s="350">
        <v>0</v>
      </c>
      <c r="AB36" s="350">
        <v>0</v>
      </c>
      <c r="AC36" s="350">
        <v>0</v>
      </c>
      <c r="AD36" s="350">
        <v>35.328299000000001</v>
      </c>
      <c r="AE36" s="990">
        <v>35.328299000000001</v>
      </c>
      <c r="AF36" s="351">
        <v>1430.8032889999999</v>
      </c>
      <c r="AG36" s="990">
        <v>1397.0078625900001</v>
      </c>
      <c r="AI36" s="1007"/>
      <c r="AJ36" s="1007"/>
      <c r="AM36" s="1007"/>
      <c r="AN36" s="1007"/>
    </row>
    <row r="37" spans="1:40" s="129" customFormat="1" ht="32.1" customHeight="1" x14ac:dyDescent="0.3">
      <c r="A37" s="344" t="s">
        <v>475</v>
      </c>
      <c r="B37" s="349">
        <v>418.72362199999998</v>
      </c>
      <c r="C37" s="350">
        <v>418.07127227000001</v>
      </c>
      <c r="D37" s="350">
        <v>69.042097999999996</v>
      </c>
      <c r="E37" s="350">
        <v>36.790420399999995</v>
      </c>
      <c r="F37" s="350">
        <v>29.100242999999999</v>
      </c>
      <c r="G37" s="350">
        <v>11.819331330000001</v>
      </c>
      <c r="H37" s="350">
        <v>72.681668999999999</v>
      </c>
      <c r="I37" s="350">
        <v>83.785740640000014</v>
      </c>
      <c r="J37" s="350">
        <v>0.159805</v>
      </c>
      <c r="K37" s="350">
        <v>0.159805</v>
      </c>
      <c r="L37" s="350">
        <v>185.60574199999999</v>
      </c>
      <c r="M37" s="350">
        <v>185.41481326999997</v>
      </c>
      <c r="N37" s="350">
        <v>775.31317899999999</v>
      </c>
      <c r="O37" s="350">
        <v>736.04138291000004</v>
      </c>
      <c r="P37" s="349">
        <v>85.578000000000003</v>
      </c>
      <c r="Q37" s="350">
        <v>85.578000000000003</v>
      </c>
      <c r="R37" s="350">
        <v>0</v>
      </c>
      <c r="S37" s="350">
        <v>0</v>
      </c>
      <c r="T37" s="350">
        <v>0</v>
      </c>
      <c r="U37" s="350">
        <v>0</v>
      </c>
      <c r="V37" s="350">
        <v>0</v>
      </c>
      <c r="W37" s="350">
        <v>0</v>
      </c>
      <c r="X37" s="350">
        <v>1.7</v>
      </c>
      <c r="Y37" s="350">
        <v>1.7</v>
      </c>
      <c r="Z37" s="350">
        <v>0</v>
      </c>
      <c r="AA37" s="350">
        <v>0</v>
      </c>
      <c r="AB37" s="350">
        <v>133.63952599999999</v>
      </c>
      <c r="AC37" s="350">
        <v>75.304000000000002</v>
      </c>
      <c r="AD37" s="350">
        <v>220.91752600000001</v>
      </c>
      <c r="AE37" s="990">
        <v>162.58199999999999</v>
      </c>
      <c r="AF37" s="351">
        <v>996.23070499999994</v>
      </c>
      <c r="AG37" s="990">
        <v>898.62338291000003</v>
      </c>
      <c r="AI37" s="1007"/>
      <c r="AJ37" s="1007"/>
      <c r="AM37" s="1007"/>
      <c r="AN37" s="1007"/>
    </row>
    <row r="38" spans="1:40" s="129" customFormat="1" ht="32.1" customHeight="1" x14ac:dyDescent="0.3">
      <c r="A38" s="344" t="s">
        <v>476</v>
      </c>
      <c r="B38" s="349">
        <v>0</v>
      </c>
      <c r="C38" s="350">
        <v>0</v>
      </c>
      <c r="D38" s="350">
        <v>0</v>
      </c>
      <c r="E38" s="350">
        <v>0</v>
      </c>
      <c r="F38" s="350">
        <v>0</v>
      </c>
      <c r="G38" s="350">
        <v>0</v>
      </c>
      <c r="H38" s="350">
        <v>0</v>
      </c>
      <c r="I38" s="350">
        <v>0</v>
      </c>
      <c r="J38" s="350">
        <v>0</v>
      </c>
      <c r="K38" s="350">
        <v>0</v>
      </c>
      <c r="L38" s="350">
        <v>0</v>
      </c>
      <c r="M38" s="350">
        <v>0</v>
      </c>
      <c r="N38" s="350">
        <v>0</v>
      </c>
      <c r="O38" s="350">
        <v>0</v>
      </c>
      <c r="P38" s="349">
        <v>0</v>
      </c>
      <c r="Q38" s="350">
        <v>0</v>
      </c>
      <c r="R38" s="350">
        <v>0</v>
      </c>
      <c r="S38" s="350">
        <v>0</v>
      </c>
      <c r="T38" s="350">
        <v>0</v>
      </c>
      <c r="U38" s="350">
        <v>0</v>
      </c>
      <c r="V38" s="350">
        <v>0</v>
      </c>
      <c r="W38" s="350">
        <v>0</v>
      </c>
      <c r="X38" s="350">
        <v>0</v>
      </c>
      <c r="Y38" s="350">
        <v>0</v>
      </c>
      <c r="Z38" s="350">
        <v>0</v>
      </c>
      <c r="AA38" s="350">
        <v>0</v>
      </c>
      <c r="AB38" s="350">
        <v>436.62511699999999</v>
      </c>
      <c r="AC38" s="350">
        <v>0</v>
      </c>
      <c r="AD38" s="350">
        <v>436.62511699999999</v>
      </c>
      <c r="AE38" s="990">
        <v>0</v>
      </c>
      <c r="AF38" s="351">
        <v>436.62511699999999</v>
      </c>
      <c r="AG38" s="990">
        <v>0</v>
      </c>
      <c r="AI38" s="1007"/>
      <c r="AJ38" s="1007"/>
      <c r="AM38" s="1007"/>
      <c r="AN38" s="1007"/>
    </row>
    <row r="39" spans="1:40" s="129" customFormat="1" ht="32.1" customHeight="1" x14ac:dyDescent="0.3">
      <c r="A39" s="344" t="s">
        <v>477</v>
      </c>
      <c r="B39" s="349">
        <v>0</v>
      </c>
      <c r="C39" s="350">
        <v>0</v>
      </c>
      <c r="D39" s="350">
        <v>0</v>
      </c>
      <c r="E39" s="350">
        <v>0</v>
      </c>
      <c r="F39" s="350">
        <v>0</v>
      </c>
      <c r="G39" s="350">
        <v>0</v>
      </c>
      <c r="H39" s="350">
        <v>0</v>
      </c>
      <c r="I39" s="350">
        <v>0</v>
      </c>
      <c r="J39" s="350">
        <v>0</v>
      </c>
      <c r="K39" s="350">
        <v>0</v>
      </c>
      <c r="L39" s="350">
        <v>0</v>
      </c>
      <c r="M39" s="350">
        <v>0</v>
      </c>
      <c r="N39" s="350">
        <v>0</v>
      </c>
      <c r="O39" s="350">
        <v>0</v>
      </c>
      <c r="P39" s="349">
        <v>0</v>
      </c>
      <c r="Q39" s="350">
        <v>0</v>
      </c>
      <c r="R39" s="350">
        <v>0</v>
      </c>
      <c r="S39" s="350">
        <v>0</v>
      </c>
      <c r="T39" s="350">
        <v>0</v>
      </c>
      <c r="U39" s="350">
        <v>0</v>
      </c>
      <c r="V39" s="350">
        <v>0</v>
      </c>
      <c r="W39" s="350">
        <v>0</v>
      </c>
      <c r="X39" s="350">
        <v>0</v>
      </c>
      <c r="Y39" s="350">
        <v>0</v>
      </c>
      <c r="Z39" s="350">
        <v>0</v>
      </c>
      <c r="AA39" s="350">
        <v>0</v>
      </c>
      <c r="AB39" s="350">
        <v>0</v>
      </c>
      <c r="AC39" s="350">
        <v>0</v>
      </c>
      <c r="AD39" s="350">
        <v>0</v>
      </c>
      <c r="AE39" s="990">
        <v>0</v>
      </c>
      <c r="AF39" s="351">
        <v>0</v>
      </c>
      <c r="AG39" s="990">
        <v>0</v>
      </c>
      <c r="AI39" s="1007"/>
      <c r="AJ39" s="1007"/>
      <c r="AM39" s="1007"/>
      <c r="AN39" s="1007"/>
    </row>
    <row r="40" spans="1:40" s="129" customFormat="1" ht="18.149999999999999" customHeight="1" thickBot="1" x14ac:dyDescent="0.35">
      <c r="A40" s="181" t="s">
        <v>487</v>
      </c>
      <c r="B40" s="988">
        <v>18494.24068839</v>
      </c>
      <c r="C40" s="182">
        <v>18362.526432639999</v>
      </c>
      <c r="D40" s="182">
        <v>155293.20568325001</v>
      </c>
      <c r="E40" s="182">
        <v>154217.98827523997</v>
      </c>
      <c r="F40" s="182">
        <v>177289.77470000001</v>
      </c>
      <c r="G40" s="182">
        <v>161694.25097624998</v>
      </c>
      <c r="H40" s="182">
        <v>28894.307156510004</v>
      </c>
      <c r="I40" s="182">
        <v>27634.496600230003</v>
      </c>
      <c r="J40" s="182">
        <v>38310.922818999999</v>
      </c>
      <c r="K40" s="182">
        <v>37754.85012409</v>
      </c>
      <c r="L40" s="182">
        <v>22951.665381449999</v>
      </c>
      <c r="M40" s="182">
        <v>22805.157052850001</v>
      </c>
      <c r="N40" s="182">
        <v>441234.11642860004</v>
      </c>
      <c r="O40" s="185">
        <v>422469.26946129993</v>
      </c>
      <c r="P40" s="988">
        <v>54634.561406000001</v>
      </c>
      <c r="Q40" s="182">
        <v>54469.119100980002</v>
      </c>
      <c r="R40" s="182">
        <v>14345.59695175</v>
      </c>
      <c r="S40" s="182">
        <v>13604.045900560001</v>
      </c>
      <c r="T40" s="182">
        <v>0</v>
      </c>
      <c r="U40" s="182">
        <v>0</v>
      </c>
      <c r="V40" s="182">
        <v>547.37741700000004</v>
      </c>
      <c r="W40" s="182">
        <v>534.37741631999995</v>
      </c>
      <c r="X40" s="182">
        <v>37569.39964612</v>
      </c>
      <c r="Y40" s="182">
        <v>35757.817121940003</v>
      </c>
      <c r="Z40" s="182">
        <v>590.18078300000002</v>
      </c>
      <c r="AA40" s="182">
        <v>578.67339265999999</v>
      </c>
      <c r="AB40" s="182">
        <v>11516.947845999999</v>
      </c>
      <c r="AC40" s="182">
        <v>11018.02057748</v>
      </c>
      <c r="AD40" s="182">
        <v>119204.06404986999</v>
      </c>
      <c r="AE40" s="183">
        <v>115962.05350994</v>
      </c>
      <c r="AF40" s="184">
        <v>560438.18047847005</v>
      </c>
      <c r="AG40" s="183">
        <v>538431.32297123992</v>
      </c>
      <c r="AI40" s="1007"/>
      <c r="AJ40" s="1007"/>
      <c r="AM40" s="1007"/>
      <c r="AN40" s="1007"/>
    </row>
    <row r="41" spans="1:40" s="158" customFormat="1" ht="22.5" customHeight="1" x14ac:dyDescent="0.3">
      <c r="A41" s="158" t="s">
        <v>1703</v>
      </c>
    </row>
  </sheetData>
  <mergeCells count="21">
    <mergeCell ref="AF3:AG4"/>
    <mergeCell ref="AD4:AE4"/>
    <mergeCell ref="A2:M2"/>
    <mergeCell ref="A1:M1"/>
    <mergeCell ref="B3:O3"/>
    <mergeCell ref="P3:AE3"/>
    <mergeCell ref="R4:S4"/>
    <mergeCell ref="T4:U4"/>
    <mergeCell ref="V4:W4"/>
    <mergeCell ref="X4:Y4"/>
    <mergeCell ref="Z4:AA4"/>
    <mergeCell ref="AB4:AC4"/>
    <mergeCell ref="B4:C4"/>
    <mergeCell ref="D4:E4"/>
    <mergeCell ref="F4:G4"/>
    <mergeCell ref="H4:I4"/>
    <mergeCell ref="J4:K4"/>
    <mergeCell ref="L4:M4"/>
    <mergeCell ref="N4:O4"/>
    <mergeCell ref="P4:Q4"/>
    <mergeCell ref="A3:A5"/>
  </mergeCells>
  <pageMargins left="0.31496062992125984" right="0.11811023622047245" top="0.55118110236220474" bottom="0.55118110236220474" header="0.31496062992125984" footer="0.31496062992125984"/>
  <pageSetup paperSize="9" scale="47" orientation="landscape" horizontalDpi="300" verticalDpi="300" r:id="rId1"/>
  <headerFooter alignWithMargins="0"/>
  <rowBreaks count="1" manualBreakCount="1">
    <brk id="28" max="16383"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3"/>
  <sheetViews>
    <sheetView zoomScaleNormal="100" workbookViewId="0">
      <selection sqref="A1:P1"/>
    </sheetView>
  </sheetViews>
  <sheetFormatPr defaultColWidth="9.109375" defaultRowHeight="13.8" x14ac:dyDescent="0.3"/>
  <cols>
    <col min="1" max="1" width="42.5546875" style="126" customWidth="1"/>
    <col min="2" max="2" width="13" style="126" customWidth="1"/>
    <col min="3" max="4" width="12.88671875" style="126" customWidth="1"/>
    <col min="5" max="5" width="13" style="126" customWidth="1"/>
    <col min="6" max="7" width="12.88671875" style="126" customWidth="1"/>
    <col min="8" max="8" width="13" style="126" customWidth="1"/>
    <col min="9" max="10" width="12.88671875" style="126" customWidth="1"/>
    <col min="11" max="11" width="13" style="126" customWidth="1"/>
    <col min="12" max="13" width="12.88671875" style="126" customWidth="1"/>
    <col min="14" max="14" width="13" style="126" customWidth="1"/>
    <col min="15" max="16" width="12.88671875" style="126" customWidth="1"/>
    <col min="17" max="17" width="13" style="126" customWidth="1"/>
    <col min="18" max="19" width="12.88671875" style="126" customWidth="1"/>
    <col min="20" max="22" width="14.88671875" style="126" customWidth="1"/>
    <col min="23" max="23" width="13" style="126" customWidth="1"/>
    <col min="24" max="25" width="12.88671875" style="126" customWidth="1"/>
    <col min="26" max="26" width="13" style="126" customWidth="1"/>
    <col min="27" max="28" width="12.88671875" style="126" customWidth="1"/>
    <col min="29" max="29" width="13" style="126" customWidth="1"/>
    <col min="30" max="31" width="12.88671875" style="126" customWidth="1"/>
    <col min="32" max="32" width="13" style="126" customWidth="1"/>
    <col min="33" max="34" width="12.88671875" style="126" customWidth="1"/>
    <col min="35" max="35" width="13" style="126" customWidth="1"/>
    <col min="36" max="37" width="12.88671875" style="126" customWidth="1"/>
    <col min="38" max="38" width="13" style="126" customWidth="1"/>
    <col min="39" max="40" width="12.88671875" style="126" customWidth="1"/>
    <col min="41" max="41" width="13" style="126" customWidth="1"/>
    <col min="42" max="43" width="12.88671875" style="126" customWidth="1"/>
    <col min="44" max="49" width="14.88671875" style="126" customWidth="1"/>
    <col min="50" max="50" width="4.88671875" style="126" customWidth="1"/>
    <col min="51" max="76" width="9.109375" style="126"/>
    <col min="77" max="79" width="11" style="126" bestFit="1" customWidth="1"/>
    <col min="80" max="103" width="9.109375" style="126"/>
    <col min="104" max="106" width="11" style="126" bestFit="1" customWidth="1"/>
    <col min="107" max="16384" width="9.109375" style="126"/>
  </cols>
  <sheetData>
    <row r="1" spans="1:53" s="125" customFormat="1" ht="22.5" customHeight="1" x14ac:dyDescent="0.35">
      <c r="A1" s="1313" t="s">
        <v>0</v>
      </c>
      <c r="B1" s="1313"/>
      <c r="C1" s="1313"/>
      <c r="D1" s="1313"/>
      <c r="E1" s="1313"/>
      <c r="F1" s="1313"/>
      <c r="G1" s="1313"/>
      <c r="H1" s="1313"/>
      <c r="I1" s="1313"/>
      <c r="J1" s="1313"/>
      <c r="K1" s="1313"/>
      <c r="L1" s="1313"/>
      <c r="M1" s="1313"/>
      <c r="N1" s="1313"/>
      <c r="O1" s="1313"/>
      <c r="P1" s="1313"/>
      <c r="Q1" s="156"/>
      <c r="R1" s="152"/>
      <c r="S1" s="152"/>
      <c r="T1" s="157"/>
      <c r="U1" s="153"/>
      <c r="V1" s="153"/>
      <c r="W1" s="155"/>
      <c r="X1" s="152"/>
      <c r="Y1" s="152"/>
      <c r="Z1" s="156"/>
      <c r="AA1" s="152"/>
      <c r="AB1" s="152"/>
      <c r="AC1" s="156"/>
      <c r="AD1" s="152"/>
      <c r="AE1" s="152"/>
      <c r="AF1" s="156"/>
      <c r="AG1" s="156"/>
      <c r="AH1" s="156"/>
      <c r="AI1" s="156"/>
      <c r="AJ1" s="152"/>
      <c r="AK1" s="152"/>
      <c r="AL1" s="156"/>
      <c r="AM1" s="152"/>
      <c r="AN1" s="152"/>
      <c r="AO1" s="156"/>
      <c r="AP1" s="152"/>
      <c r="AQ1" s="152"/>
      <c r="AR1" s="157"/>
      <c r="AS1" s="153"/>
      <c r="AT1" s="153"/>
      <c r="AU1" s="153"/>
      <c r="AV1" s="153"/>
      <c r="AW1" s="153"/>
    </row>
    <row r="2" spans="1:53" s="125" customFormat="1" ht="29.25" customHeight="1" thickBot="1" x14ac:dyDescent="0.4">
      <c r="A2" s="883" t="s">
        <v>1975</v>
      </c>
      <c r="B2" s="1004"/>
      <c r="C2" s="1004"/>
      <c r="D2" s="1004"/>
      <c r="E2" s="1004"/>
      <c r="F2" s="1004"/>
      <c r="G2" s="1004"/>
      <c r="H2" s="1004"/>
      <c r="I2" s="1004"/>
      <c r="J2" s="1004"/>
      <c r="K2" s="1004"/>
      <c r="L2" s="1004"/>
      <c r="M2" s="1004"/>
      <c r="N2" s="1004"/>
      <c r="O2" s="1004"/>
      <c r="P2" s="1004"/>
      <c r="Q2" s="151"/>
      <c r="R2" s="152"/>
      <c r="S2" s="152"/>
      <c r="T2" s="153"/>
      <c r="U2" s="153"/>
      <c r="V2" s="153"/>
      <c r="W2" s="151"/>
      <c r="X2" s="152"/>
      <c r="Y2" s="152"/>
      <c r="Z2" s="151"/>
      <c r="AA2" s="152"/>
      <c r="AB2" s="152"/>
      <c r="AC2" s="151"/>
      <c r="AD2" s="152"/>
      <c r="AE2" s="152"/>
      <c r="AF2" s="151"/>
      <c r="AG2" s="152"/>
      <c r="AH2" s="152"/>
      <c r="AI2" s="151"/>
      <c r="AJ2" s="152"/>
      <c r="AK2" s="152"/>
      <c r="AL2" s="151"/>
      <c r="AM2" s="152"/>
      <c r="AN2" s="152"/>
      <c r="AO2" s="151"/>
      <c r="AP2" s="152"/>
      <c r="AQ2" s="152"/>
      <c r="AR2" s="153"/>
      <c r="AS2" s="153"/>
      <c r="AT2" s="153"/>
      <c r="AU2" s="153"/>
      <c r="AV2" s="153"/>
      <c r="AW2" s="153"/>
    </row>
    <row r="3" spans="1:53" s="129" customFormat="1" ht="18.149999999999999" customHeight="1" x14ac:dyDescent="0.3">
      <c r="A3" s="1330" t="s">
        <v>439</v>
      </c>
      <c r="B3" s="1316" t="s">
        <v>513</v>
      </c>
      <c r="C3" s="1321"/>
      <c r="D3" s="1321"/>
      <c r="E3" s="1321"/>
      <c r="F3" s="1321"/>
      <c r="G3" s="1321"/>
      <c r="H3" s="1321"/>
      <c r="I3" s="1321"/>
      <c r="J3" s="1321"/>
      <c r="K3" s="1321"/>
      <c r="L3" s="1321"/>
      <c r="M3" s="1321"/>
      <c r="N3" s="1321"/>
      <c r="O3" s="1321"/>
      <c r="P3" s="1321"/>
      <c r="Q3" s="1321"/>
      <c r="R3" s="1321"/>
      <c r="S3" s="1321"/>
      <c r="T3" s="1321"/>
      <c r="U3" s="1321"/>
      <c r="V3" s="1322"/>
      <c r="W3" s="1316" t="s">
        <v>514</v>
      </c>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323" t="s">
        <v>517</v>
      </c>
      <c r="AV3" s="1324"/>
      <c r="AW3" s="1325"/>
    </row>
    <row r="4" spans="1:53" s="129" customFormat="1" ht="35.25" customHeight="1" x14ac:dyDescent="0.3">
      <c r="A4" s="1331"/>
      <c r="B4" s="1315" t="s">
        <v>178</v>
      </c>
      <c r="C4" s="1282"/>
      <c r="D4" s="1282"/>
      <c r="E4" s="1282" t="s">
        <v>179</v>
      </c>
      <c r="F4" s="1282"/>
      <c r="G4" s="1282"/>
      <c r="H4" s="1282" t="s">
        <v>180</v>
      </c>
      <c r="I4" s="1282"/>
      <c r="J4" s="1282"/>
      <c r="K4" s="1282" t="s">
        <v>512</v>
      </c>
      <c r="L4" s="1282"/>
      <c r="M4" s="1282"/>
      <c r="N4" s="1282" t="s">
        <v>181</v>
      </c>
      <c r="O4" s="1282"/>
      <c r="P4" s="1282"/>
      <c r="Q4" s="1282" t="s">
        <v>182</v>
      </c>
      <c r="R4" s="1282"/>
      <c r="S4" s="1282"/>
      <c r="T4" s="1329" t="s">
        <v>183</v>
      </c>
      <c r="U4" s="1329"/>
      <c r="V4" s="1333"/>
      <c r="W4" s="1334" t="s">
        <v>178</v>
      </c>
      <c r="X4" s="1282"/>
      <c r="Y4" s="1282"/>
      <c r="Z4" s="1282" t="s">
        <v>179</v>
      </c>
      <c r="AA4" s="1282"/>
      <c r="AB4" s="1282"/>
      <c r="AC4" s="1282" t="s">
        <v>184</v>
      </c>
      <c r="AD4" s="1282"/>
      <c r="AE4" s="1282"/>
      <c r="AF4" s="1282" t="s">
        <v>512</v>
      </c>
      <c r="AG4" s="1282"/>
      <c r="AH4" s="1282"/>
      <c r="AI4" s="1282" t="s">
        <v>181</v>
      </c>
      <c r="AJ4" s="1282"/>
      <c r="AK4" s="1282"/>
      <c r="AL4" s="1282" t="s">
        <v>182</v>
      </c>
      <c r="AM4" s="1282"/>
      <c r="AN4" s="1282"/>
      <c r="AO4" s="1282" t="s">
        <v>185</v>
      </c>
      <c r="AP4" s="1282"/>
      <c r="AQ4" s="1282"/>
      <c r="AR4" s="1329" t="s">
        <v>186</v>
      </c>
      <c r="AS4" s="1329"/>
      <c r="AT4" s="1329"/>
      <c r="AU4" s="1326"/>
      <c r="AV4" s="1327"/>
      <c r="AW4" s="1328"/>
    </row>
    <row r="5" spans="1:53" s="129" customFormat="1" ht="65.25" customHeight="1" x14ac:dyDescent="0.3">
      <c r="A5" s="1332"/>
      <c r="B5" s="130" t="s">
        <v>508</v>
      </c>
      <c r="C5" s="145" t="s">
        <v>481</v>
      </c>
      <c r="D5" s="154" t="s">
        <v>511</v>
      </c>
      <c r="E5" s="145" t="s">
        <v>508</v>
      </c>
      <c r="F5" s="145" t="s">
        <v>481</v>
      </c>
      <c r="G5" s="154" t="s">
        <v>511</v>
      </c>
      <c r="H5" s="145" t="s">
        <v>508</v>
      </c>
      <c r="I5" s="145" t="s">
        <v>481</v>
      </c>
      <c r="J5" s="154" t="s">
        <v>511</v>
      </c>
      <c r="K5" s="145" t="s">
        <v>508</v>
      </c>
      <c r="L5" s="145" t="s">
        <v>481</v>
      </c>
      <c r="M5" s="154" t="s">
        <v>511</v>
      </c>
      <c r="N5" s="145" t="s">
        <v>508</v>
      </c>
      <c r="O5" s="145" t="s">
        <v>481</v>
      </c>
      <c r="P5" s="154" t="s">
        <v>511</v>
      </c>
      <c r="Q5" s="145" t="s">
        <v>508</v>
      </c>
      <c r="R5" s="145" t="s">
        <v>481</v>
      </c>
      <c r="S5" s="154" t="s">
        <v>511</v>
      </c>
      <c r="T5" s="145" t="s">
        <v>508</v>
      </c>
      <c r="U5" s="145" t="s">
        <v>481</v>
      </c>
      <c r="V5" s="132" t="s">
        <v>511</v>
      </c>
      <c r="W5" s="140" t="s">
        <v>508</v>
      </c>
      <c r="X5" s="145" t="s">
        <v>481</v>
      </c>
      <c r="Y5" s="154" t="s">
        <v>511</v>
      </c>
      <c r="Z5" s="145" t="s">
        <v>508</v>
      </c>
      <c r="AA5" s="145" t="s">
        <v>481</v>
      </c>
      <c r="AB5" s="154" t="s">
        <v>511</v>
      </c>
      <c r="AC5" s="1002" t="s">
        <v>508</v>
      </c>
      <c r="AD5" s="1002" t="s">
        <v>481</v>
      </c>
      <c r="AE5" s="154" t="s">
        <v>511</v>
      </c>
      <c r="AF5" s="145" t="s">
        <v>508</v>
      </c>
      <c r="AG5" s="145" t="s">
        <v>481</v>
      </c>
      <c r="AH5" s="154" t="s">
        <v>511</v>
      </c>
      <c r="AI5" s="145" t="s">
        <v>508</v>
      </c>
      <c r="AJ5" s="145" t="s">
        <v>481</v>
      </c>
      <c r="AK5" s="154" t="s">
        <v>511</v>
      </c>
      <c r="AL5" s="145" t="s">
        <v>508</v>
      </c>
      <c r="AM5" s="145" t="s">
        <v>481</v>
      </c>
      <c r="AN5" s="154" t="s">
        <v>511</v>
      </c>
      <c r="AO5" s="145" t="s">
        <v>508</v>
      </c>
      <c r="AP5" s="145" t="s">
        <v>481</v>
      </c>
      <c r="AQ5" s="154" t="s">
        <v>511</v>
      </c>
      <c r="AR5" s="145" t="s">
        <v>508</v>
      </c>
      <c r="AS5" s="145" t="s">
        <v>481</v>
      </c>
      <c r="AT5" s="154" t="s">
        <v>511</v>
      </c>
      <c r="AU5" s="130" t="s">
        <v>508</v>
      </c>
      <c r="AV5" s="145" t="s">
        <v>481</v>
      </c>
      <c r="AW5" s="132" t="s">
        <v>511</v>
      </c>
    </row>
    <row r="6" spans="1:53" s="129" customFormat="1" ht="28.8" x14ac:dyDescent="0.3">
      <c r="A6" s="996" t="s">
        <v>447</v>
      </c>
      <c r="B6" s="348">
        <v>2855.6797219999999</v>
      </c>
      <c r="C6" s="347">
        <v>2850.17859112</v>
      </c>
      <c r="D6" s="347">
        <v>2847.85344012</v>
      </c>
      <c r="E6" s="347">
        <v>9.506475</v>
      </c>
      <c r="F6" s="347">
        <v>9.506475</v>
      </c>
      <c r="G6" s="347">
        <v>9.506475</v>
      </c>
      <c r="H6" s="347">
        <v>1.296576</v>
      </c>
      <c r="I6" s="347">
        <v>1.296576</v>
      </c>
      <c r="J6" s="347">
        <v>1.296576</v>
      </c>
      <c r="K6" s="347">
        <v>0</v>
      </c>
      <c r="L6" s="347">
        <v>0</v>
      </c>
      <c r="M6" s="347">
        <v>0</v>
      </c>
      <c r="N6" s="347">
        <v>0</v>
      </c>
      <c r="O6" s="347">
        <v>0</v>
      </c>
      <c r="P6" s="347">
        <v>0</v>
      </c>
      <c r="Q6" s="347">
        <v>0</v>
      </c>
      <c r="R6" s="347">
        <v>0</v>
      </c>
      <c r="S6" s="347">
        <v>0</v>
      </c>
      <c r="T6" s="347">
        <v>2866.4827729999997</v>
      </c>
      <c r="U6" s="347">
        <v>2860.9816421199998</v>
      </c>
      <c r="V6" s="989">
        <v>2858.6564911199998</v>
      </c>
      <c r="W6" s="348">
        <v>25.5</v>
      </c>
      <c r="X6" s="347">
        <v>25.5</v>
      </c>
      <c r="Y6" s="347">
        <v>25.5</v>
      </c>
      <c r="Z6" s="347">
        <v>21.748398999999999</v>
      </c>
      <c r="AA6" s="347">
        <v>21.748398999999999</v>
      </c>
      <c r="AB6" s="347">
        <v>19.748398999999999</v>
      </c>
      <c r="AC6" s="347">
        <v>0</v>
      </c>
      <c r="AD6" s="347">
        <v>0</v>
      </c>
      <c r="AE6" s="347">
        <v>0</v>
      </c>
      <c r="AF6" s="347">
        <v>0</v>
      </c>
      <c r="AG6" s="347">
        <v>0</v>
      </c>
      <c r="AH6" s="347">
        <v>0</v>
      </c>
      <c r="AI6" s="347">
        <v>0</v>
      </c>
      <c r="AJ6" s="347">
        <v>0</v>
      </c>
      <c r="AK6" s="347">
        <v>0</v>
      </c>
      <c r="AL6" s="347">
        <v>0</v>
      </c>
      <c r="AM6" s="347">
        <v>0</v>
      </c>
      <c r="AN6" s="347">
        <v>0</v>
      </c>
      <c r="AO6" s="347">
        <v>46</v>
      </c>
      <c r="AP6" s="347">
        <v>46</v>
      </c>
      <c r="AQ6" s="347">
        <v>46</v>
      </c>
      <c r="AR6" s="348">
        <v>93.248399000000006</v>
      </c>
      <c r="AS6" s="347">
        <v>93.248399000000006</v>
      </c>
      <c r="AT6" s="989">
        <v>91.248399000000006</v>
      </c>
      <c r="AU6" s="348">
        <v>2959.7311719999998</v>
      </c>
      <c r="AV6" s="347">
        <v>2954.2300411199999</v>
      </c>
      <c r="AW6" s="989">
        <v>2949.9048901199999</v>
      </c>
      <c r="AY6" s="1007"/>
      <c r="AZ6" s="1007"/>
      <c r="BA6" s="1007"/>
    </row>
    <row r="7" spans="1:53" s="129" customFormat="1" ht="43.2" x14ac:dyDescent="0.3">
      <c r="A7" s="997" t="s">
        <v>448</v>
      </c>
      <c r="B7" s="351">
        <v>15.204891999999999</v>
      </c>
      <c r="C7" s="350">
        <v>15.204891999999999</v>
      </c>
      <c r="D7" s="350">
        <v>15.204891999999999</v>
      </c>
      <c r="E7" s="350">
        <v>1.6413740000000001</v>
      </c>
      <c r="F7" s="350">
        <v>0</v>
      </c>
      <c r="G7" s="350">
        <v>0</v>
      </c>
      <c r="H7" s="350">
        <v>0</v>
      </c>
      <c r="I7" s="350">
        <v>0</v>
      </c>
      <c r="J7" s="350">
        <v>0</v>
      </c>
      <c r="K7" s="350">
        <v>0</v>
      </c>
      <c r="L7" s="350">
        <v>0</v>
      </c>
      <c r="M7" s="350">
        <v>0</v>
      </c>
      <c r="N7" s="350">
        <v>159.71362780999999</v>
      </c>
      <c r="O7" s="350">
        <v>159.71291445</v>
      </c>
      <c r="P7" s="350">
        <v>137.45641287999999</v>
      </c>
      <c r="Q7" s="350">
        <v>0</v>
      </c>
      <c r="R7" s="350">
        <v>0</v>
      </c>
      <c r="S7" s="350">
        <v>0</v>
      </c>
      <c r="T7" s="350">
        <v>176.55989381000001</v>
      </c>
      <c r="U7" s="350">
        <v>174.91780645</v>
      </c>
      <c r="V7" s="990">
        <v>152.66130487999999</v>
      </c>
      <c r="W7" s="351">
        <v>75</v>
      </c>
      <c r="X7" s="350">
        <v>75</v>
      </c>
      <c r="Y7" s="350">
        <v>75</v>
      </c>
      <c r="Z7" s="350">
        <v>0</v>
      </c>
      <c r="AA7" s="350">
        <v>0</v>
      </c>
      <c r="AB7" s="350">
        <v>0</v>
      </c>
      <c r="AC7" s="350">
        <v>0</v>
      </c>
      <c r="AD7" s="350">
        <v>0</v>
      </c>
      <c r="AE7" s="350">
        <v>0</v>
      </c>
      <c r="AF7" s="350">
        <v>0</v>
      </c>
      <c r="AG7" s="350">
        <v>0</v>
      </c>
      <c r="AH7" s="350">
        <v>0</v>
      </c>
      <c r="AI7" s="350">
        <v>0</v>
      </c>
      <c r="AJ7" s="350">
        <v>0</v>
      </c>
      <c r="AK7" s="350">
        <v>0</v>
      </c>
      <c r="AL7" s="350">
        <v>0</v>
      </c>
      <c r="AM7" s="350">
        <v>0</v>
      </c>
      <c r="AN7" s="350">
        <v>0</v>
      </c>
      <c r="AO7" s="350">
        <v>0</v>
      </c>
      <c r="AP7" s="350">
        <v>0</v>
      </c>
      <c r="AQ7" s="350">
        <v>0</v>
      </c>
      <c r="AR7" s="351">
        <v>75</v>
      </c>
      <c r="AS7" s="350">
        <v>75</v>
      </c>
      <c r="AT7" s="990">
        <v>75</v>
      </c>
      <c r="AU7" s="351">
        <v>251.55989381000001</v>
      </c>
      <c r="AV7" s="350">
        <v>249.91780645</v>
      </c>
      <c r="AW7" s="990">
        <v>227.66130487999999</v>
      </c>
      <c r="AY7" s="1007"/>
      <c r="AZ7" s="1007"/>
      <c r="BA7" s="1007"/>
    </row>
    <row r="8" spans="1:53" s="129" customFormat="1" ht="15.6" x14ac:dyDescent="0.3">
      <c r="A8" s="997" t="s">
        <v>449</v>
      </c>
      <c r="B8" s="351">
        <v>6.2</v>
      </c>
      <c r="C8" s="350">
        <v>5.4</v>
      </c>
      <c r="D8" s="350">
        <v>4.4000000000000004</v>
      </c>
      <c r="E8" s="350">
        <v>141699.74779408003</v>
      </c>
      <c r="F8" s="350">
        <v>133528.11119246</v>
      </c>
      <c r="G8" s="350">
        <v>126746.61392175</v>
      </c>
      <c r="H8" s="350">
        <v>0</v>
      </c>
      <c r="I8" s="350">
        <v>0</v>
      </c>
      <c r="J8" s="350">
        <v>0</v>
      </c>
      <c r="K8" s="350">
        <v>0.958395</v>
      </c>
      <c r="L8" s="350">
        <v>0.152312</v>
      </c>
      <c r="M8" s="350">
        <v>0</v>
      </c>
      <c r="N8" s="350">
        <v>0</v>
      </c>
      <c r="O8" s="350">
        <v>0</v>
      </c>
      <c r="P8" s="350">
        <v>0</v>
      </c>
      <c r="Q8" s="350">
        <v>0</v>
      </c>
      <c r="R8" s="350">
        <v>0</v>
      </c>
      <c r="S8" s="350">
        <v>0</v>
      </c>
      <c r="T8" s="350">
        <v>141706.90618908004</v>
      </c>
      <c r="U8" s="350">
        <v>133533.66350445998</v>
      </c>
      <c r="V8" s="990">
        <v>126751.01392175</v>
      </c>
      <c r="W8" s="351">
        <v>0</v>
      </c>
      <c r="X8" s="350">
        <v>0</v>
      </c>
      <c r="Y8" s="350">
        <v>0</v>
      </c>
      <c r="Z8" s="350">
        <v>6036.2583489300005</v>
      </c>
      <c r="AA8" s="350">
        <v>3093.3732387199998</v>
      </c>
      <c r="AB8" s="350">
        <v>2523.9384558600004</v>
      </c>
      <c r="AC8" s="350">
        <v>0</v>
      </c>
      <c r="AD8" s="350">
        <v>0</v>
      </c>
      <c r="AE8" s="350">
        <v>0</v>
      </c>
      <c r="AF8" s="350">
        <v>0</v>
      </c>
      <c r="AG8" s="350">
        <v>0</v>
      </c>
      <c r="AH8" s="350">
        <v>0</v>
      </c>
      <c r="AI8" s="350">
        <v>0</v>
      </c>
      <c r="AJ8" s="350">
        <v>0</v>
      </c>
      <c r="AK8" s="350">
        <v>0</v>
      </c>
      <c r="AL8" s="350">
        <v>0</v>
      </c>
      <c r="AM8" s="350">
        <v>0</v>
      </c>
      <c r="AN8" s="350">
        <v>0</v>
      </c>
      <c r="AO8" s="350">
        <v>257.80700000000002</v>
      </c>
      <c r="AP8" s="350">
        <v>257.80700000000002</v>
      </c>
      <c r="AQ8" s="350">
        <v>7.8070000000000004</v>
      </c>
      <c r="AR8" s="351">
        <v>6294.0653489300003</v>
      </c>
      <c r="AS8" s="350">
        <v>3351.1802387199996</v>
      </c>
      <c r="AT8" s="990">
        <v>2531.7454558600002</v>
      </c>
      <c r="AU8" s="351">
        <v>148000.97153801002</v>
      </c>
      <c r="AV8" s="350">
        <v>136884.84374317998</v>
      </c>
      <c r="AW8" s="990">
        <v>129282.75937761</v>
      </c>
      <c r="AY8" s="1007"/>
      <c r="AZ8" s="1007"/>
      <c r="BA8" s="1007"/>
    </row>
    <row r="9" spans="1:53" s="129" customFormat="1" ht="26.1" customHeight="1" x14ac:dyDescent="0.3">
      <c r="A9" s="997" t="s">
        <v>450</v>
      </c>
      <c r="B9" s="351">
        <v>844.68590139000003</v>
      </c>
      <c r="C9" s="350">
        <v>786.23823941000001</v>
      </c>
      <c r="D9" s="350">
        <v>771.74098141000002</v>
      </c>
      <c r="E9" s="350">
        <v>7.3458569999999996</v>
      </c>
      <c r="F9" s="350">
        <v>2.61992512</v>
      </c>
      <c r="G9" s="350">
        <v>2.61992512</v>
      </c>
      <c r="H9" s="350">
        <v>0</v>
      </c>
      <c r="I9" s="350">
        <v>0</v>
      </c>
      <c r="J9" s="350">
        <v>0</v>
      </c>
      <c r="K9" s="350">
        <v>37.975187399999996</v>
      </c>
      <c r="L9" s="350">
        <v>33.115653139999999</v>
      </c>
      <c r="M9" s="350">
        <v>32.359668820000003</v>
      </c>
      <c r="N9" s="350">
        <v>0</v>
      </c>
      <c r="O9" s="350">
        <v>0</v>
      </c>
      <c r="P9" s="350">
        <v>0</v>
      </c>
      <c r="Q9" s="350">
        <v>22562.35226209</v>
      </c>
      <c r="R9" s="350">
        <v>22460.915982070001</v>
      </c>
      <c r="S9" s="350">
        <v>22435.80505173</v>
      </c>
      <c r="T9" s="350">
        <v>23452.359207879999</v>
      </c>
      <c r="U9" s="350">
        <v>23282.889799740002</v>
      </c>
      <c r="V9" s="990">
        <v>23242.525627080002</v>
      </c>
      <c r="W9" s="351">
        <v>38907.699999999997</v>
      </c>
      <c r="X9" s="350">
        <v>38907.699999999997</v>
      </c>
      <c r="Y9" s="350">
        <v>38899.5</v>
      </c>
      <c r="Z9" s="350">
        <v>0</v>
      </c>
      <c r="AA9" s="350">
        <v>0</v>
      </c>
      <c r="AB9" s="350">
        <v>0</v>
      </c>
      <c r="AC9" s="350">
        <v>0</v>
      </c>
      <c r="AD9" s="350">
        <v>0</v>
      </c>
      <c r="AE9" s="350">
        <v>0</v>
      </c>
      <c r="AF9" s="350">
        <v>0.1</v>
      </c>
      <c r="AG9" s="350">
        <v>0.1</v>
      </c>
      <c r="AH9" s="350">
        <v>0.1</v>
      </c>
      <c r="AI9" s="350">
        <v>0.13123000000000001</v>
      </c>
      <c r="AJ9" s="350">
        <v>0.13122942000000001</v>
      </c>
      <c r="AK9" s="350">
        <v>0.13122942000000001</v>
      </c>
      <c r="AL9" s="350">
        <v>94.239414999999994</v>
      </c>
      <c r="AM9" s="350">
        <v>88.533444439999997</v>
      </c>
      <c r="AN9" s="350">
        <v>88.533444439999997</v>
      </c>
      <c r="AO9" s="350">
        <v>0</v>
      </c>
      <c r="AP9" s="350">
        <v>0</v>
      </c>
      <c r="AQ9" s="350">
        <v>0</v>
      </c>
      <c r="AR9" s="351">
        <v>39002.170644999998</v>
      </c>
      <c r="AS9" s="350">
        <v>38996.464673859999</v>
      </c>
      <c r="AT9" s="990">
        <v>38988.264673860001</v>
      </c>
      <c r="AU9" s="351">
        <v>62454.529852879998</v>
      </c>
      <c r="AV9" s="350">
        <v>62279.354473600004</v>
      </c>
      <c r="AW9" s="990">
        <v>62230.790300940003</v>
      </c>
      <c r="AY9" s="1007"/>
      <c r="AZ9" s="1007"/>
      <c r="BA9" s="1007"/>
    </row>
    <row r="10" spans="1:53" s="129" customFormat="1" ht="26.1" customHeight="1" x14ac:dyDescent="0.3">
      <c r="A10" s="997" t="s">
        <v>451</v>
      </c>
      <c r="B10" s="351">
        <v>0</v>
      </c>
      <c r="C10" s="350">
        <v>0</v>
      </c>
      <c r="D10" s="350">
        <v>0</v>
      </c>
      <c r="E10" s="350">
        <v>0</v>
      </c>
      <c r="F10" s="350">
        <v>0</v>
      </c>
      <c r="G10" s="350">
        <v>0</v>
      </c>
      <c r="H10" s="350">
        <v>0</v>
      </c>
      <c r="I10" s="350">
        <v>0</v>
      </c>
      <c r="J10" s="350">
        <v>0</v>
      </c>
      <c r="K10" s="350">
        <v>1.634161</v>
      </c>
      <c r="L10" s="350">
        <v>1.40208701</v>
      </c>
      <c r="M10" s="350">
        <v>1.40208701</v>
      </c>
      <c r="N10" s="350">
        <v>0</v>
      </c>
      <c r="O10" s="350">
        <v>0</v>
      </c>
      <c r="P10" s="350">
        <v>0</v>
      </c>
      <c r="Q10" s="350">
        <v>8.1893999999999995E-2</v>
      </c>
      <c r="R10" s="350">
        <v>8.04864E-2</v>
      </c>
      <c r="S10" s="350">
        <v>8.04864E-2</v>
      </c>
      <c r="T10" s="350">
        <v>1.7160549999999999</v>
      </c>
      <c r="U10" s="350">
        <v>1.4825734100000001</v>
      </c>
      <c r="V10" s="990">
        <v>1.4825734100000001</v>
      </c>
      <c r="W10" s="351">
        <v>0</v>
      </c>
      <c r="X10" s="350">
        <v>0</v>
      </c>
      <c r="Y10" s="350">
        <v>0</v>
      </c>
      <c r="Z10" s="350">
        <v>0</v>
      </c>
      <c r="AA10" s="350">
        <v>0</v>
      </c>
      <c r="AB10" s="350">
        <v>0</v>
      </c>
      <c r="AC10" s="350">
        <v>0</v>
      </c>
      <c r="AD10" s="350">
        <v>0</v>
      </c>
      <c r="AE10" s="350">
        <v>0</v>
      </c>
      <c r="AF10" s="350">
        <v>1.4617E-2</v>
      </c>
      <c r="AG10" s="350">
        <v>1.461632E-2</v>
      </c>
      <c r="AH10" s="350">
        <v>1.461632E-2</v>
      </c>
      <c r="AI10" s="350">
        <v>0</v>
      </c>
      <c r="AJ10" s="350">
        <v>0</v>
      </c>
      <c r="AK10" s="350">
        <v>0</v>
      </c>
      <c r="AL10" s="350">
        <v>56.405797</v>
      </c>
      <c r="AM10" s="350">
        <v>56.405796770000002</v>
      </c>
      <c r="AN10" s="350">
        <v>53.801000000000002</v>
      </c>
      <c r="AO10" s="350">
        <v>16.5</v>
      </c>
      <c r="AP10" s="350">
        <v>16.5</v>
      </c>
      <c r="AQ10" s="350">
        <v>16.5</v>
      </c>
      <c r="AR10" s="351">
        <v>72.920414000000008</v>
      </c>
      <c r="AS10" s="350">
        <v>72.920413089999997</v>
      </c>
      <c r="AT10" s="990">
        <v>70.315616320000004</v>
      </c>
      <c r="AU10" s="351">
        <v>74.636469000000005</v>
      </c>
      <c r="AV10" s="350">
        <v>74.402986499999997</v>
      </c>
      <c r="AW10" s="990">
        <v>71.798189730000004</v>
      </c>
      <c r="AY10" s="1007"/>
      <c r="AZ10" s="1007"/>
      <c r="BA10" s="1007"/>
    </row>
    <row r="11" spans="1:53" s="129" customFormat="1" ht="26.1" customHeight="1" x14ac:dyDescent="0.3">
      <c r="A11" s="997" t="s">
        <v>452</v>
      </c>
      <c r="B11" s="351">
        <v>287.55481900000001</v>
      </c>
      <c r="C11" s="350">
        <v>286.55481850000001</v>
      </c>
      <c r="D11" s="350">
        <v>245.4995605</v>
      </c>
      <c r="E11" s="350">
        <v>115.920137</v>
      </c>
      <c r="F11" s="350">
        <v>105.10430650000001</v>
      </c>
      <c r="G11" s="350">
        <v>105.10430650000001</v>
      </c>
      <c r="H11" s="350">
        <v>11.18812892</v>
      </c>
      <c r="I11" s="350">
        <v>8.6884378699999996</v>
      </c>
      <c r="J11" s="350">
        <v>8.6884378699999996</v>
      </c>
      <c r="K11" s="350">
        <v>288.81257194</v>
      </c>
      <c r="L11" s="350">
        <v>212.48183908000004</v>
      </c>
      <c r="M11" s="350">
        <v>207.80893251000003</v>
      </c>
      <c r="N11" s="350">
        <v>0</v>
      </c>
      <c r="O11" s="350">
        <v>0</v>
      </c>
      <c r="P11" s="350">
        <v>0</v>
      </c>
      <c r="Q11" s="350">
        <v>0</v>
      </c>
      <c r="R11" s="350">
        <v>0</v>
      </c>
      <c r="S11" s="350">
        <v>0</v>
      </c>
      <c r="T11" s="350">
        <v>703.47565686000007</v>
      </c>
      <c r="U11" s="350">
        <v>612.82940195000003</v>
      </c>
      <c r="V11" s="990">
        <v>567.10123738000004</v>
      </c>
      <c r="W11" s="351">
        <v>0</v>
      </c>
      <c r="X11" s="350">
        <v>0</v>
      </c>
      <c r="Y11" s="350">
        <v>0</v>
      </c>
      <c r="Z11" s="350">
        <v>0</v>
      </c>
      <c r="AA11" s="350">
        <v>0</v>
      </c>
      <c r="AB11" s="350">
        <v>0</v>
      </c>
      <c r="AC11" s="350">
        <v>0</v>
      </c>
      <c r="AD11" s="350">
        <v>0</v>
      </c>
      <c r="AE11" s="350">
        <v>0</v>
      </c>
      <c r="AF11" s="350">
        <v>0</v>
      </c>
      <c r="AG11" s="350">
        <v>0</v>
      </c>
      <c r="AH11" s="350">
        <v>0</v>
      </c>
      <c r="AI11" s="350">
        <v>0</v>
      </c>
      <c r="AJ11" s="350">
        <v>0</v>
      </c>
      <c r="AK11" s="350">
        <v>0</v>
      </c>
      <c r="AL11" s="350">
        <v>0</v>
      </c>
      <c r="AM11" s="350">
        <v>0</v>
      </c>
      <c r="AN11" s="350">
        <v>0</v>
      </c>
      <c r="AO11" s="350">
        <v>0</v>
      </c>
      <c r="AP11" s="350">
        <v>0</v>
      </c>
      <c r="AQ11" s="350">
        <v>0</v>
      </c>
      <c r="AR11" s="351">
        <v>0</v>
      </c>
      <c r="AS11" s="350">
        <v>0</v>
      </c>
      <c r="AT11" s="990">
        <v>0</v>
      </c>
      <c r="AU11" s="351">
        <v>703.47565686000007</v>
      </c>
      <c r="AV11" s="350">
        <v>612.82940195000003</v>
      </c>
      <c r="AW11" s="990">
        <v>567.10123738000004</v>
      </c>
      <c r="AY11" s="1007"/>
      <c r="AZ11" s="1007"/>
      <c r="BA11" s="1007"/>
    </row>
    <row r="12" spans="1:53" s="129" customFormat="1" ht="26.1" customHeight="1" x14ac:dyDescent="0.3">
      <c r="A12" s="997" t="s">
        <v>453</v>
      </c>
      <c r="B12" s="351">
        <v>2</v>
      </c>
      <c r="C12" s="350">
        <v>2</v>
      </c>
      <c r="D12" s="350">
        <v>2</v>
      </c>
      <c r="E12" s="350">
        <v>43.516962999999997</v>
      </c>
      <c r="F12" s="350">
        <v>38.541402989999995</v>
      </c>
      <c r="G12" s="350">
        <v>34.469358870000001</v>
      </c>
      <c r="H12" s="350">
        <v>0</v>
      </c>
      <c r="I12" s="350">
        <v>0</v>
      </c>
      <c r="J12" s="350">
        <v>0</v>
      </c>
      <c r="K12" s="350">
        <v>111.801677</v>
      </c>
      <c r="L12" s="350">
        <v>106.34123510000001</v>
      </c>
      <c r="M12" s="350">
        <v>106.34123510000001</v>
      </c>
      <c r="N12" s="350">
        <v>0</v>
      </c>
      <c r="O12" s="350">
        <v>0</v>
      </c>
      <c r="P12" s="350">
        <v>0</v>
      </c>
      <c r="Q12" s="350">
        <v>2.9576820000000001</v>
      </c>
      <c r="R12" s="350">
        <v>2.47001589</v>
      </c>
      <c r="S12" s="350">
        <v>2.47001589</v>
      </c>
      <c r="T12" s="350">
        <v>160.27632199999999</v>
      </c>
      <c r="U12" s="350">
        <v>149.35265398000001</v>
      </c>
      <c r="V12" s="990">
        <v>145.28060986</v>
      </c>
      <c r="W12" s="351">
        <v>2.3367499999999999</v>
      </c>
      <c r="X12" s="350">
        <v>2.0679666999999999</v>
      </c>
      <c r="Y12" s="350">
        <v>2.0037160599999999</v>
      </c>
      <c r="Z12" s="350">
        <v>18.160223999999999</v>
      </c>
      <c r="AA12" s="350">
        <v>16.03016521</v>
      </c>
      <c r="AB12" s="350">
        <v>0</v>
      </c>
      <c r="AC12" s="350">
        <v>0</v>
      </c>
      <c r="AD12" s="350">
        <v>0</v>
      </c>
      <c r="AE12" s="350">
        <v>0</v>
      </c>
      <c r="AF12" s="350">
        <v>0</v>
      </c>
      <c r="AG12" s="350">
        <v>0</v>
      </c>
      <c r="AH12" s="350">
        <v>0</v>
      </c>
      <c r="AI12" s="350">
        <v>1.1721000000000001E-2</v>
      </c>
      <c r="AJ12" s="350">
        <v>1.1720459999999999E-2</v>
      </c>
      <c r="AK12" s="350">
        <v>1.1720459999999999E-2</v>
      </c>
      <c r="AL12" s="350">
        <v>0</v>
      </c>
      <c r="AM12" s="350">
        <v>0</v>
      </c>
      <c r="AN12" s="350">
        <v>0</v>
      </c>
      <c r="AO12" s="350">
        <v>0</v>
      </c>
      <c r="AP12" s="350">
        <v>0</v>
      </c>
      <c r="AQ12" s="350">
        <v>0</v>
      </c>
      <c r="AR12" s="351">
        <v>20.508694999999999</v>
      </c>
      <c r="AS12" s="350">
        <v>18.109852369999999</v>
      </c>
      <c r="AT12" s="990">
        <v>2.0154365199999997</v>
      </c>
      <c r="AU12" s="351">
        <v>180.78501699999998</v>
      </c>
      <c r="AV12" s="350">
        <v>167.46250635000001</v>
      </c>
      <c r="AW12" s="990">
        <v>147.29604638000001</v>
      </c>
      <c r="AY12" s="1007"/>
      <c r="AZ12" s="1007"/>
      <c r="BA12" s="1007"/>
    </row>
    <row r="13" spans="1:53" s="129" customFormat="1" ht="26.1" customHeight="1" x14ac:dyDescent="0.3">
      <c r="A13" s="997" t="s">
        <v>454</v>
      </c>
      <c r="B13" s="351">
        <v>90.086804000000001</v>
      </c>
      <c r="C13" s="350">
        <v>90.086804000000001</v>
      </c>
      <c r="D13" s="350">
        <v>90.086804000000001</v>
      </c>
      <c r="E13" s="350">
        <v>2E-3</v>
      </c>
      <c r="F13" s="350">
        <v>2E-3</v>
      </c>
      <c r="G13" s="350">
        <v>0</v>
      </c>
      <c r="H13" s="350">
        <v>0</v>
      </c>
      <c r="I13" s="350">
        <v>0</v>
      </c>
      <c r="J13" s="350">
        <v>0</v>
      </c>
      <c r="K13" s="350">
        <v>23.788834000000001</v>
      </c>
      <c r="L13" s="350">
        <v>18.861777259999997</v>
      </c>
      <c r="M13" s="350">
        <v>18.80999504</v>
      </c>
      <c r="N13" s="350">
        <v>0</v>
      </c>
      <c r="O13" s="350">
        <v>0</v>
      </c>
      <c r="P13" s="350">
        <v>0</v>
      </c>
      <c r="Q13" s="350">
        <v>6.7499999999999999E-3</v>
      </c>
      <c r="R13" s="350">
        <v>3.5000000000000001E-3</v>
      </c>
      <c r="S13" s="350">
        <v>3.5000000000000001E-3</v>
      </c>
      <c r="T13" s="350">
        <v>113.884388</v>
      </c>
      <c r="U13" s="350">
        <v>108.95408126</v>
      </c>
      <c r="V13" s="990">
        <v>108.90029903999999</v>
      </c>
      <c r="W13" s="351">
        <v>0</v>
      </c>
      <c r="X13" s="350">
        <v>0</v>
      </c>
      <c r="Y13" s="350">
        <v>0</v>
      </c>
      <c r="Z13" s="350">
        <v>1598.0054359999999</v>
      </c>
      <c r="AA13" s="350">
        <v>1156.8566489699999</v>
      </c>
      <c r="AB13" s="350">
        <v>37.905120689999997</v>
      </c>
      <c r="AC13" s="350">
        <v>0</v>
      </c>
      <c r="AD13" s="350">
        <v>0</v>
      </c>
      <c r="AE13" s="350">
        <v>0</v>
      </c>
      <c r="AF13" s="350">
        <v>0</v>
      </c>
      <c r="AG13" s="350">
        <v>0</v>
      </c>
      <c r="AH13" s="350">
        <v>0</v>
      </c>
      <c r="AI13" s="350">
        <v>141.06373199999999</v>
      </c>
      <c r="AJ13" s="350">
        <v>115.02805798999999</v>
      </c>
      <c r="AK13" s="350">
        <v>114.53897856</v>
      </c>
      <c r="AL13" s="350">
        <v>0</v>
      </c>
      <c r="AM13" s="350">
        <v>0</v>
      </c>
      <c r="AN13" s="350">
        <v>0</v>
      </c>
      <c r="AO13" s="350">
        <v>6366.633374</v>
      </c>
      <c r="AP13" s="350">
        <v>5836.3155207399996</v>
      </c>
      <c r="AQ13" s="350">
        <v>5596.3064965200001</v>
      </c>
      <c r="AR13" s="351">
        <v>8105.7025419999991</v>
      </c>
      <c r="AS13" s="350">
        <v>7108.2002276999992</v>
      </c>
      <c r="AT13" s="990">
        <v>5748.7505957700005</v>
      </c>
      <c r="AU13" s="351">
        <v>8219.5869299999995</v>
      </c>
      <c r="AV13" s="350">
        <v>7217.1543089599991</v>
      </c>
      <c r="AW13" s="990">
        <v>5857.6508948100009</v>
      </c>
      <c r="AY13" s="1007"/>
      <c r="AZ13" s="1007"/>
      <c r="BA13" s="1007"/>
    </row>
    <row r="14" spans="1:53" s="129" customFormat="1" ht="26.1" customHeight="1" x14ac:dyDescent="0.3">
      <c r="A14" s="997" t="s">
        <v>455</v>
      </c>
      <c r="B14" s="351">
        <v>340.92518645999996</v>
      </c>
      <c r="C14" s="350">
        <v>340.36849685999994</v>
      </c>
      <c r="D14" s="350">
        <v>338.69314256000001</v>
      </c>
      <c r="E14" s="350">
        <v>5.5</v>
      </c>
      <c r="F14" s="350">
        <v>5</v>
      </c>
      <c r="G14" s="350">
        <v>5</v>
      </c>
      <c r="H14" s="350">
        <v>24.521000000000001</v>
      </c>
      <c r="I14" s="350">
        <v>24.365104300000002</v>
      </c>
      <c r="J14" s="350">
        <v>24.365104300000002</v>
      </c>
      <c r="K14" s="350">
        <v>2.4663629999999999</v>
      </c>
      <c r="L14" s="350">
        <v>2.4410985800000002</v>
      </c>
      <c r="M14" s="350">
        <v>2.4410985800000002</v>
      </c>
      <c r="N14" s="350">
        <v>289.59395984000002</v>
      </c>
      <c r="O14" s="350">
        <v>255.58075348</v>
      </c>
      <c r="P14" s="350">
        <v>239.97074775999999</v>
      </c>
      <c r="Q14" s="350">
        <v>0.89810100000000004</v>
      </c>
      <c r="R14" s="350">
        <v>0.86205076999999997</v>
      </c>
      <c r="S14" s="350">
        <v>0.86205076999999997</v>
      </c>
      <c r="T14" s="350">
        <v>663.90461030000006</v>
      </c>
      <c r="U14" s="350">
        <v>628.61750398999993</v>
      </c>
      <c r="V14" s="990">
        <v>611.33214397000006</v>
      </c>
      <c r="W14" s="351">
        <v>43.5745997</v>
      </c>
      <c r="X14" s="350">
        <v>19.798442210000001</v>
      </c>
      <c r="Y14" s="350">
        <v>15.35878647</v>
      </c>
      <c r="Z14" s="350">
        <v>188.68917009999998</v>
      </c>
      <c r="AA14" s="350">
        <v>109.1368325</v>
      </c>
      <c r="AB14" s="350">
        <v>95.921035740000008</v>
      </c>
      <c r="AC14" s="350">
        <v>0</v>
      </c>
      <c r="AD14" s="350">
        <v>0</v>
      </c>
      <c r="AE14" s="350">
        <v>0</v>
      </c>
      <c r="AF14" s="350">
        <v>0</v>
      </c>
      <c r="AG14" s="350">
        <v>0</v>
      </c>
      <c r="AH14" s="350">
        <v>0</v>
      </c>
      <c r="AI14" s="350">
        <v>1201.7449206400001</v>
      </c>
      <c r="AJ14" s="350">
        <v>570.47867372000007</v>
      </c>
      <c r="AK14" s="350">
        <v>522.94115853999995</v>
      </c>
      <c r="AL14" s="350">
        <v>0</v>
      </c>
      <c r="AM14" s="350">
        <v>0</v>
      </c>
      <c r="AN14" s="350">
        <v>0</v>
      </c>
      <c r="AO14" s="350">
        <v>0</v>
      </c>
      <c r="AP14" s="350">
        <v>0</v>
      </c>
      <c r="AQ14" s="350">
        <v>0</v>
      </c>
      <c r="AR14" s="351">
        <v>1434.00869044</v>
      </c>
      <c r="AS14" s="350">
        <v>699.41394843</v>
      </c>
      <c r="AT14" s="990">
        <v>634.22098074999997</v>
      </c>
      <c r="AU14" s="351">
        <v>2097.9133007400001</v>
      </c>
      <c r="AV14" s="350">
        <v>1328.0314524199998</v>
      </c>
      <c r="AW14" s="990">
        <v>1245.5531247200001</v>
      </c>
      <c r="AY14" s="1007"/>
      <c r="AZ14" s="1007"/>
      <c r="BA14" s="1007"/>
    </row>
    <row r="15" spans="1:53" s="129" customFormat="1" ht="15.6" x14ac:dyDescent="0.3">
      <c r="A15" s="997" t="s">
        <v>456</v>
      </c>
      <c r="B15" s="351">
        <v>0.62124000000000001</v>
      </c>
      <c r="C15" s="350">
        <v>0.21567333999999999</v>
      </c>
      <c r="D15" s="350">
        <v>0.21567333999999999</v>
      </c>
      <c r="E15" s="350">
        <v>90.675341000000003</v>
      </c>
      <c r="F15" s="350">
        <v>48.238404000000003</v>
      </c>
      <c r="G15" s="350">
        <v>0</v>
      </c>
      <c r="H15" s="350">
        <v>0</v>
      </c>
      <c r="I15" s="350">
        <v>0</v>
      </c>
      <c r="J15" s="350">
        <v>0</v>
      </c>
      <c r="K15" s="350">
        <v>0</v>
      </c>
      <c r="L15" s="350">
        <v>0</v>
      </c>
      <c r="M15" s="350">
        <v>0</v>
      </c>
      <c r="N15" s="350">
        <v>76.876061500000006</v>
      </c>
      <c r="O15" s="350">
        <v>43.956007360000001</v>
      </c>
      <c r="P15" s="350">
        <v>18.998074170000002</v>
      </c>
      <c r="Q15" s="350">
        <v>0.28198699999999999</v>
      </c>
      <c r="R15" s="350">
        <v>4.9600999999999999E-2</v>
      </c>
      <c r="S15" s="350">
        <v>4.9600999999999999E-2</v>
      </c>
      <c r="T15" s="350">
        <v>168.45462950000001</v>
      </c>
      <c r="U15" s="350">
        <v>92.459685699999994</v>
      </c>
      <c r="V15" s="990">
        <v>19.26334851</v>
      </c>
      <c r="W15" s="351">
        <v>197.81662900000001</v>
      </c>
      <c r="X15" s="350">
        <v>162.18434418000001</v>
      </c>
      <c r="Y15" s="350">
        <v>151.18623318000002</v>
      </c>
      <c r="Z15" s="350">
        <v>0</v>
      </c>
      <c r="AA15" s="350">
        <v>0</v>
      </c>
      <c r="AB15" s="350">
        <v>0</v>
      </c>
      <c r="AC15" s="350">
        <v>0</v>
      </c>
      <c r="AD15" s="350">
        <v>0</v>
      </c>
      <c r="AE15" s="350">
        <v>0</v>
      </c>
      <c r="AF15" s="350">
        <v>0</v>
      </c>
      <c r="AG15" s="350">
        <v>0</v>
      </c>
      <c r="AH15" s="350">
        <v>0</v>
      </c>
      <c r="AI15" s="350">
        <v>90</v>
      </c>
      <c r="AJ15" s="350">
        <v>0</v>
      </c>
      <c r="AK15" s="350">
        <v>0</v>
      </c>
      <c r="AL15" s="350">
        <v>0</v>
      </c>
      <c r="AM15" s="350">
        <v>0</v>
      </c>
      <c r="AN15" s="350">
        <v>0</v>
      </c>
      <c r="AO15" s="350">
        <v>100</v>
      </c>
      <c r="AP15" s="350">
        <v>10</v>
      </c>
      <c r="AQ15" s="350">
        <v>0</v>
      </c>
      <c r="AR15" s="351">
        <v>387.81662900000003</v>
      </c>
      <c r="AS15" s="350">
        <v>172.18434418000001</v>
      </c>
      <c r="AT15" s="990">
        <v>151.18623318000002</v>
      </c>
      <c r="AU15" s="351">
        <v>556.27125850000004</v>
      </c>
      <c r="AV15" s="350">
        <v>264.64402988000001</v>
      </c>
      <c r="AW15" s="990">
        <v>170.44958169</v>
      </c>
      <c r="AY15" s="1007"/>
      <c r="AZ15" s="1007"/>
      <c r="BA15" s="1007"/>
    </row>
    <row r="16" spans="1:53" s="129" customFormat="1" ht="26.1" customHeight="1" x14ac:dyDescent="0.3">
      <c r="A16" s="997" t="s">
        <v>457</v>
      </c>
      <c r="B16" s="351">
        <v>820</v>
      </c>
      <c r="C16" s="350">
        <v>820</v>
      </c>
      <c r="D16" s="350">
        <v>815</v>
      </c>
      <c r="E16" s="350">
        <v>10</v>
      </c>
      <c r="F16" s="350">
        <v>0</v>
      </c>
      <c r="G16" s="350">
        <v>0</v>
      </c>
      <c r="H16" s="350">
        <v>32.814999999999998</v>
      </c>
      <c r="I16" s="350">
        <v>32.814999999999998</v>
      </c>
      <c r="J16" s="350">
        <v>32.814999999999998</v>
      </c>
      <c r="K16" s="350">
        <v>13695.67432</v>
      </c>
      <c r="L16" s="350">
        <v>13690.36171046</v>
      </c>
      <c r="M16" s="350">
        <v>13669.961710459998</v>
      </c>
      <c r="N16" s="350">
        <v>35268.054073970001</v>
      </c>
      <c r="O16" s="350">
        <v>34478.278477430002</v>
      </c>
      <c r="P16" s="350">
        <v>30227.824082960004</v>
      </c>
      <c r="Q16" s="350">
        <v>47.913708999999997</v>
      </c>
      <c r="R16" s="350">
        <v>47.312544700000004</v>
      </c>
      <c r="S16" s="350">
        <v>47.312544700000004</v>
      </c>
      <c r="T16" s="350">
        <v>49874.457102970002</v>
      </c>
      <c r="U16" s="350">
        <v>49068.76773259</v>
      </c>
      <c r="V16" s="990">
        <v>44792.913338120001</v>
      </c>
      <c r="W16" s="351">
        <v>20.240292</v>
      </c>
      <c r="X16" s="350">
        <v>0</v>
      </c>
      <c r="Y16" s="350">
        <v>0</v>
      </c>
      <c r="Z16" s="350">
        <v>45.211179219999998</v>
      </c>
      <c r="AA16" s="350">
        <v>17.51997686</v>
      </c>
      <c r="AB16" s="350">
        <v>0</v>
      </c>
      <c r="AC16" s="350">
        <v>0</v>
      </c>
      <c r="AD16" s="350">
        <v>0</v>
      </c>
      <c r="AE16" s="350">
        <v>0</v>
      </c>
      <c r="AF16" s="350">
        <v>4.63</v>
      </c>
      <c r="AG16" s="350">
        <v>0</v>
      </c>
      <c r="AH16" s="350">
        <v>0</v>
      </c>
      <c r="AI16" s="350">
        <v>26874.618096450002</v>
      </c>
      <c r="AJ16" s="350">
        <v>25574.49339675</v>
      </c>
      <c r="AK16" s="350">
        <v>23018.611850019999</v>
      </c>
      <c r="AL16" s="350">
        <v>0</v>
      </c>
      <c r="AM16" s="350">
        <v>0</v>
      </c>
      <c r="AN16" s="350">
        <v>0</v>
      </c>
      <c r="AO16" s="350">
        <v>1421.7466789300001</v>
      </c>
      <c r="AP16" s="350">
        <v>1421.7466789300001</v>
      </c>
      <c r="AQ16" s="350">
        <v>1150</v>
      </c>
      <c r="AR16" s="351">
        <v>28366.446246600004</v>
      </c>
      <c r="AS16" s="350">
        <v>27013.760052540001</v>
      </c>
      <c r="AT16" s="990">
        <v>24168.611850019999</v>
      </c>
      <c r="AU16" s="351">
        <v>78240.903349569999</v>
      </c>
      <c r="AV16" s="350">
        <v>76082.527785130005</v>
      </c>
      <c r="AW16" s="990">
        <v>68961.525188140004</v>
      </c>
      <c r="AY16" s="1007"/>
      <c r="AZ16" s="1007"/>
      <c r="BA16" s="1007"/>
    </row>
    <row r="17" spans="1:53" s="129" customFormat="1" ht="26.1" customHeight="1" x14ac:dyDescent="0.3">
      <c r="A17" s="997" t="s">
        <v>458</v>
      </c>
      <c r="B17" s="351">
        <v>0</v>
      </c>
      <c r="C17" s="350">
        <v>0</v>
      </c>
      <c r="D17" s="350">
        <v>0</v>
      </c>
      <c r="E17" s="350">
        <v>51.146597</v>
      </c>
      <c r="F17" s="350">
        <v>21.521834500000001</v>
      </c>
      <c r="G17" s="350">
        <v>5.57729477</v>
      </c>
      <c r="H17" s="350">
        <v>0</v>
      </c>
      <c r="I17" s="350">
        <v>0</v>
      </c>
      <c r="J17" s="350">
        <v>0</v>
      </c>
      <c r="K17" s="350">
        <v>4.2000191999999998</v>
      </c>
      <c r="L17" s="350">
        <v>4.0384799999999998</v>
      </c>
      <c r="M17" s="350">
        <v>3.8769407999999999</v>
      </c>
      <c r="N17" s="350">
        <v>0.46</v>
      </c>
      <c r="O17" s="350">
        <v>0</v>
      </c>
      <c r="P17" s="350">
        <v>0</v>
      </c>
      <c r="Q17" s="350">
        <v>0.56796999999999997</v>
      </c>
      <c r="R17" s="350">
        <v>0.56796999999999997</v>
      </c>
      <c r="S17" s="350">
        <v>0.56796999999999997</v>
      </c>
      <c r="T17" s="350">
        <v>56.374586199999996</v>
      </c>
      <c r="U17" s="350">
        <v>26.128284499999999</v>
      </c>
      <c r="V17" s="990">
        <v>10.022205570000001</v>
      </c>
      <c r="W17" s="351">
        <v>0</v>
      </c>
      <c r="X17" s="350">
        <v>0</v>
      </c>
      <c r="Y17" s="350">
        <v>0</v>
      </c>
      <c r="Z17" s="350">
        <v>2.6</v>
      </c>
      <c r="AA17" s="350">
        <v>0</v>
      </c>
      <c r="AB17" s="350">
        <v>0</v>
      </c>
      <c r="AC17" s="350">
        <v>0</v>
      </c>
      <c r="AD17" s="350">
        <v>0</v>
      </c>
      <c r="AE17" s="350">
        <v>0</v>
      </c>
      <c r="AF17" s="350">
        <v>0</v>
      </c>
      <c r="AG17" s="350">
        <v>0</v>
      </c>
      <c r="AH17" s="350">
        <v>0</v>
      </c>
      <c r="AI17" s="350">
        <v>0</v>
      </c>
      <c r="AJ17" s="350">
        <v>0</v>
      </c>
      <c r="AK17" s="350">
        <v>0</v>
      </c>
      <c r="AL17" s="350">
        <v>0</v>
      </c>
      <c r="AM17" s="350">
        <v>0</v>
      </c>
      <c r="AN17" s="350">
        <v>0</v>
      </c>
      <c r="AO17" s="350">
        <v>0</v>
      </c>
      <c r="AP17" s="350">
        <v>0</v>
      </c>
      <c r="AQ17" s="350">
        <v>0</v>
      </c>
      <c r="AR17" s="351">
        <v>2.6</v>
      </c>
      <c r="AS17" s="350">
        <v>0</v>
      </c>
      <c r="AT17" s="990">
        <v>0</v>
      </c>
      <c r="AU17" s="351">
        <v>58.974586199999997</v>
      </c>
      <c r="AV17" s="350">
        <v>26.128284499999999</v>
      </c>
      <c r="AW17" s="990">
        <v>10.022205570000001</v>
      </c>
      <c r="AY17" s="1007"/>
      <c r="AZ17" s="1007"/>
      <c r="BA17" s="1007"/>
    </row>
    <row r="18" spans="1:53" s="129" customFormat="1" ht="28.8" x14ac:dyDescent="0.3">
      <c r="A18" s="997" t="s">
        <v>530</v>
      </c>
      <c r="B18" s="351">
        <v>53.664819999999999</v>
      </c>
      <c r="C18" s="350">
        <v>53.664819999999999</v>
      </c>
      <c r="D18" s="350">
        <v>53.664819999999999</v>
      </c>
      <c r="E18" s="350">
        <v>7728.9774717299997</v>
      </c>
      <c r="F18" s="350">
        <v>7145.2645048900004</v>
      </c>
      <c r="G18" s="350">
        <v>6719.5457085900007</v>
      </c>
      <c r="H18" s="350">
        <v>0</v>
      </c>
      <c r="I18" s="350">
        <v>0</v>
      </c>
      <c r="J18" s="350">
        <v>0</v>
      </c>
      <c r="K18" s="350">
        <v>3.2161351100000002</v>
      </c>
      <c r="L18" s="350">
        <v>2.11284451</v>
      </c>
      <c r="M18" s="350">
        <v>2</v>
      </c>
      <c r="N18" s="350">
        <v>3655.8546064700004</v>
      </c>
      <c r="O18" s="350">
        <v>3115.8732021399996</v>
      </c>
      <c r="P18" s="350">
        <v>2757.2559963400004</v>
      </c>
      <c r="Q18" s="350">
        <v>1.0309328</v>
      </c>
      <c r="R18" s="350">
        <v>0.87322391999999993</v>
      </c>
      <c r="S18" s="350">
        <v>0.87322391999999993</v>
      </c>
      <c r="T18" s="350">
        <v>11442.74396611</v>
      </c>
      <c r="U18" s="350">
        <v>10317.788595460001</v>
      </c>
      <c r="V18" s="990">
        <v>9533.3397488500013</v>
      </c>
      <c r="W18" s="351">
        <v>635.86713723999992</v>
      </c>
      <c r="X18" s="350">
        <v>146.94665320000001</v>
      </c>
      <c r="Y18" s="350">
        <v>15.700747779999999</v>
      </c>
      <c r="Z18" s="350">
        <v>1681.7619059299998</v>
      </c>
      <c r="AA18" s="350">
        <v>1080.09981131</v>
      </c>
      <c r="AB18" s="350">
        <v>761.76998275999983</v>
      </c>
      <c r="AC18" s="350">
        <v>0</v>
      </c>
      <c r="AD18" s="350">
        <v>0</v>
      </c>
      <c r="AE18" s="350">
        <v>0</v>
      </c>
      <c r="AF18" s="350">
        <v>0</v>
      </c>
      <c r="AG18" s="350">
        <v>0</v>
      </c>
      <c r="AH18" s="350">
        <v>0</v>
      </c>
      <c r="AI18" s="350">
        <v>8352.7199324099984</v>
      </c>
      <c r="AJ18" s="350">
        <v>8106.7292539499995</v>
      </c>
      <c r="AK18" s="350">
        <v>7551.40051159</v>
      </c>
      <c r="AL18" s="350">
        <v>0</v>
      </c>
      <c r="AM18" s="350">
        <v>0</v>
      </c>
      <c r="AN18" s="350">
        <v>0</v>
      </c>
      <c r="AO18" s="350">
        <v>0</v>
      </c>
      <c r="AP18" s="350">
        <v>0</v>
      </c>
      <c r="AQ18" s="350">
        <v>0</v>
      </c>
      <c r="AR18" s="351">
        <v>10670.348975579998</v>
      </c>
      <c r="AS18" s="350">
        <v>9333.7757184599996</v>
      </c>
      <c r="AT18" s="990">
        <v>8328.8712421299988</v>
      </c>
      <c r="AU18" s="351">
        <v>22113.092941689996</v>
      </c>
      <c r="AV18" s="350">
        <v>19651.56431392</v>
      </c>
      <c r="AW18" s="990">
        <v>17862.210990979998</v>
      </c>
      <c r="AY18" s="1007"/>
      <c r="AZ18" s="1007"/>
      <c r="BA18" s="1007"/>
    </row>
    <row r="19" spans="1:53" s="129" customFormat="1" ht="26.1" customHeight="1" x14ac:dyDescent="0.3">
      <c r="A19" s="997" t="s">
        <v>459</v>
      </c>
      <c r="B19" s="351">
        <v>73.394537</v>
      </c>
      <c r="C19" s="350">
        <v>0</v>
      </c>
      <c r="D19" s="350">
        <v>0</v>
      </c>
      <c r="E19" s="350">
        <v>44.735463000000003</v>
      </c>
      <c r="F19" s="350">
        <v>0</v>
      </c>
      <c r="G19" s="350">
        <v>0</v>
      </c>
      <c r="H19" s="350">
        <v>0</v>
      </c>
      <c r="I19" s="350">
        <v>0</v>
      </c>
      <c r="J19" s="350">
        <v>0</v>
      </c>
      <c r="K19" s="350">
        <v>0</v>
      </c>
      <c r="L19" s="350">
        <v>0</v>
      </c>
      <c r="M19" s="350">
        <v>0</v>
      </c>
      <c r="N19" s="350">
        <v>0</v>
      </c>
      <c r="O19" s="350">
        <v>0</v>
      </c>
      <c r="P19" s="350">
        <v>0</v>
      </c>
      <c r="Q19" s="350">
        <v>0</v>
      </c>
      <c r="R19" s="350">
        <v>0</v>
      </c>
      <c r="S19" s="350">
        <v>0</v>
      </c>
      <c r="T19" s="350">
        <v>118.13</v>
      </c>
      <c r="U19" s="350">
        <v>0</v>
      </c>
      <c r="V19" s="990">
        <v>0</v>
      </c>
      <c r="W19" s="351">
        <v>1598.0771610199999</v>
      </c>
      <c r="X19" s="350">
        <v>1535.69294784</v>
      </c>
      <c r="Y19" s="350">
        <v>560.41800207000006</v>
      </c>
      <c r="Z19" s="350">
        <v>1851.39927917</v>
      </c>
      <c r="AA19" s="350">
        <v>1022.8428446400001</v>
      </c>
      <c r="AB19" s="350">
        <v>554.87610681000001</v>
      </c>
      <c r="AC19" s="350">
        <v>0</v>
      </c>
      <c r="AD19" s="350">
        <v>0</v>
      </c>
      <c r="AE19" s="350">
        <v>0</v>
      </c>
      <c r="AF19" s="350">
        <v>2.9436239999999998</v>
      </c>
      <c r="AG19" s="350">
        <v>2.8539717900000001</v>
      </c>
      <c r="AH19" s="350">
        <v>2.8415768199999998</v>
      </c>
      <c r="AI19" s="350">
        <v>791.51564506999989</v>
      </c>
      <c r="AJ19" s="350">
        <v>404.91303119000008</v>
      </c>
      <c r="AK19" s="350">
        <v>326.25779615000005</v>
      </c>
      <c r="AL19" s="350">
        <v>68.117388000000005</v>
      </c>
      <c r="AM19" s="350">
        <v>1.2063000000000001E-2</v>
      </c>
      <c r="AN19" s="350">
        <v>1.2688E-3</v>
      </c>
      <c r="AO19" s="350">
        <v>1370.2257033400001</v>
      </c>
      <c r="AP19" s="350">
        <v>813.15807168000003</v>
      </c>
      <c r="AQ19" s="350">
        <v>287.96851134000002</v>
      </c>
      <c r="AR19" s="351">
        <v>5682.2788006000001</v>
      </c>
      <c r="AS19" s="350">
        <v>3779.4729301400002</v>
      </c>
      <c r="AT19" s="990">
        <v>1732.3632619900002</v>
      </c>
      <c r="AU19" s="351">
        <v>5800.4088006000002</v>
      </c>
      <c r="AV19" s="350">
        <v>3779.4729301400002</v>
      </c>
      <c r="AW19" s="990">
        <v>1732.3632619900002</v>
      </c>
      <c r="AY19" s="1007"/>
      <c r="AZ19" s="1007"/>
      <c r="BA19" s="1007"/>
    </row>
    <row r="20" spans="1:53" s="129" customFormat="1" ht="26.1" customHeight="1" x14ac:dyDescent="0.3">
      <c r="A20" s="997" t="s">
        <v>460</v>
      </c>
      <c r="B20" s="351">
        <v>351.92788200000001</v>
      </c>
      <c r="C20" s="350">
        <v>303.53508499999998</v>
      </c>
      <c r="D20" s="350">
        <v>196.83664200000001</v>
      </c>
      <c r="E20" s="350">
        <v>3</v>
      </c>
      <c r="F20" s="350">
        <v>1.79019817</v>
      </c>
      <c r="G20" s="350">
        <v>0</v>
      </c>
      <c r="H20" s="350">
        <v>66</v>
      </c>
      <c r="I20" s="350">
        <v>61.889468450000003</v>
      </c>
      <c r="J20" s="350">
        <v>61.889468450000003</v>
      </c>
      <c r="K20" s="350">
        <v>2.2253750000000001</v>
      </c>
      <c r="L20" s="350">
        <v>2.2253346400000003</v>
      </c>
      <c r="M20" s="350">
        <v>2.2253346400000003</v>
      </c>
      <c r="N20" s="350">
        <v>587.93434016999993</v>
      </c>
      <c r="O20" s="350">
        <v>462.92015931000009</v>
      </c>
      <c r="P20" s="350">
        <v>344.08089016000002</v>
      </c>
      <c r="Q20" s="350">
        <v>5.7474350000000003</v>
      </c>
      <c r="R20" s="350">
        <v>5.7474350000000003</v>
      </c>
      <c r="S20" s="350">
        <v>5.7474350000000003</v>
      </c>
      <c r="T20" s="350">
        <v>1016.83503217</v>
      </c>
      <c r="U20" s="350">
        <v>838.10768057000018</v>
      </c>
      <c r="V20" s="990">
        <v>610.77977025000007</v>
      </c>
      <c r="W20" s="351">
        <v>0</v>
      </c>
      <c r="X20" s="350">
        <v>0</v>
      </c>
      <c r="Y20" s="350">
        <v>0</v>
      </c>
      <c r="Z20" s="350">
        <v>0</v>
      </c>
      <c r="AA20" s="350">
        <v>0</v>
      </c>
      <c r="AB20" s="350">
        <v>0</v>
      </c>
      <c r="AC20" s="350">
        <v>0</v>
      </c>
      <c r="AD20" s="350">
        <v>0</v>
      </c>
      <c r="AE20" s="350">
        <v>0</v>
      </c>
      <c r="AF20" s="350">
        <v>201.81660919999999</v>
      </c>
      <c r="AG20" s="350">
        <v>200.90830460000001</v>
      </c>
      <c r="AH20" s="350">
        <v>125</v>
      </c>
      <c r="AI20" s="350">
        <v>154.76200663</v>
      </c>
      <c r="AJ20" s="350">
        <v>94.067456969999995</v>
      </c>
      <c r="AK20" s="350">
        <v>0</v>
      </c>
      <c r="AL20" s="350">
        <v>0</v>
      </c>
      <c r="AM20" s="350">
        <v>0</v>
      </c>
      <c r="AN20" s="350">
        <v>0</v>
      </c>
      <c r="AO20" s="350">
        <v>0</v>
      </c>
      <c r="AP20" s="350">
        <v>0</v>
      </c>
      <c r="AQ20" s="350">
        <v>0</v>
      </c>
      <c r="AR20" s="351">
        <v>356.57861582999999</v>
      </c>
      <c r="AS20" s="350">
        <v>294.97576157000003</v>
      </c>
      <c r="AT20" s="990">
        <v>125</v>
      </c>
      <c r="AU20" s="351">
        <v>1373.413648</v>
      </c>
      <c r="AV20" s="350">
        <v>1133.0834421400002</v>
      </c>
      <c r="AW20" s="990">
        <v>735.77977025000007</v>
      </c>
      <c r="AY20" s="1007"/>
      <c r="AZ20" s="1007"/>
      <c r="BA20" s="1007"/>
    </row>
    <row r="21" spans="1:53" s="129" customFormat="1" ht="28.8" x14ac:dyDescent="0.3">
      <c r="A21" s="997" t="s">
        <v>461</v>
      </c>
      <c r="B21" s="351">
        <v>97.235077000000004</v>
      </c>
      <c r="C21" s="350">
        <v>95.735075909999992</v>
      </c>
      <c r="D21" s="350">
        <v>95.735075909999992</v>
      </c>
      <c r="E21" s="350">
        <v>0</v>
      </c>
      <c r="F21" s="350">
        <v>0</v>
      </c>
      <c r="G21" s="350">
        <v>0</v>
      </c>
      <c r="H21" s="350">
        <v>0</v>
      </c>
      <c r="I21" s="350">
        <v>0</v>
      </c>
      <c r="J21" s="350">
        <v>0</v>
      </c>
      <c r="K21" s="350">
        <v>3.12378</v>
      </c>
      <c r="L21" s="350">
        <v>1.6078217100000001</v>
      </c>
      <c r="M21" s="350">
        <v>1.2545506000000002</v>
      </c>
      <c r="N21" s="350">
        <v>1460</v>
      </c>
      <c r="O21" s="350">
        <v>1460</v>
      </c>
      <c r="P21" s="350">
        <v>1160</v>
      </c>
      <c r="Q21" s="350">
        <v>43.473405</v>
      </c>
      <c r="R21" s="350">
        <v>42.109841029999998</v>
      </c>
      <c r="S21" s="350">
        <v>42.109841029999998</v>
      </c>
      <c r="T21" s="350">
        <v>1603.8322619999999</v>
      </c>
      <c r="U21" s="350">
        <v>1599.4527386500001</v>
      </c>
      <c r="V21" s="990">
        <v>1299.09946754</v>
      </c>
      <c r="W21" s="351">
        <v>205.786022</v>
      </c>
      <c r="X21" s="350">
        <v>189.4241232</v>
      </c>
      <c r="Y21" s="350">
        <v>81.157019050000002</v>
      </c>
      <c r="Z21" s="350">
        <v>0</v>
      </c>
      <c r="AA21" s="350">
        <v>0</v>
      </c>
      <c r="AB21" s="350">
        <v>0</v>
      </c>
      <c r="AC21" s="350">
        <v>0</v>
      </c>
      <c r="AD21" s="350">
        <v>0</v>
      </c>
      <c r="AE21" s="350">
        <v>0</v>
      </c>
      <c r="AF21" s="350">
        <v>0</v>
      </c>
      <c r="AG21" s="350">
        <v>0</v>
      </c>
      <c r="AH21" s="350">
        <v>0</v>
      </c>
      <c r="AI21" s="350">
        <v>0</v>
      </c>
      <c r="AJ21" s="350">
        <v>0</v>
      </c>
      <c r="AK21" s="350">
        <v>0</v>
      </c>
      <c r="AL21" s="350">
        <v>0</v>
      </c>
      <c r="AM21" s="350">
        <v>0</v>
      </c>
      <c r="AN21" s="350">
        <v>0</v>
      </c>
      <c r="AO21" s="350">
        <v>0</v>
      </c>
      <c r="AP21" s="350">
        <v>0</v>
      </c>
      <c r="AQ21" s="350">
        <v>0</v>
      </c>
      <c r="AR21" s="351">
        <v>205.786022</v>
      </c>
      <c r="AS21" s="350">
        <v>189.4241232</v>
      </c>
      <c r="AT21" s="990">
        <v>81.157019050000002</v>
      </c>
      <c r="AU21" s="351">
        <v>1809.6182839999999</v>
      </c>
      <c r="AV21" s="350">
        <v>1788.8768618500001</v>
      </c>
      <c r="AW21" s="990">
        <v>1380.2564865899999</v>
      </c>
      <c r="AY21" s="1007"/>
      <c r="AZ21" s="1007"/>
      <c r="BA21" s="1007"/>
    </row>
    <row r="22" spans="1:53" s="129" customFormat="1" ht="26.1" customHeight="1" x14ac:dyDescent="0.3">
      <c r="A22" s="997" t="s">
        <v>462</v>
      </c>
      <c r="B22" s="351">
        <v>106.7114996</v>
      </c>
      <c r="C22" s="350">
        <v>60.281962529999994</v>
      </c>
      <c r="D22" s="350">
        <v>60.281962529999994</v>
      </c>
      <c r="E22" s="350">
        <v>565.45982200000003</v>
      </c>
      <c r="F22" s="350">
        <v>538.95603730999994</v>
      </c>
      <c r="G22" s="350">
        <v>483.36600298000002</v>
      </c>
      <c r="H22" s="350">
        <v>0</v>
      </c>
      <c r="I22" s="350">
        <v>0</v>
      </c>
      <c r="J22" s="350">
        <v>0</v>
      </c>
      <c r="K22" s="350">
        <v>106.937708</v>
      </c>
      <c r="L22" s="350">
        <v>78.879042389999995</v>
      </c>
      <c r="M22" s="350">
        <v>76.517921299999998</v>
      </c>
      <c r="N22" s="350">
        <v>0</v>
      </c>
      <c r="O22" s="350">
        <v>0</v>
      </c>
      <c r="P22" s="350">
        <v>0</v>
      </c>
      <c r="Q22" s="350">
        <v>0.20874999999999999</v>
      </c>
      <c r="R22" s="350">
        <v>0.16264114000000002</v>
      </c>
      <c r="S22" s="350">
        <v>0.16264114000000002</v>
      </c>
      <c r="T22" s="350">
        <v>779.31777959999999</v>
      </c>
      <c r="U22" s="350">
        <v>678.27968336999993</v>
      </c>
      <c r="V22" s="990">
        <v>620.32852794999997</v>
      </c>
      <c r="W22" s="351">
        <v>3004.0351116300003</v>
      </c>
      <c r="X22" s="350">
        <v>2411.2602723300001</v>
      </c>
      <c r="Y22" s="350">
        <v>2230.7943225500003</v>
      </c>
      <c r="Z22" s="350">
        <v>411.06864776999998</v>
      </c>
      <c r="AA22" s="350">
        <v>109.13679682</v>
      </c>
      <c r="AB22" s="350">
        <v>74.584869560000001</v>
      </c>
      <c r="AC22" s="350">
        <v>0</v>
      </c>
      <c r="AD22" s="350">
        <v>0</v>
      </c>
      <c r="AE22" s="350">
        <v>0</v>
      </c>
      <c r="AF22" s="350">
        <v>18</v>
      </c>
      <c r="AG22" s="350">
        <v>7</v>
      </c>
      <c r="AH22" s="350">
        <v>7</v>
      </c>
      <c r="AI22" s="350">
        <v>5</v>
      </c>
      <c r="AJ22" s="350">
        <v>0</v>
      </c>
      <c r="AK22" s="350">
        <v>0</v>
      </c>
      <c r="AL22" s="350">
        <v>0</v>
      </c>
      <c r="AM22" s="350">
        <v>0</v>
      </c>
      <c r="AN22" s="350">
        <v>0</v>
      </c>
      <c r="AO22" s="350">
        <v>565.37099699999999</v>
      </c>
      <c r="AP22" s="350">
        <v>565.37099699999999</v>
      </c>
      <c r="AQ22" s="350">
        <v>565.37099699999999</v>
      </c>
      <c r="AR22" s="351">
        <v>4003.4747564000004</v>
      </c>
      <c r="AS22" s="350">
        <v>3092.7680661499999</v>
      </c>
      <c r="AT22" s="990">
        <v>2877.7501891100001</v>
      </c>
      <c r="AU22" s="351">
        <v>4782.7925360000008</v>
      </c>
      <c r="AV22" s="350">
        <v>3771.0477495199998</v>
      </c>
      <c r="AW22" s="990">
        <v>3498.0787170600001</v>
      </c>
      <c r="AY22" s="1007"/>
      <c r="AZ22" s="1007"/>
      <c r="BA22" s="1007"/>
    </row>
    <row r="23" spans="1:53" s="129" customFormat="1" ht="28.8" x14ac:dyDescent="0.3">
      <c r="A23" s="997" t="s">
        <v>463</v>
      </c>
      <c r="B23" s="351">
        <v>3295.3503380000002</v>
      </c>
      <c r="C23" s="350">
        <v>3295.0670850000001</v>
      </c>
      <c r="D23" s="350">
        <v>3295.0670850000001</v>
      </c>
      <c r="E23" s="350">
        <v>143.17931465999999</v>
      </c>
      <c r="F23" s="350">
        <v>130.42780999999999</v>
      </c>
      <c r="G23" s="350">
        <v>125.69918233</v>
      </c>
      <c r="H23" s="350">
        <v>0</v>
      </c>
      <c r="I23" s="350">
        <v>0</v>
      </c>
      <c r="J23" s="350">
        <v>0</v>
      </c>
      <c r="K23" s="350">
        <v>27.026523000000001</v>
      </c>
      <c r="L23" s="350">
        <v>21.630908139999995</v>
      </c>
      <c r="M23" s="350">
        <v>20.618790139999998</v>
      </c>
      <c r="N23" s="350">
        <v>16.113668000000001</v>
      </c>
      <c r="O23" s="350">
        <v>1.79756323</v>
      </c>
      <c r="P23" s="350">
        <v>1.3072038700000002</v>
      </c>
      <c r="Q23" s="350">
        <v>11.692506</v>
      </c>
      <c r="R23" s="350">
        <v>9.7679376499999986</v>
      </c>
      <c r="S23" s="350">
        <v>9.757283649999998</v>
      </c>
      <c r="T23" s="350">
        <v>3493.3623496600003</v>
      </c>
      <c r="U23" s="350">
        <v>3458.6913040200002</v>
      </c>
      <c r="V23" s="990">
        <v>3452.44954499</v>
      </c>
      <c r="W23" s="351">
        <v>8.4405029999999996</v>
      </c>
      <c r="X23" s="350">
        <v>5.6416813899999996</v>
      </c>
      <c r="Y23" s="350">
        <v>5.0880013899999996</v>
      </c>
      <c r="Z23" s="350">
        <v>1034.8314736500001</v>
      </c>
      <c r="AA23" s="350">
        <v>432.52030831000008</v>
      </c>
      <c r="AB23" s="350">
        <v>228.66626505000002</v>
      </c>
      <c r="AC23" s="350">
        <v>0</v>
      </c>
      <c r="AD23" s="350">
        <v>0</v>
      </c>
      <c r="AE23" s="350">
        <v>0</v>
      </c>
      <c r="AF23" s="350">
        <v>10.816358340000001</v>
      </c>
      <c r="AG23" s="350">
        <v>0</v>
      </c>
      <c r="AH23" s="350">
        <v>0</v>
      </c>
      <c r="AI23" s="350">
        <v>51.199373999999999</v>
      </c>
      <c r="AJ23" s="350">
        <v>5.1993720000000003</v>
      </c>
      <c r="AK23" s="350">
        <v>3.6649220599999999</v>
      </c>
      <c r="AL23" s="350">
        <v>110.1</v>
      </c>
      <c r="AM23" s="350">
        <v>108.69422223000001</v>
      </c>
      <c r="AN23" s="350">
        <v>37.774488900000001</v>
      </c>
      <c r="AO23" s="350">
        <v>953.67337783000005</v>
      </c>
      <c r="AP23" s="350">
        <v>470.69776516000002</v>
      </c>
      <c r="AQ23" s="350">
        <v>470.04328954000005</v>
      </c>
      <c r="AR23" s="351">
        <v>2169.0610868200001</v>
      </c>
      <c r="AS23" s="350">
        <v>1022.7533490900003</v>
      </c>
      <c r="AT23" s="990">
        <v>745.23696694000012</v>
      </c>
      <c r="AU23" s="351">
        <v>5662.4234364800004</v>
      </c>
      <c r="AV23" s="350">
        <v>4481.4446531100002</v>
      </c>
      <c r="AW23" s="990">
        <v>4197.6865119300001</v>
      </c>
      <c r="AY23" s="1007"/>
      <c r="AZ23" s="1007"/>
      <c r="BA23" s="1007"/>
    </row>
    <row r="24" spans="1:53" s="129" customFormat="1" ht="26.1" customHeight="1" x14ac:dyDescent="0.3">
      <c r="A24" s="997" t="s">
        <v>464</v>
      </c>
      <c r="B24" s="351">
        <v>226.93212600000001</v>
      </c>
      <c r="C24" s="350">
        <v>226.93212600000001</v>
      </c>
      <c r="D24" s="350">
        <v>226.93212600000001</v>
      </c>
      <c r="E24" s="350">
        <v>266.44419499999998</v>
      </c>
      <c r="F24" s="350">
        <v>266.44419471999998</v>
      </c>
      <c r="G24" s="350">
        <v>266.44419471999998</v>
      </c>
      <c r="H24" s="350">
        <v>0</v>
      </c>
      <c r="I24" s="350">
        <v>0</v>
      </c>
      <c r="J24" s="350">
        <v>0</v>
      </c>
      <c r="K24" s="350">
        <v>1</v>
      </c>
      <c r="L24" s="350">
        <v>0</v>
      </c>
      <c r="M24" s="350">
        <v>0</v>
      </c>
      <c r="N24" s="350">
        <v>52.538865000000001</v>
      </c>
      <c r="O24" s="350">
        <v>46.954674879999992</v>
      </c>
      <c r="P24" s="350">
        <v>46.954674879999992</v>
      </c>
      <c r="Q24" s="350">
        <v>0</v>
      </c>
      <c r="R24" s="350">
        <v>0</v>
      </c>
      <c r="S24" s="350">
        <v>0</v>
      </c>
      <c r="T24" s="350">
        <v>546.91518599999995</v>
      </c>
      <c r="U24" s="350">
        <v>540.33099559999994</v>
      </c>
      <c r="V24" s="990">
        <v>540.33099559999994</v>
      </c>
      <c r="W24" s="351">
        <v>0</v>
      </c>
      <c r="X24" s="350">
        <v>0</v>
      </c>
      <c r="Y24" s="350">
        <v>0</v>
      </c>
      <c r="Z24" s="350">
        <v>72.615591330000001</v>
      </c>
      <c r="AA24" s="350">
        <v>66.776527579999993</v>
      </c>
      <c r="AB24" s="350">
        <v>40.293281189999995</v>
      </c>
      <c r="AC24" s="350">
        <v>0</v>
      </c>
      <c r="AD24" s="350">
        <v>0</v>
      </c>
      <c r="AE24" s="350">
        <v>0</v>
      </c>
      <c r="AF24" s="350">
        <v>318</v>
      </c>
      <c r="AG24" s="350">
        <v>298</v>
      </c>
      <c r="AH24" s="350">
        <v>298</v>
      </c>
      <c r="AI24" s="350">
        <v>207.695131</v>
      </c>
      <c r="AJ24" s="350">
        <v>205.13093616</v>
      </c>
      <c r="AK24" s="350">
        <v>205.13093616</v>
      </c>
      <c r="AL24" s="350">
        <v>0</v>
      </c>
      <c r="AM24" s="350">
        <v>0</v>
      </c>
      <c r="AN24" s="350">
        <v>0</v>
      </c>
      <c r="AO24" s="350">
        <v>0</v>
      </c>
      <c r="AP24" s="350">
        <v>0</v>
      </c>
      <c r="AQ24" s="350">
        <v>0</v>
      </c>
      <c r="AR24" s="351">
        <v>598.31072232999998</v>
      </c>
      <c r="AS24" s="350">
        <v>569.90746374000003</v>
      </c>
      <c r="AT24" s="990">
        <v>543.42421735000005</v>
      </c>
      <c r="AU24" s="351">
        <v>1145.22590833</v>
      </c>
      <c r="AV24" s="350">
        <v>1110.23845934</v>
      </c>
      <c r="AW24" s="990">
        <v>1083.75521295</v>
      </c>
      <c r="AY24" s="1007"/>
      <c r="AZ24" s="1007"/>
      <c r="BA24" s="1007"/>
    </row>
    <row r="25" spans="1:53" s="129" customFormat="1" ht="26.1" customHeight="1" x14ac:dyDescent="0.3">
      <c r="A25" s="997" t="s">
        <v>465</v>
      </c>
      <c r="B25" s="351">
        <v>293.16183115999996</v>
      </c>
      <c r="C25" s="350">
        <v>271.16116288999996</v>
      </c>
      <c r="D25" s="350">
        <v>266.16874488999997</v>
      </c>
      <c r="E25" s="350">
        <v>277.75860969000001</v>
      </c>
      <c r="F25" s="350">
        <v>144.91186134</v>
      </c>
      <c r="G25" s="350">
        <v>90.519278170000007</v>
      </c>
      <c r="H25" s="350">
        <v>0</v>
      </c>
      <c r="I25" s="350">
        <v>0</v>
      </c>
      <c r="J25" s="350">
        <v>0</v>
      </c>
      <c r="K25" s="350">
        <v>5848.7469397700006</v>
      </c>
      <c r="L25" s="350">
        <v>5654.0699413399998</v>
      </c>
      <c r="M25" s="350">
        <v>5558.6003243900004</v>
      </c>
      <c r="N25" s="350">
        <v>4.3</v>
      </c>
      <c r="O25" s="350">
        <v>1.72</v>
      </c>
      <c r="P25" s="350">
        <v>1.72</v>
      </c>
      <c r="Q25" s="350">
        <v>19.350770600000001</v>
      </c>
      <c r="R25" s="350">
        <v>14.751832360000002</v>
      </c>
      <c r="S25" s="350">
        <v>14.751832360000002</v>
      </c>
      <c r="T25" s="350">
        <v>6443.3181512200008</v>
      </c>
      <c r="U25" s="350">
        <v>6086.6147979299994</v>
      </c>
      <c r="V25" s="990">
        <v>5931.7601798100004</v>
      </c>
      <c r="W25" s="351">
        <v>78.594108640000002</v>
      </c>
      <c r="X25" s="350">
        <v>0.90139100000000005</v>
      </c>
      <c r="Y25" s="350">
        <v>0</v>
      </c>
      <c r="Z25" s="350">
        <v>588.14158099999997</v>
      </c>
      <c r="AA25" s="350">
        <v>141.91140128000001</v>
      </c>
      <c r="AB25" s="350">
        <v>129.43014786000001</v>
      </c>
      <c r="AC25" s="350">
        <v>0</v>
      </c>
      <c r="AD25" s="350">
        <v>0</v>
      </c>
      <c r="AE25" s="350">
        <v>0</v>
      </c>
      <c r="AF25" s="350">
        <v>0</v>
      </c>
      <c r="AG25" s="350">
        <v>0</v>
      </c>
      <c r="AH25" s="350">
        <v>0</v>
      </c>
      <c r="AI25" s="350">
        <v>0</v>
      </c>
      <c r="AJ25" s="350">
        <v>0</v>
      </c>
      <c r="AK25" s="350">
        <v>0</v>
      </c>
      <c r="AL25" s="350">
        <v>0</v>
      </c>
      <c r="AM25" s="350">
        <v>0</v>
      </c>
      <c r="AN25" s="350">
        <v>0</v>
      </c>
      <c r="AO25" s="350">
        <v>4.6804999999999999E-2</v>
      </c>
      <c r="AP25" s="350">
        <v>4.6804999999999999E-2</v>
      </c>
      <c r="AQ25" s="350">
        <v>4.6804999999999999E-2</v>
      </c>
      <c r="AR25" s="351">
        <v>666.78249463999987</v>
      </c>
      <c r="AS25" s="350">
        <v>142.85959728</v>
      </c>
      <c r="AT25" s="990">
        <v>129.47695286000001</v>
      </c>
      <c r="AU25" s="351">
        <v>7110.1006458600004</v>
      </c>
      <c r="AV25" s="350">
        <v>6229.4743952099998</v>
      </c>
      <c r="AW25" s="990">
        <v>6061.2371326700004</v>
      </c>
      <c r="AY25" s="1007"/>
      <c r="AZ25" s="1007"/>
      <c r="BA25" s="1007"/>
    </row>
    <row r="26" spans="1:53" s="129" customFormat="1" ht="28.8" x14ac:dyDescent="0.3">
      <c r="A26" s="997" t="s">
        <v>466</v>
      </c>
      <c r="B26" s="351">
        <v>12.285165429999999</v>
      </c>
      <c r="C26" s="350">
        <v>11.838551689999999</v>
      </c>
      <c r="D26" s="350">
        <v>11.759424920000001</v>
      </c>
      <c r="E26" s="350">
        <v>391.16471465999996</v>
      </c>
      <c r="F26" s="350">
        <v>357.32565351</v>
      </c>
      <c r="G26" s="350">
        <v>354.13278493000001</v>
      </c>
      <c r="H26" s="350">
        <v>4.9776000000000001E-2</v>
      </c>
      <c r="I26" s="350">
        <v>4.9776000000000001E-2</v>
      </c>
      <c r="J26" s="350">
        <v>4.9776000000000001E-2</v>
      </c>
      <c r="K26" s="350">
        <v>839.40491941999994</v>
      </c>
      <c r="L26" s="350">
        <v>543.70184814000015</v>
      </c>
      <c r="M26" s="350">
        <v>251.81924551000003</v>
      </c>
      <c r="N26" s="350">
        <v>416.67167136</v>
      </c>
      <c r="O26" s="350">
        <v>295.99185377999999</v>
      </c>
      <c r="P26" s="350">
        <v>158.61543424000001</v>
      </c>
      <c r="Q26" s="350">
        <v>0.5</v>
      </c>
      <c r="R26" s="350">
        <v>0.5</v>
      </c>
      <c r="S26" s="350">
        <v>0.5</v>
      </c>
      <c r="T26" s="350">
        <v>1660.0762468700002</v>
      </c>
      <c r="U26" s="350">
        <v>1209.4076831200002</v>
      </c>
      <c r="V26" s="990">
        <v>776.87666560000014</v>
      </c>
      <c r="W26" s="351">
        <v>23.292755800000002</v>
      </c>
      <c r="X26" s="350">
        <v>23.281278950000004</v>
      </c>
      <c r="Y26" s="350">
        <v>0.10590711999999999</v>
      </c>
      <c r="Z26" s="350">
        <v>216.04218463000001</v>
      </c>
      <c r="AA26" s="350">
        <v>4.8921500700000005</v>
      </c>
      <c r="AB26" s="350">
        <v>0.93468235</v>
      </c>
      <c r="AC26" s="350">
        <v>0</v>
      </c>
      <c r="AD26" s="350">
        <v>0</v>
      </c>
      <c r="AE26" s="350">
        <v>0</v>
      </c>
      <c r="AF26" s="350">
        <v>59.567192730000002</v>
      </c>
      <c r="AG26" s="350">
        <v>32.145727180000002</v>
      </c>
      <c r="AH26" s="350">
        <v>8.0827054700000005</v>
      </c>
      <c r="AI26" s="350">
        <v>752.44177513999989</v>
      </c>
      <c r="AJ26" s="350">
        <v>237.5058617</v>
      </c>
      <c r="AK26" s="350">
        <v>187.8526081</v>
      </c>
      <c r="AL26" s="350">
        <v>0</v>
      </c>
      <c r="AM26" s="350">
        <v>0</v>
      </c>
      <c r="AN26" s="350">
        <v>0</v>
      </c>
      <c r="AO26" s="350">
        <v>0</v>
      </c>
      <c r="AP26" s="350">
        <v>0</v>
      </c>
      <c r="AQ26" s="350">
        <v>0</v>
      </c>
      <c r="AR26" s="351">
        <v>1051.3439082999998</v>
      </c>
      <c r="AS26" s="350">
        <v>297.82501790000003</v>
      </c>
      <c r="AT26" s="990">
        <v>196.97590304000002</v>
      </c>
      <c r="AU26" s="351">
        <v>2711.4201551699998</v>
      </c>
      <c r="AV26" s="350">
        <v>1507.2327010200001</v>
      </c>
      <c r="AW26" s="990">
        <v>973.85256864000019</v>
      </c>
      <c r="AY26" s="1007"/>
      <c r="AZ26" s="1007"/>
      <c r="BA26" s="1007"/>
    </row>
    <row r="27" spans="1:53" s="129" customFormat="1" ht="26.1" customHeight="1" x14ac:dyDescent="0.3">
      <c r="A27" s="997" t="s">
        <v>467</v>
      </c>
      <c r="B27" s="351">
        <v>1.410501</v>
      </c>
      <c r="C27" s="350">
        <v>1.4005306200000001</v>
      </c>
      <c r="D27" s="350">
        <v>1.1675</v>
      </c>
      <c r="E27" s="350">
        <v>691.25975390000008</v>
      </c>
      <c r="F27" s="350">
        <v>283.43972429999997</v>
      </c>
      <c r="G27" s="350">
        <v>247.20422348999998</v>
      </c>
      <c r="H27" s="350">
        <v>275.35000000000002</v>
      </c>
      <c r="I27" s="350">
        <v>264.85000000000002</v>
      </c>
      <c r="J27" s="350">
        <v>264.85000000000002</v>
      </c>
      <c r="K27" s="350">
        <v>90.680239</v>
      </c>
      <c r="L27" s="350">
        <v>81.977003110000012</v>
      </c>
      <c r="M27" s="350">
        <v>81.035855120000008</v>
      </c>
      <c r="N27" s="350">
        <v>775.98586829999999</v>
      </c>
      <c r="O27" s="350">
        <v>688.00735534</v>
      </c>
      <c r="P27" s="350">
        <v>623.54772653000009</v>
      </c>
      <c r="Q27" s="350">
        <v>0.42592600000000003</v>
      </c>
      <c r="R27" s="350">
        <v>0.31598999999999999</v>
      </c>
      <c r="S27" s="350">
        <v>0.31598999999999999</v>
      </c>
      <c r="T27" s="350">
        <v>1835.1122882000002</v>
      </c>
      <c r="U27" s="350">
        <v>1319.9906033700001</v>
      </c>
      <c r="V27" s="990">
        <v>1218.12129514</v>
      </c>
      <c r="W27" s="351">
        <v>0</v>
      </c>
      <c r="X27" s="350">
        <v>0</v>
      </c>
      <c r="Y27" s="350">
        <v>0</v>
      </c>
      <c r="Z27" s="350">
        <v>1549.5977889999999</v>
      </c>
      <c r="AA27" s="350">
        <v>459.43778270000001</v>
      </c>
      <c r="AB27" s="350">
        <v>161.13942493000002</v>
      </c>
      <c r="AC27" s="350">
        <v>0</v>
      </c>
      <c r="AD27" s="350">
        <v>0</v>
      </c>
      <c r="AE27" s="350">
        <v>0</v>
      </c>
      <c r="AF27" s="350">
        <v>0</v>
      </c>
      <c r="AG27" s="350">
        <v>0</v>
      </c>
      <c r="AH27" s="350">
        <v>0</v>
      </c>
      <c r="AI27" s="350">
        <v>0</v>
      </c>
      <c r="AJ27" s="350">
        <v>0</v>
      </c>
      <c r="AK27" s="350">
        <v>0</v>
      </c>
      <c r="AL27" s="350">
        <v>0</v>
      </c>
      <c r="AM27" s="350">
        <v>0</v>
      </c>
      <c r="AN27" s="350">
        <v>0</v>
      </c>
      <c r="AO27" s="350">
        <v>0</v>
      </c>
      <c r="AP27" s="350">
        <v>0</v>
      </c>
      <c r="AQ27" s="350">
        <v>0</v>
      </c>
      <c r="AR27" s="351">
        <v>1549.5977889999999</v>
      </c>
      <c r="AS27" s="350">
        <v>459.43778270000001</v>
      </c>
      <c r="AT27" s="990">
        <v>161.13942493000002</v>
      </c>
      <c r="AU27" s="351">
        <v>3384.7100772000003</v>
      </c>
      <c r="AV27" s="350">
        <v>1779.4283860700002</v>
      </c>
      <c r="AW27" s="990">
        <v>1379.2607200699999</v>
      </c>
      <c r="AY27" s="1007"/>
      <c r="AZ27" s="1007"/>
      <c r="BA27" s="1007"/>
    </row>
    <row r="28" spans="1:53" s="129" customFormat="1" ht="28.8" x14ac:dyDescent="0.3">
      <c r="A28" s="997" t="s">
        <v>531</v>
      </c>
      <c r="B28" s="351">
        <v>7.775417</v>
      </c>
      <c r="C28" s="350">
        <v>7.775417</v>
      </c>
      <c r="D28" s="350">
        <v>7.702477</v>
      </c>
      <c r="E28" s="350">
        <v>8868.596415</v>
      </c>
      <c r="F28" s="350">
        <v>8454.889443940001</v>
      </c>
      <c r="G28" s="350">
        <v>8251.8407361200007</v>
      </c>
      <c r="H28" s="350">
        <v>0</v>
      </c>
      <c r="I28" s="350">
        <v>0</v>
      </c>
      <c r="J28" s="350">
        <v>0</v>
      </c>
      <c r="K28" s="350">
        <v>26.16</v>
      </c>
      <c r="L28" s="350">
        <v>9.5871019999999998</v>
      </c>
      <c r="M28" s="350">
        <v>9.5871019999999998</v>
      </c>
      <c r="N28" s="350">
        <v>145.7989</v>
      </c>
      <c r="O28" s="350">
        <v>110.64403799999999</v>
      </c>
      <c r="P28" s="350">
        <v>77.450137999999995</v>
      </c>
      <c r="Q28" s="350">
        <v>1.556327</v>
      </c>
      <c r="R28" s="350">
        <v>0.73781101999999998</v>
      </c>
      <c r="S28" s="350">
        <v>0.40987498</v>
      </c>
      <c r="T28" s="350">
        <v>9049.8870590000006</v>
      </c>
      <c r="U28" s="350">
        <v>8583.6338119600023</v>
      </c>
      <c r="V28" s="990">
        <v>8346.9903281000006</v>
      </c>
      <c r="W28" s="351">
        <v>3.8983400000000001</v>
      </c>
      <c r="X28" s="350">
        <v>3.8983400000000001</v>
      </c>
      <c r="Y28" s="350">
        <v>3.8983400000000001</v>
      </c>
      <c r="Z28" s="350">
        <v>281.818217</v>
      </c>
      <c r="AA28" s="350">
        <v>130.885977</v>
      </c>
      <c r="AB28" s="350">
        <v>78.267844640000007</v>
      </c>
      <c r="AC28" s="350">
        <v>0</v>
      </c>
      <c r="AD28" s="350">
        <v>0</v>
      </c>
      <c r="AE28" s="350">
        <v>0</v>
      </c>
      <c r="AF28" s="350">
        <v>0</v>
      </c>
      <c r="AG28" s="350">
        <v>0</v>
      </c>
      <c r="AH28" s="350">
        <v>0</v>
      </c>
      <c r="AI28" s="350">
        <v>15.220456</v>
      </c>
      <c r="AJ28" s="350">
        <v>1.6216002199999999</v>
      </c>
      <c r="AK28" s="350">
        <v>0</v>
      </c>
      <c r="AL28" s="350">
        <v>177.70452499999999</v>
      </c>
      <c r="AM28" s="350">
        <v>169.44059788999999</v>
      </c>
      <c r="AN28" s="350">
        <v>169.44059788999999</v>
      </c>
      <c r="AO28" s="350">
        <v>0</v>
      </c>
      <c r="AP28" s="350">
        <v>0</v>
      </c>
      <c r="AQ28" s="350">
        <v>0</v>
      </c>
      <c r="AR28" s="351">
        <v>478.64153800000003</v>
      </c>
      <c r="AS28" s="350">
        <v>305.84651510999998</v>
      </c>
      <c r="AT28" s="990">
        <v>251.60678253</v>
      </c>
      <c r="AU28" s="351">
        <v>9528.5285970000004</v>
      </c>
      <c r="AV28" s="350">
        <v>8889.4803270700031</v>
      </c>
      <c r="AW28" s="990">
        <v>8598.5971106300003</v>
      </c>
      <c r="AY28" s="1007"/>
      <c r="AZ28" s="1007"/>
      <c r="BA28" s="1007"/>
    </row>
    <row r="29" spans="1:53" s="129" customFormat="1" ht="26.1" customHeight="1" x14ac:dyDescent="0.3">
      <c r="A29" s="997" t="s">
        <v>468</v>
      </c>
      <c r="B29" s="351">
        <v>671.77900099999999</v>
      </c>
      <c r="C29" s="350">
        <v>671.77900099999999</v>
      </c>
      <c r="D29" s="350">
        <v>634.95631600000002</v>
      </c>
      <c r="E29" s="350">
        <v>1781.8138589</v>
      </c>
      <c r="F29" s="350">
        <v>1335.2410246700001</v>
      </c>
      <c r="G29" s="350">
        <v>171.94150158999997</v>
      </c>
      <c r="H29" s="350">
        <v>44913.150678639999</v>
      </c>
      <c r="I29" s="350">
        <v>42357.910092300001</v>
      </c>
      <c r="J29" s="350">
        <v>42311.278300200007</v>
      </c>
      <c r="K29" s="350">
        <v>2223.1037408000002</v>
      </c>
      <c r="L29" s="350">
        <v>1624.3915937199997</v>
      </c>
      <c r="M29" s="350">
        <v>932.42514072999995</v>
      </c>
      <c r="N29" s="350">
        <v>0</v>
      </c>
      <c r="O29" s="350">
        <v>0</v>
      </c>
      <c r="P29" s="350">
        <v>0</v>
      </c>
      <c r="Q29" s="350">
        <v>0</v>
      </c>
      <c r="R29" s="350">
        <v>0</v>
      </c>
      <c r="S29" s="350">
        <v>0</v>
      </c>
      <c r="T29" s="350">
        <v>49589.84727934</v>
      </c>
      <c r="U29" s="350">
        <v>45989.321711690005</v>
      </c>
      <c r="V29" s="990">
        <v>44050.601258520015</v>
      </c>
      <c r="W29" s="351">
        <v>0</v>
      </c>
      <c r="X29" s="350">
        <v>0</v>
      </c>
      <c r="Y29" s="350">
        <v>0</v>
      </c>
      <c r="Z29" s="350">
        <v>0</v>
      </c>
      <c r="AA29" s="350">
        <v>0</v>
      </c>
      <c r="AB29" s="350">
        <v>0</v>
      </c>
      <c r="AC29" s="350">
        <v>0</v>
      </c>
      <c r="AD29" s="350">
        <v>0</v>
      </c>
      <c r="AE29" s="350">
        <v>0</v>
      </c>
      <c r="AF29" s="350">
        <v>0</v>
      </c>
      <c r="AG29" s="350">
        <v>0</v>
      </c>
      <c r="AH29" s="350">
        <v>0</v>
      </c>
      <c r="AI29" s="350">
        <v>0</v>
      </c>
      <c r="AJ29" s="350">
        <v>0</v>
      </c>
      <c r="AK29" s="350">
        <v>0</v>
      </c>
      <c r="AL29" s="350">
        <v>0</v>
      </c>
      <c r="AM29" s="350">
        <v>0</v>
      </c>
      <c r="AN29" s="350">
        <v>0</v>
      </c>
      <c r="AO29" s="350">
        <v>0</v>
      </c>
      <c r="AP29" s="350">
        <v>0</v>
      </c>
      <c r="AQ29" s="350">
        <v>0</v>
      </c>
      <c r="AR29" s="351">
        <v>0</v>
      </c>
      <c r="AS29" s="350">
        <v>0</v>
      </c>
      <c r="AT29" s="990">
        <v>0</v>
      </c>
      <c r="AU29" s="351">
        <v>49589.84727934</v>
      </c>
      <c r="AV29" s="350">
        <v>45989.321711690005</v>
      </c>
      <c r="AW29" s="990">
        <v>44050.601258520015</v>
      </c>
      <c r="AY29" s="1007"/>
      <c r="AZ29" s="1007"/>
      <c r="BA29" s="1007"/>
    </row>
    <row r="30" spans="1:53" s="129" customFormat="1" ht="26.1" customHeight="1" x14ac:dyDescent="0.3">
      <c r="A30" s="997" t="s">
        <v>469</v>
      </c>
      <c r="B30" s="351">
        <v>0</v>
      </c>
      <c r="C30" s="350">
        <v>0</v>
      </c>
      <c r="D30" s="350">
        <v>0</v>
      </c>
      <c r="E30" s="350">
        <v>0</v>
      </c>
      <c r="F30" s="350">
        <v>0</v>
      </c>
      <c r="G30" s="350">
        <v>0</v>
      </c>
      <c r="H30" s="350">
        <v>106072.672221</v>
      </c>
      <c r="I30" s="350">
        <v>96412.458457649991</v>
      </c>
      <c r="J30" s="350">
        <v>96410.506027749987</v>
      </c>
      <c r="K30" s="350">
        <v>556.85065099999997</v>
      </c>
      <c r="L30" s="350">
        <v>523.46653321999997</v>
      </c>
      <c r="M30" s="350">
        <v>522.75517530000002</v>
      </c>
      <c r="N30" s="350">
        <v>1.6877219999999999</v>
      </c>
      <c r="O30" s="350">
        <v>1.5</v>
      </c>
      <c r="P30" s="350">
        <v>1.5</v>
      </c>
      <c r="Q30" s="350">
        <v>0</v>
      </c>
      <c r="R30" s="350">
        <v>0</v>
      </c>
      <c r="S30" s="350">
        <v>0</v>
      </c>
      <c r="T30" s="350">
        <v>106631.210594</v>
      </c>
      <c r="U30" s="350">
        <v>96937.424990869986</v>
      </c>
      <c r="V30" s="990">
        <v>96934.761203049988</v>
      </c>
      <c r="W30" s="351">
        <v>0</v>
      </c>
      <c r="X30" s="350">
        <v>0</v>
      </c>
      <c r="Y30" s="350">
        <v>0</v>
      </c>
      <c r="Z30" s="350">
        <v>0</v>
      </c>
      <c r="AA30" s="350">
        <v>0</v>
      </c>
      <c r="AB30" s="350">
        <v>0</v>
      </c>
      <c r="AC30" s="350">
        <v>0</v>
      </c>
      <c r="AD30" s="350">
        <v>0</v>
      </c>
      <c r="AE30" s="350">
        <v>0</v>
      </c>
      <c r="AF30" s="350">
        <v>0</v>
      </c>
      <c r="AG30" s="350">
        <v>0</v>
      </c>
      <c r="AH30" s="350">
        <v>0</v>
      </c>
      <c r="AI30" s="350">
        <v>0</v>
      </c>
      <c r="AJ30" s="350">
        <v>0</v>
      </c>
      <c r="AK30" s="350">
        <v>0</v>
      </c>
      <c r="AL30" s="350">
        <v>0</v>
      </c>
      <c r="AM30" s="350">
        <v>0</v>
      </c>
      <c r="AN30" s="350">
        <v>0</v>
      </c>
      <c r="AO30" s="350">
        <v>0</v>
      </c>
      <c r="AP30" s="350">
        <v>0</v>
      </c>
      <c r="AQ30" s="350">
        <v>0</v>
      </c>
      <c r="AR30" s="351">
        <v>0</v>
      </c>
      <c r="AS30" s="350">
        <v>0</v>
      </c>
      <c r="AT30" s="990">
        <v>0</v>
      </c>
      <c r="AU30" s="351">
        <v>106631.210594</v>
      </c>
      <c r="AV30" s="350">
        <v>96937.424990869986</v>
      </c>
      <c r="AW30" s="990">
        <v>96934.761203049988</v>
      </c>
      <c r="AY30" s="1007"/>
      <c r="AZ30" s="1007"/>
      <c r="BA30" s="1007"/>
    </row>
    <row r="31" spans="1:53" s="129" customFormat="1" ht="26.1" customHeight="1" x14ac:dyDescent="0.3">
      <c r="A31" s="997" t="s">
        <v>470</v>
      </c>
      <c r="B31" s="351">
        <v>1109.11502946</v>
      </c>
      <c r="C31" s="350">
        <v>726.59881595000002</v>
      </c>
      <c r="D31" s="350">
        <v>720.44818999999995</v>
      </c>
      <c r="E31" s="350">
        <v>991.23099999999999</v>
      </c>
      <c r="F31" s="350">
        <v>726.44056274000002</v>
      </c>
      <c r="G31" s="350">
        <v>368.09691058999999</v>
      </c>
      <c r="H31" s="350">
        <v>26041.997521819998</v>
      </c>
      <c r="I31" s="350">
        <v>19286.356816489999</v>
      </c>
      <c r="J31" s="350">
        <v>15160.824735810002</v>
      </c>
      <c r="K31" s="350">
        <v>1394.2710691</v>
      </c>
      <c r="L31" s="350">
        <v>1201.8170365899998</v>
      </c>
      <c r="M31" s="350">
        <v>878.24143150999998</v>
      </c>
      <c r="N31" s="350">
        <v>0</v>
      </c>
      <c r="O31" s="350">
        <v>0</v>
      </c>
      <c r="P31" s="350">
        <v>0</v>
      </c>
      <c r="Q31" s="350">
        <v>0</v>
      </c>
      <c r="R31" s="350">
        <v>0</v>
      </c>
      <c r="S31" s="350">
        <v>0</v>
      </c>
      <c r="T31" s="350">
        <v>29536.614620379998</v>
      </c>
      <c r="U31" s="350">
        <v>21941.213231770002</v>
      </c>
      <c r="V31" s="990">
        <v>17127.611267910001</v>
      </c>
      <c r="W31" s="351">
        <v>27.717378</v>
      </c>
      <c r="X31" s="350">
        <v>27.717378</v>
      </c>
      <c r="Y31" s="350">
        <v>27.717378</v>
      </c>
      <c r="Z31" s="350">
        <v>0</v>
      </c>
      <c r="AA31" s="350">
        <v>0</v>
      </c>
      <c r="AB31" s="350">
        <v>0</v>
      </c>
      <c r="AC31" s="350">
        <v>0</v>
      </c>
      <c r="AD31" s="350">
        <v>0</v>
      </c>
      <c r="AE31" s="350">
        <v>0</v>
      </c>
      <c r="AF31" s="350">
        <v>0</v>
      </c>
      <c r="AG31" s="350">
        <v>0</v>
      </c>
      <c r="AH31" s="350">
        <v>0</v>
      </c>
      <c r="AI31" s="350">
        <v>0</v>
      </c>
      <c r="AJ31" s="350">
        <v>0</v>
      </c>
      <c r="AK31" s="350">
        <v>0</v>
      </c>
      <c r="AL31" s="350">
        <v>0</v>
      </c>
      <c r="AM31" s="350">
        <v>0</v>
      </c>
      <c r="AN31" s="350">
        <v>0</v>
      </c>
      <c r="AO31" s="350">
        <v>0</v>
      </c>
      <c r="AP31" s="350">
        <v>0</v>
      </c>
      <c r="AQ31" s="350">
        <v>0</v>
      </c>
      <c r="AR31" s="351">
        <v>27.717378</v>
      </c>
      <c r="AS31" s="350">
        <v>27.717378</v>
      </c>
      <c r="AT31" s="990">
        <v>27.717378</v>
      </c>
      <c r="AU31" s="351">
        <v>29564.331998379999</v>
      </c>
      <c r="AV31" s="350">
        <v>21968.930609770003</v>
      </c>
      <c r="AW31" s="990">
        <v>17155.328645910002</v>
      </c>
      <c r="AY31" s="1007"/>
      <c r="AZ31" s="1007"/>
      <c r="BA31" s="1007"/>
    </row>
    <row r="32" spans="1:53" s="129" customFormat="1" ht="26.1" customHeight="1" x14ac:dyDescent="0.3">
      <c r="A32" s="997" t="s">
        <v>471</v>
      </c>
      <c r="B32" s="351">
        <v>23.494512</v>
      </c>
      <c r="C32" s="350">
        <v>19.728242129999998</v>
      </c>
      <c r="D32" s="350">
        <v>18.048519129999999</v>
      </c>
      <c r="E32" s="350">
        <v>599.72572192999996</v>
      </c>
      <c r="F32" s="350">
        <v>437.19689068000002</v>
      </c>
      <c r="G32" s="350">
        <v>411.32235561999994</v>
      </c>
      <c r="H32" s="350">
        <v>0</v>
      </c>
      <c r="I32" s="350">
        <v>0</v>
      </c>
      <c r="J32" s="350">
        <v>0</v>
      </c>
      <c r="K32" s="350">
        <v>2864.0567775100003</v>
      </c>
      <c r="L32" s="350">
        <v>1899.4771022900006</v>
      </c>
      <c r="M32" s="350">
        <v>1647.2035646100005</v>
      </c>
      <c r="N32" s="350">
        <v>0</v>
      </c>
      <c r="O32" s="350">
        <v>0</v>
      </c>
      <c r="P32" s="350">
        <v>0</v>
      </c>
      <c r="Q32" s="350">
        <v>13.685665</v>
      </c>
      <c r="R32" s="350">
        <v>6.3486516899999996</v>
      </c>
      <c r="S32" s="350">
        <v>5.5737775600000008</v>
      </c>
      <c r="T32" s="350">
        <v>3500.9626764400005</v>
      </c>
      <c r="U32" s="350">
        <v>2362.750886790001</v>
      </c>
      <c r="V32" s="990">
        <v>2082.1482169200003</v>
      </c>
      <c r="W32" s="351">
        <v>0</v>
      </c>
      <c r="X32" s="350">
        <v>0</v>
      </c>
      <c r="Y32" s="350">
        <v>0</v>
      </c>
      <c r="Z32" s="350">
        <v>0</v>
      </c>
      <c r="AA32" s="350">
        <v>0</v>
      </c>
      <c r="AB32" s="350">
        <v>0</v>
      </c>
      <c r="AC32" s="350">
        <v>0</v>
      </c>
      <c r="AD32" s="350">
        <v>0</v>
      </c>
      <c r="AE32" s="350">
        <v>0</v>
      </c>
      <c r="AF32" s="350">
        <v>0</v>
      </c>
      <c r="AG32" s="350">
        <v>0</v>
      </c>
      <c r="AH32" s="350">
        <v>0</v>
      </c>
      <c r="AI32" s="350">
        <v>0</v>
      </c>
      <c r="AJ32" s="350">
        <v>0</v>
      </c>
      <c r="AK32" s="350">
        <v>0</v>
      </c>
      <c r="AL32" s="350">
        <v>0</v>
      </c>
      <c r="AM32" s="350">
        <v>0</v>
      </c>
      <c r="AN32" s="350">
        <v>0</v>
      </c>
      <c r="AO32" s="350">
        <v>0</v>
      </c>
      <c r="AP32" s="350">
        <v>0</v>
      </c>
      <c r="AQ32" s="350">
        <v>0</v>
      </c>
      <c r="AR32" s="351">
        <v>0</v>
      </c>
      <c r="AS32" s="350">
        <v>0</v>
      </c>
      <c r="AT32" s="990">
        <v>0</v>
      </c>
      <c r="AU32" s="351">
        <v>3500.9626764400005</v>
      </c>
      <c r="AV32" s="350">
        <v>2362.750886790001</v>
      </c>
      <c r="AW32" s="990">
        <v>2082.1482169200003</v>
      </c>
      <c r="AY32" s="1007"/>
      <c r="AZ32" s="1007"/>
      <c r="BA32" s="1007"/>
    </row>
    <row r="33" spans="1:53" s="129" customFormat="1" ht="26.1" customHeight="1" x14ac:dyDescent="0.3">
      <c r="A33" s="997" t="s">
        <v>472</v>
      </c>
      <c r="B33" s="351">
        <v>22.671399000000001</v>
      </c>
      <c r="C33" s="350">
        <v>22.671399000000001</v>
      </c>
      <c r="D33" s="350">
        <v>22.671399000000001</v>
      </c>
      <c r="E33" s="350">
        <v>0</v>
      </c>
      <c r="F33" s="350">
        <v>0</v>
      </c>
      <c r="G33" s="350">
        <v>0</v>
      </c>
      <c r="H33" s="350">
        <v>1.296576</v>
      </c>
      <c r="I33" s="350">
        <v>1.296576</v>
      </c>
      <c r="J33" s="350">
        <v>1.296576</v>
      </c>
      <c r="K33" s="350">
        <v>0</v>
      </c>
      <c r="L33" s="350">
        <v>0</v>
      </c>
      <c r="M33" s="350">
        <v>0</v>
      </c>
      <c r="N33" s="350">
        <v>0</v>
      </c>
      <c r="O33" s="350">
        <v>0</v>
      </c>
      <c r="P33" s="350">
        <v>0</v>
      </c>
      <c r="Q33" s="350">
        <v>0</v>
      </c>
      <c r="R33" s="350">
        <v>0</v>
      </c>
      <c r="S33" s="350">
        <v>0</v>
      </c>
      <c r="T33" s="350">
        <v>23.967975000000003</v>
      </c>
      <c r="U33" s="350">
        <v>23.967975000000003</v>
      </c>
      <c r="V33" s="990">
        <v>23.967975000000003</v>
      </c>
      <c r="W33" s="351">
        <v>3926.618864</v>
      </c>
      <c r="X33" s="350">
        <v>3836.8188636899999</v>
      </c>
      <c r="Y33" s="350">
        <v>229.11886368999998</v>
      </c>
      <c r="Z33" s="350">
        <v>168</v>
      </c>
      <c r="AA33" s="350">
        <v>90</v>
      </c>
      <c r="AB33" s="350">
        <v>0</v>
      </c>
      <c r="AC33" s="350">
        <v>0</v>
      </c>
      <c r="AD33" s="350">
        <v>0</v>
      </c>
      <c r="AE33" s="350">
        <v>0</v>
      </c>
      <c r="AF33" s="350">
        <v>0</v>
      </c>
      <c r="AG33" s="350">
        <v>0</v>
      </c>
      <c r="AH33" s="350">
        <v>0</v>
      </c>
      <c r="AI33" s="350">
        <v>0</v>
      </c>
      <c r="AJ33" s="350">
        <v>0</v>
      </c>
      <c r="AK33" s="350">
        <v>0</v>
      </c>
      <c r="AL33" s="350">
        <v>0</v>
      </c>
      <c r="AM33" s="350">
        <v>0</v>
      </c>
      <c r="AN33" s="350">
        <v>0</v>
      </c>
      <c r="AO33" s="350">
        <v>0</v>
      </c>
      <c r="AP33" s="350">
        <v>0</v>
      </c>
      <c r="AQ33" s="350">
        <v>0</v>
      </c>
      <c r="AR33" s="351">
        <v>4094.618864</v>
      </c>
      <c r="AS33" s="350">
        <v>3926.8188636899999</v>
      </c>
      <c r="AT33" s="990">
        <v>229.11886368999998</v>
      </c>
      <c r="AU33" s="351">
        <v>4118.5868389999996</v>
      </c>
      <c r="AV33" s="350">
        <v>3950.78683869</v>
      </c>
      <c r="AW33" s="990">
        <v>253.08683868999998</v>
      </c>
      <c r="AY33" s="1007"/>
      <c r="AZ33" s="1007"/>
      <c r="BA33" s="1007"/>
    </row>
    <row r="34" spans="1:53" s="129" customFormat="1" ht="35.25" customHeight="1" x14ac:dyDescent="0.3">
      <c r="A34" s="998" t="s">
        <v>657</v>
      </c>
      <c r="B34" s="351">
        <v>4560.1311130000004</v>
      </c>
      <c r="C34" s="350">
        <v>4443.5089530400001</v>
      </c>
      <c r="D34" s="350">
        <v>4443.0089530400001</v>
      </c>
      <c r="E34" s="350">
        <v>1.168901</v>
      </c>
      <c r="F34" s="350">
        <v>2.2177119999999998E-2</v>
      </c>
      <c r="G34" s="350">
        <v>2.2177119999999998E-2</v>
      </c>
      <c r="H34" s="350">
        <v>48.646037</v>
      </c>
      <c r="I34" s="350">
        <v>25.566035850000002</v>
      </c>
      <c r="J34" s="350">
        <v>25.566035850000002</v>
      </c>
      <c r="K34" s="350">
        <v>1753.0227</v>
      </c>
      <c r="L34" s="350">
        <v>1664.7698574799999</v>
      </c>
      <c r="M34" s="350">
        <v>1663.6498828800002</v>
      </c>
      <c r="N34" s="350">
        <v>199.22289499999999</v>
      </c>
      <c r="O34" s="350">
        <v>145.48201205000001</v>
      </c>
      <c r="P34" s="350">
        <v>136.26719205000001</v>
      </c>
      <c r="Q34" s="350">
        <v>25.969215999999999</v>
      </c>
      <c r="R34" s="350">
        <v>24.567285089999999</v>
      </c>
      <c r="S34" s="350">
        <v>24.546240090000001</v>
      </c>
      <c r="T34" s="350">
        <v>6588.1608620000006</v>
      </c>
      <c r="U34" s="350">
        <v>6303.91632063</v>
      </c>
      <c r="V34" s="990">
        <v>6293.0604810300001</v>
      </c>
      <c r="W34" s="351">
        <v>709.20233499999995</v>
      </c>
      <c r="X34" s="350">
        <v>564.55593686999998</v>
      </c>
      <c r="Y34" s="350">
        <v>369.99225926999998</v>
      </c>
      <c r="Z34" s="350">
        <v>113.90034799999999</v>
      </c>
      <c r="AA34" s="350">
        <v>92.648524290000012</v>
      </c>
      <c r="AB34" s="350">
        <v>3.6519122899999998</v>
      </c>
      <c r="AC34" s="350">
        <v>0</v>
      </c>
      <c r="AD34" s="350">
        <v>0</v>
      </c>
      <c r="AE34" s="350">
        <v>0</v>
      </c>
      <c r="AF34" s="350">
        <v>3</v>
      </c>
      <c r="AG34" s="350">
        <v>0</v>
      </c>
      <c r="AH34" s="350">
        <v>0</v>
      </c>
      <c r="AI34" s="350">
        <v>103.905985</v>
      </c>
      <c r="AJ34" s="350">
        <v>81.387243999999995</v>
      </c>
      <c r="AK34" s="350">
        <v>81.387243999999995</v>
      </c>
      <c r="AL34" s="350">
        <v>258.43845499999998</v>
      </c>
      <c r="AM34" s="350">
        <v>258.43845499999998</v>
      </c>
      <c r="AN34" s="350">
        <v>156.91845499999999</v>
      </c>
      <c r="AO34" s="350">
        <v>1204.068178</v>
      </c>
      <c r="AP34" s="350">
        <v>729.73400781000009</v>
      </c>
      <c r="AQ34" s="350">
        <v>2.37896061</v>
      </c>
      <c r="AR34" s="351">
        <v>2392.5153009999999</v>
      </c>
      <c r="AS34" s="350">
        <v>1726.76416797</v>
      </c>
      <c r="AT34" s="990">
        <v>614.32883116999994</v>
      </c>
      <c r="AU34" s="351">
        <v>8980.6761630000001</v>
      </c>
      <c r="AV34" s="350">
        <v>8030.6804886</v>
      </c>
      <c r="AW34" s="990">
        <v>6907.3893121999999</v>
      </c>
      <c r="AY34" s="1007"/>
      <c r="AZ34" s="1007"/>
      <c r="BA34" s="1007"/>
    </row>
    <row r="35" spans="1:53" s="129" customFormat="1" ht="26.1" customHeight="1" x14ac:dyDescent="0.3">
      <c r="A35" s="997" t="s">
        <v>473</v>
      </c>
      <c r="B35" s="351">
        <v>2576.2694019999999</v>
      </c>
      <c r="C35" s="350">
        <v>2367.0994519999999</v>
      </c>
      <c r="D35" s="350">
        <v>1931.0994519999999</v>
      </c>
      <c r="E35" s="350">
        <v>0</v>
      </c>
      <c r="F35" s="350">
        <v>0</v>
      </c>
      <c r="G35" s="350">
        <v>0</v>
      </c>
      <c r="H35" s="350">
        <v>0</v>
      </c>
      <c r="I35" s="350">
        <v>0</v>
      </c>
      <c r="J35" s="350">
        <v>0</v>
      </c>
      <c r="K35" s="350">
        <v>0</v>
      </c>
      <c r="L35" s="350">
        <v>0</v>
      </c>
      <c r="M35" s="350">
        <v>0</v>
      </c>
      <c r="N35" s="350">
        <v>0</v>
      </c>
      <c r="O35" s="350">
        <v>0</v>
      </c>
      <c r="P35" s="350">
        <v>0</v>
      </c>
      <c r="Q35" s="350">
        <v>0</v>
      </c>
      <c r="R35" s="350">
        <v>0</v>
      </c>
      <c r="S35" s="350">
        <v>0</v>
      </c>
      <c r="T35" s="350">
        <v>2576.2694019999999</v>
      </c>
      <c r="U35" s="350">
        <v>2367.0994519999999</v>
      </c>
      <c r="V35" s="990">
        <v>1931.0994519999999</v>
      </c>
      <c r="W35" s="351">
        <v>0</v>
      </c>
      <c r="X35" s="350">
        <v>0</v>
      </c>
      <c r="Y35" s="350">
        <v>0</v>
      </c>
      <c r="Z35" s="350">
        <v>17.404001999999998</v>
      </c>
      <c r="AA35" s="350">
        <v>4.6414480400000002</v>
      </c>
      <c r="AB35" s="350">
        <v>0</v>
      </c>
      <c r="AC35" s="350">
        <v>0</v>
      </c>
      <c r="AD35" s="350">
        <v>0</v>
      </c>
      <c r="AE35" s="350">
        <v>0</v>
      </c>
      <c r="AF35" s="350">
        <v>0</v>
      </c>
      <c r="AG35" s="350">
        <v>0</v>
      </c>
      <c r="AH35" s="350">
        <v>0</v>
      </c>
      <c r="AI35" s="350">
        <v>0</v>
      </c>
      <c r="AJ35" s="350">
        <v>0</v>
      </c>
      <c r="AK35" s="350">
        <v>0</v>
      </c>
      <c r="AL35" s="350">
        <v>0</v>
      </c>
      <c r="AM35" s="350">
        <v>0</v>
      </c>
      <c r="AN35" s="350">
        <v>0</v>
      </c>
      <c r="AO35" s="350">
        <v>201.540086</v>
      </c>
      <c r="AP35" s="350">
        <v>201.040086</v>
      </c>
      <c r="AQ35" s="350">
        <v>193.95550499999999</v>
      </c>
      <c r="AR35" s="351">
        <v>218.94408799999999</v>
      </c>
      <c r="AS35" s="350">
        <v>205.68153404</v>
      </c>
      <c r="AT35" s="990">
        <v>193.95550499999999</v>
      </c>
      <c r="AU35" s="351">
        <v>2795.2134900000001</v>
      </c>
      <c r="AV35" s="350">
        <v>2572.7809860399998</v>
      </c>
      <c r="AW35" s="990">
        <v>2125.0549569999998</v>
      </c>
      <c r="AY35" s="1007"/>
      <c r="AZ35" s="1007"/>
      <c r="BA35" s="1007"/>
    </row>
    <row r="36" spans="1:53" s="129" customFormat="1" ht="26.1" customHeight="1" x14ac:dyDescent="0.3">
      <c r="A36" s="997" t="s">
        <v>474</v>
      </c>
      <c r="B36" s="351">
        <v>47.099537640000001</v>
      </c>
      <c r="C36" s="350">
        <v>42.231168850000003</v>
      </c>
      <c r="D36" s="350">
        <v>40.121830850000002</v>
      </c>
      <c r="E36" s="350">
        <v>478</v>
      </c>
      <c r="F36" s="350">
        <v>402.82952118999998</v>
      </c>
      <c r="G36" s="350">
        <v>402.82952118999998</v>
      </c>
      <c r="H36" s="350">
        <v>0</v>
      </c>
      <c r="I36" s="350">
        <v>0</v>
      </c>
      <c r="J36" s="350">
        <v>0</v>
      </c>
      <c r="K36" s="350">
        <v>6</v>
      </c>
      <c r="L36" s="350">
        <v>0</v>
      </c>
      <c r="M36" s="350">
        <v>0</v>
      </c>
      <c r="N36" s="350">
        <v>1747.195093</v>
      </c>
      <c r="O36" s="350">
        <v>1518.67133171</v>
      </c>
      <c r="P36" s="350">
        <v>742.60075973999994</v>
      </c>
      <c r="Q36" s="350">
        <v>0</v>
      </c>
      <c r="R36" s="350">
        <v>0</v>
      </c>
      <c r="S36" s="350">
        <v>0</v>
      </c>
      <c r="T36" s="350">
        <v>2278.2946306400004</v>
      </c>
      <c r="U36" s="350">
        <v>1963.7320217499998</v>
      </c>
      <c r="V36" s="990">
        <v>1185.5521117799999</v>
      </c>
      <c r="W36" s="351">
        <v>0.32829900000000001</v>
      </c>
      <c r="X36" s="350">
        <v>0.32829900000000001</v>
      </c>
      <c r="Y36" s="350">
        <v>0.32829900000000001</v>
      </c>
      <c r="Z36" s="350">
        <v>35</v>
      </c>
      <c r="AA36" s="350">
        <v>35</v>
      </c>
      <c r="AB36" s="350">
        <v>35</v>
      </c>
      <c r="AC36" s="350">
        <v>0</v>
      </c>
      <c r="AD36" s="350">
        <v>0</v>
      </c>
      <c r="AE36" s="350">
        <v>0</v>
      </c>
      <c r="AF36" s="350">
        <v>0</v>
      </c>
      <c r="AG36" s="350">
        <v>0</v>
      </c>
      <c r="AH36" s="350">
        <v>0</v>
      </c>
      <c r="AI36" s="350">
        <v>0</v>
      </c>
      <c r="AJ36" s="350">
        <v>0</v>
      </c>
      <c r="AK36" s="350">
        <v>0</v>
      </c>
      <c r="AL36" s="350">
        <v>0</v>
      </c>
      <c r="AM36" s="350">
        <v>0</v>
      </c>
      <c r="AN36" s="350">
        <v>0</v>
      </c>
      <c r="AO36" s="350">
        <v>0</v>
      </c>
      <c r="AP36" s="350">
        <v>0</v>
      </c>
      <c r="AQ36" s="350">
        <v>0</v>
      </c>
      <c r="AR36" s="351">
        <v>35.328299000000001</v>
      </c>
      <c r="AS36" s="350">
        <v>35.328299000000001</v>
      </c>
      <c r="AT36" s="990">
        <v>35.328299000000001</v>
      </c>
      <c r="AU36" s="351">
        <v>2313.6229296400002</v>
      </c>
      <c r="AV36" s="350">
        <v>1999.0603207499998</v>
      </c>
      <c r="AW36" s="990">
        <v>1220.8804107799999</v>
      </c>
      <c r="AY36" s="1007"/>
      <c r="AZ36" s="1007"/>
      <c r="BA36" s="1007"/>
    </row>
    <row r="37" spans="1:53" s="129" customFormat="1" ht="28.8" x14ac:dyDescent="0.3">
      <c r="A37" s="997" t="s">
        <v>475</v>
      </c>
      <c r="B37" s="351">
        <v>419.05071783</v>
      </c>
      <c r="C37" s="350">
        <v>416.62159715999996</v>
      </c>
      <c r="D37" s="350">
        <v>416.05297974000001</v>
      </c>
      <c r="E37" s="350">
        <v>67.641890009999997</v>
      </c>
      <c r="F37" s="350">
        <v>36.500356579999988</v>
      </c>
      <c r="G37" s="350">
        <v>33.191992239999998</v>
      </c>
      <c r="H37" s="350">
        <v>19.22146579</v>
      </c>
      <c r="I37" s="350">
        <v>14.077848939999999</v>
      </c>
      <c r="J37" s="350">
        <v>11.819331330000001</v>
      </c>
      <c r="K37" s="350">
        <v>74.384647000000001</v>
      </c>
      <c r="L37" s="350">
        <v>82.488474640000021</v>
      </c>
      <c r="M37" s="350">
        <v>80.785648640000019</v>
      </c>
      <c r="N37" s="350">
        <v>0.159805</v>
      </c>
      <c r="O37" s="350">
        <v>0</v>
      </c>
      <c r="P37" s="350">
        <v>0</v>
      </c>
      <c r="Q37" s="350">
        <v>185.642056</v>
      </c>
      <c r="R37" s="350">
        <v>185.45112749</v>
      </c>
      <c r="S37" s="350">
        <v>185.41481326999997</v>
      </c>
      <c r="T37" s="350">
        <v>766.10058163000008</v>
      </c>
      <c r="U37" s="350">
        <v>735.13940480999997</v>
      </c>
      <c r="V37" s="990">
        <v>727.26476522000007</v>
      </c>
      <c r="W37" s="351">
        <v>85.578000000000003</v>
      </c>
      <c r="X37" s="350">
        <v>85.578000000000003</v>
      </c>
      <c r="Y37" s="350">
        <v>85.578000000000003</v>
      </c>
      <c r="Z37" s="350">
        <v>0</v>
      </c>
      <c r="AA37" s="350">
        <v>0</v>
      </c>
      <c r="AB37" s="350">
        <v>0</v>
      </c>
      <c r="AC37" s="350">
        <v>0</v>
      </c>
      <c r="AD37" s="350">
        <v>0</v>
      </c>
      <c r="AE37" s="350">
        <v>0</v>
      </c>
      <c r="AF37" s="350">
        <v>0</v>
      </c>
      <c r="AG37" s="350">
        <v>0</v>
      </c>
      <c r="AH37" s="350">
        <v>0</v>
      </c>
      <c r="AI37" s="350">
        <v>1.7</v>
      </c>
      <c r="AJ37" s="350">
        <v>1.7</v>
      </c>
      <c r="AK37" s="350">
        <v>1.7</v>
      </c>
      <c r="AL37" s="350">
        <v>0</v>
      </c>
      <c r="AM37" s="350">
        <v>0</v>
      </c>
      <c r="AN37" s="350">
        <v>0</v>
      </c>
      <c r="AO37" s="350">
        <v>128.71359182</v>
      </c>
      <c r="AP37" s="350">
        <v>72</v>
      </c>
      <c r="AQ37" s="350">
        <v>72</v>
      </c>
      <c r="AR37" s="351">
        <v>215.99159182</v>
      </c>
      <c r="AS37" s="350">
        <v>159.27800000000002</v>
      </c>
      <c r="AT37" s="990">
        <v>159.27800000000002</v>
      </c>
      <c r="AU37" s="351">
        <v>982.09217345000002</v>
      </c>
      <c r="AV37" s="350">
        <v>894.41740480999999</v>
      </c>
      <c r="AW37" s="990">
        <v>886.54276522000009</v>
      </c>
      <c r="AY37" s="1007"/>
      <c r="AZ37" s="1007"/>
      <c r="BA37" s="1007"/>
    </row>
    <row r="38" spans="1:53" s="129" customFormat="1" ht="26.1" customHeight="1" x14ac:dyDescent="0.3">
      <c r="A38" s="997" t="s">
        <v>476</v>
      </c>
      <c r="B38" s="351">
        <v>0</v>
      </c>
      <c r="C38" s="350">
        <v>0</v>
      </c>
      <c r="D38" s="350">
        <v>0</v>
      </c>
      <c r="E38" s="350">
        <v>0</v>
      </c>
      <c r="F38" s="350">
        <v>0</v>
      </c>
      <c r="G38" s="350">
        <v>0</v>
      </c>
      <c r="H38" s="350">
        <v>0</v>
      </c>
      <c r="I38" s="350">
        <v>0</v>
      </c>
      <c r="J38" s="350">
        <v>0</v>
      </c>
      <c r="K38" s="350">
        <v>0</v>
      </c>
      <c r="L38" s="350">
        <v>0</v>
      </c>
      <c r="M38" s="350">
        <v>0</v>
      </c>
      <c r="N38" s="350">
        <v>0</v>
      </c>
      <c r="O38" s="350">
        <v>0</v>
      </c>
      <c r="P38" s="350">
        <v>0</v>
      </c>
      <c r="Q38" s="350">
        <v>0</v>
      </c>
      <c r="R38" s="350">
        <v>0</v>
      </c>
      <c r="S38" s="350">
        <v>0</v>
      </c>
      <c r="T38" s="350">
        <v>0</v>
      </c>
      <c r="U38" s="350">
        <v>0</v>
      </c>
      <c r="V38" s="990">
        <v>0</v>
      </c>
      <c r="W38" s="351">
        <v>0</v>
      </c>
      <c r="X38" s="350">
        <v>0</v>
      </c>
      <c r="Y38" s="350">
        <v>0</v>
      </c>
      <c r="Z38" s="350">
        <v>0</v>
      </c>
      <c r="AA38" s="350">
        <v>0</v>
      </c>
      <c r="AB38" s="350">
        <v>0</v>
      </c>
      <c r="AC38" s="350">
        <v>0</v>
      </c>
      <c r="AD38" s="350">
        <v>0</v>
      </c>
      <c r="AE38" s="350">
        <v>0</v>
      </c>
      <c r="AF38" s="350">
        <v>0</v>
      </c>
      <c r="AG38" s="350">
        <v>0</v>
      </c>
      <c r="AH38" s="350">
        <v>0</v>
      </c>
      <c r="AI38" s="350">
        <v>0</v>
      </c>
      <c r="AJ38" s="350">
        <v>0</v>
      </c>
      <c r="AK38" s="350">
        <v>0</v>
      </c>
      <c r="AL38" s="350">
        <v>0</v>
      </c>
      <c r="AM38" s="350">
        <v>0</v>
      </c>
      <c r="AN38" s="350">
        <v>0</v>
      </c>
      <c r="AO38" s="350">
        <v>436.62511699999999</v>
      </c>
      <c r="AP38" s="350">
        <v>0</v>
      </c>
      <c r="AQ38" s="350">
        <v>0</v>
      </c>
      <c r="AR38" s="351">
        <v>436.62511699999999</v>
      </c>
      <c r="AS38" s="350">
        <v>0</v>
      </c>
      <c r="AT38" s="990">
        <v>0</v>
      </c>
      <c r="AU38" s="351">
        <v>436.62511699999999</v>
      </c>
      <c r="AV38" s="350">
        <v>0</v>
      </c>
      <c r="AW38" s="990">
        <v>0</v>
      </c>
      <c r="AY38" s="1007"/>
      <c r="AZ38" s="1007"/>
      <c r="BA38" s="1007"/>
    </row>
    <row r="39" spans="1:53" s="129" customFormat="1" ht="26.1" customHeight="1" x14ac:dyDescent="0.3">
      <c r="A39" s="999" t="s">
        <v>477</v>
      </c>
      <c r="B39" s="353">
        <v>0</v>
      </c>
      <c r="C39" s="352">
        <v>0</v>
      </c>
      <c r="D39" s="352">
        <v>0</v>
      </c>
      <c r="E39" s="352">
        <v>0</v>
      </c>
      <c r="F39" s="352">
        <v>0</v>
      </c>
      <c r="G39" s="352">
        <v>0</v>
      </c>
      <c r="H39" s="352">
        <v>0</v>
      </c>
      <c r="I39" s="352">
        <v>0</v>
      </c>
      <c r="J39" s="352">
        <v>0</v>
      </c>
      <c r="K39" s="352">
        <v>0</v>
      </c>
      <c r="L39" s="352">
        <v>0</v>
      </c>
      <c r="M39" s="352">
        <v>0</v>
      </c>
      <c r="N39" s="352">
        <v>0</v>
      </c>
      <c r="O39" s="352">
        <v>0</v>
      </c>
      <c r="P39" s="352">
        <v>0</v>
      </c>
      <c r="Q39" s="352">
        <v>0</v>
      </c>
      <c r="R39" s="352">
        <v>0</v>
      </c>
      <c r="S39" s="352">
        <v>0</v>
      </c>
      <c r="T39" s="352">
        <v>0</v>
      </c>
      <c r="U39" s="352">
        <v>0</v>
      </c>
      <c r="V39" s="995">
        <v>0</v>
      </c>
      <c r="W39" s="353">
        <v>0</v>
      </c>
      <c r="X39" s="352">
        <v>0</v>
      </c>
      <c r="Y39" s="352">
        <v>0</v>
      </c>
      <c r="Z39" s="352">
        <v>0</v>
      </c>
      <c r="AA39" s="352">
        <v>0</v>
      </c>
      <c r="AB39" s="352">
        <v>0</v>
      </c>
      <c r="AC39" s="352">
        <v>0</v>
      </c>
      <c r="AD39" s="352">
        <v>0</v>
      </c>
      <c r="AE39" s="352">
        <v>0</v>
      </c>
      <c r="AF39" s="352">
        <v>0</v>
      </c>
      <c r="AG39" s="352">
        <v>0</v>
      </c>
      <c r="AH39" s="352">
        <v>0</v>
      </c>
      <c r="AI39" s="352">
        <v>0</v>
      </c>
      <c r="AJ39" s="352">
        <v>0</v>
      </c>
      <c r="AK39" s="352">
        <v>0</v>
      </c>
      <c r="AL39" s="352">
        <v>0</v>
      </c>
      <c r="AM39" s="352">
        <v>0</v>
      </c>
      <c r="AN39" s="352">
        <v>0</v>
      </c>
      <c r="AO39" s="352">
        <v>0</v>
      </c>
      <c r="AP39" s="352">
        <v>0</v>
      </c>
      <c r="AQ39" s="352">
        <v>0</v>
      </c>
      <c r="AR39" s="353">
        <v>0</v>
      </c>
      <c r="AS39" s="352">
        <v>0</v>
      </c>
      <c r="AT39" s="995">
        <v>0</v>
      </c>
      <c r="AU39" s="353">
        <v>0</v>
      </c>
      <c r="AV39" s="352">
        <v>0</v>
      </c>
      <c r="AW39" s="995">
        <v>0</v>
      </c>
      <c r="AY39" s="1007"/>
      <c r="AZ39" s="1007"/>
      <c r="BA39" s="1007"/>
    </row>
    <row r="40" spans="1:53" s="129" customFormat="1" ht="18.149999999999999" customHeight="1" thickBot="1" x14ac:dyDescent="0.35">
      <c r="A40" s="1000" t="s">
        <v>487</v>
      </c>
      <c r="B40" s="184">
        <v>19212.418470970002</v>
      </c>
      <c r="C40" s="182">
        <v>18233.877960999995</v>
      </c>
      <c r="D40" s="182">
        <v>17572.417991939998</v>
      </c>
      <c r="E40" s="182">
        <v>164935.15966956003</v>
      </c>
      <c r="F40" s="182">
        <v>154020.32550173003</v>
      </c>
      <c r="G40" s="182">
        <v>144835.04785168997</v>
      </c>
      <c r="H40" s="182">
        <v>177508.20498117001</v>
      </c>
      <c r="I40" s="182">
        <v>158491.62018985001</v>
      </c>
      <c r="J40" s="182">
        <v>154315.24536956</v>
      </c>
      <c r="K40" s="182">
        <v>29987.52273325</v>
      </c>
      <c r="L40" s="182">
        <v>27461.398636549999</v>
      </c>
      <c r="M40" s="182">
        <v>25771.721635689992</v>
      </c>
      <c r="N40" s="182">
        <v>44858.161157420007</v>
      </c>
      <c r="O40" s="182">
        <v>42787.090343159995</v>
      </c>
      <c r="P40" s="182">
        <v>36675.549333579998</v>
      </c>
      <c r="Q40" s="182">
        <v>22924.34334449</v>
      </c>
      <c r="R40" s="182">
        <v>22803.595927219998</v>
      </c>
      <c r="S40" s="182">
        <v>22777.314173489998</v>
      </c>
      <c r="T40" s="182">
        <v>459425.81035686005</v>
      </c>
      <c r="U40" s="182">
        <v>423797.90855951008</v>
      </c>
      <c r="V40" s="183">
        <v>401947.29635594995</v>
      </c>
      <c r="W40" s="184">
        <v>49579.604286029993</v>
      </c>
      <c r="X40" s="182">
        <v>48024.29591855999</v>
      </c>
      <c r="Y40" s="182">
        <v>42778.445875630008</v>
      </c>
      <c r="Z40" s="182">
        <v>15932.25377673</v>
      </c>
      <c r="AA40" s="182">
        <v>8085.4588332999992</v>
      </c>
      <c r="AB40" s="182">
        <v>4746.1275287300004</v>
      </c>
      <c r="AC40" s="182">
        <v>0</v>
      </c>
      <c r="AD40" s="182">
        <v>0</v>
      </c>
      <c r="AE40" s="182">
        <v>0</v>
      </c>
      <c r="AF40" s="182">
        <v>618.88840127000003</v>
      </c>
      <c r="AG40" s="182">
        <v>541.02261988999999</v>
      </c>
      <c r="AH40" s="182">
        <v>441.03889860999999</v>
      </c>
      <c r="AI40" s="182">
        <v>38743.730005339996</v>
      </c>
      <c r="AJ40" s="182">
        <v>35398.397834530006</v>
      </c>
      <c r="AK40" s="182">
        <v>32013.628955060001</v>
      </c>
      <c r="AL40" s="182">
        <v>765.00558000000001</v>
      </c>
      <c r="AM40" s="182">
        <v>681.52457932999994</v>
      </c>
      <c r="AN40" s="182">
        <v>506.46925503</v>
      </c>
      <c r="AO40" s="182">
        <v>13068.95090892</v>
      </c>
      <c r="AP40" s="182">
        <v>10440.41693232</v>
      </c>
      <c r="AQ40" s="182">
        <v>8408.3775650099997</v>
      </c>
      <c r="AR40" s="184">
        <v>118708.43295828998</v>
      </c>
      <c r="AS40" s="182">
        <v>103171.11671793</v>
      </c>
      <c r="AT40" s="183">
        <v>88894.08807807001</v>
      </c>
      <c r="AU40" s="184">
        <v>578134.24331515003</v>
      </c>
      <c r="AV40" s="182">
        <v>526969.02527744009</v>
      </c>
      <c r="AW40" s="183">
        <v>490841.38443401997</v>
      </c>
      <c r="AY40" s="1007"/>
      <c r="AZ40" s="1007"/>
      <c r="BA40" s="1007"/>
    </row>
    <row r="41" spans="1:53" s="158" customFormat="1" ht="22.5" customHeight="1" x14ac:dyDescent="0.3">
      <c r="A41" s="158" t="s">
        <v>1703</v>
      </c>
    </row>
    <row r="42" spans="1:53" x14ac:dyDescent="0.3">
      <c r="B42" s="1190"/>
    </row>
    <row r="43" spans="1:53" x14ac:dyDescent="0.3">
      <c r="B43" s="1190"/>
    </row>
  </sheetData>
  <mergeCells count="20">
    <mergeCell ref="A1:P1"/>
    <mergeCell ref="A3:A5"/>
    <mergeCell ref="B3:V3"/>
    <mergeCell ref="W3:AT3"/>
    <mergeCell ref="N4:P4"/>
    <mergeCell ref="T4:V4"/>
    <mergeCell ref="W4:Y4"/>
    <mergeCell ref="Z4:AB4"/>
    <mergeCell ref="AC4:AE4"/>
    <mergeCell ref="AL4:AN4"/>
    <mergeCell ref="B4:D4"/>
    <mergeCell ref="E4:G4"/>
    <mergeCell ref="H4:J4"/>
    <mergeCell ref="Q4:S4"/>
    <mergeCell ref="K4:M4"/>
    <mergeCell ref="AU3:AW4"/>
    <mergeCell ref="AI4:AK4"/>
    <mergeCell ref="AF4:AH4"/>
    <mergeCell ref="AO4:AQ4"/>
    <mergeCell ref="AR4:AT4"/>
  </mergeCells>
  <pageMargins left="0.11811023622047245" right="0.11811023622047245" top="0.35433070866141736" bottom="0.35433070866141736" header="0.31496062992125984" footer="0.31496062992125984"/>
  <pageSetup paperSize="9" scale="40" orientation="landscape" horizontalDpi="300" verticalDpi="300" r:id="rId1"/>
  <headerFooter alignWithMargins="0"/>
  <colBreaks count="2" manualBreakCount="2">
    <brk id="22" max="1048575" man="1"/>
    <brk id="4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41"/>
  <sheetViews>
    <sheetView topLeftCell="I1" zoomScale="75" zoomScaleNormal="75" workbookViewId="0">
      <selection activeCell="AF19" sqref="AF19"/>
    </sheetView>
  </sheetViews>
  <sheetFormatPr defaultColWidth="9.109375" defaultRowHeight="13.8" x14ac:dyDescent="0.3"/>
  <cols>
    <col min="1" max="1" width="49.88671875" style="126" customWidth="1"/>
    <col min="2" max="33" width="13.88671875" style="126" customWidth="1"/>
    <col min="34" max="34" width="4.88671875" style="126" customWidth="1"/>
    <col min="35" max="16384" width="9.109375" style="126"/>
  </cols>
  <sheetData>
    <row r="1" spans="1:34" s="125" customFormat="1" ht="28.5" customHeight="1" x14ac:dyDescent="0.35">
      <c r="A1" s="180" t="s">
        <v>0</v>
      </c>
      <c r="B1" s="187"/>
      <c r="C1" s="186"/>
      <c r="D1" s="187"/>
      <c r="E1" s="186"/>
      <c r="F1" s="187"/>
      <c r="G1" s="186"/>
      <c r="H1" s="187"/>
      <c r="I1" s="186"/>
      <c r="J1" s="187"/>
      <c r="K1" s="186"/>
      <c r="L1" s="187"/>
      <c r="M1" s="186"/>
      <c r="N1" s="153"/>
      <c r="O1" s="153"/>
      <c r="P1" s="151"/>
      <c r="Q1" s="152"/>
      <c r="R1" s="151"/>
      <c r="S1" s="152"/>
      <c r="T1" s="151"/>
      <c r="U1" s="152"/>
      <c r="V1" s="151"/>
      <c r="W1" s="152"/>
      <c r="X1" s="151"/>
      <c r="Y1" s="152"/>
      <c r="Z1" s="151"/>
      <c r="AA1" s="152"/>
      <c r="AB1" s="151"/>
      <c r="AC1" s="152"/>
      <c r="AD1" s="153"/>
      <c r="AE1" s="153"/>
      <c r="AF1" s="153"/>
      <c r="AG1" s="153"/>
    </row>
    <row r="2" spans="1:34" s="125" customFormat="1" ht="32.25" customHeight="1" thickBot="1" x14ac:dyDescent="0.4">
      <c r="A2" s="150" t="s">
        <v>1816</v>
      </c>
      <c r="B2" s="188"/>
      <c r="C2" s="188"/>
      <c r="D2" s="188"/>
      <c r="E2" s="188"/>
      <c r="F2" s="188"/>
      <c r="G2" s="188"/>
      <c r="H2" s="188"/>
      <c r="I2" s="188"/>
      <c r="J2" s="188"/>
      <c r="K2" s="188"/>
      <c r="L2" s="188"/>
      <c r="M2" s="188"/>
      <c r="O2" s="153"/>
      <c r="P2" s="155"/>
      <c r="Q2" s="152"/>
      <c r="R2" s="156"/>
      <c r="S2" s="152"/>
      <c r="T2" s="156"/>
      <c r="U2" s="152"/>
      <c r="V2" s="156"/>
      <c r="W2" s="152"/>
      <c r="X2" s="156"/>
      <c r="Y2" s="152"/>
      <c r="Z2" s="156"/>
      <c r="AA2" s="152"/>
      <c r="AB2" s="156"/>
      <c r="AC2" s="152"/>
      <c r="AD2" s="157"/>
      <c r="AE2" s="153"/>
      <c r="AF2" s="153"/>
      <c r="AG2" s="153"/>
    </row>
    <row r="3" spans="1:34" s="125" customFormat="1" ht="24" customHeight="1" x14ac:dyDescent="0.15">
      <c r="A3" s="1316" t="s">
        <v>439</v>
      </c>
      <c r="B3" s="1316" t="s">
        <v>513</v>
      </c>
      <c r="C3" s="1321"/>
      <c r="D3" s="1321"/>
      <c r="E3" s="1321"/>
      <c r="F3" s="1321"/>
      <c r="G3" s="1321"/>
      <c r="H3" s="1321"/>
      <c r="I3" s="1321"/>
      <c r="J3" s="1321"/>
      <c r="K3" s="1321"/>
      <c r="L3" s="1321"/>
      <c r="M3" s="1321"/>
      <c r="N3" s="1321"/>
      <c r="O3" s="1322"/>
      <c r="P3" s="1316" t="s">
        <v>514</v>
      </c>
      <c r="Q3" s="1321"/>
      <c r="R3" s="1321"/>
      <c r="S3" s="1321"/>
      <c r="T3" s="1321"/>
      <c r="U3" s="1321"/>
      <c r="V3" s="1321"/>
      <c r="W3" s="1321"/>
      <c r="X3" s="1321"/>
      <c r="Y3" s="1321"/>
      <c r="Z3" s="1321"/>
      <c r="AA3" s="1321"/>
      <c r="AB3" s="1321"/>
      <c r="AC3" s="1321"/>
      <c r="AD3" s="1321"/>
      <c r="AE3" s="1322"/>
      <c r="AF3" s="1317" t="s">
        <v>515</v>
      </c>
      <c r="AG3" s="1318"/>
    </row>
    <row r="4" spans="1:34" s="125" customFormat="1" ht="33.6" customHeight="1" x14ac:dyDescent="0.15">
      <c r="A4" s="1315"/>
      <c r="B4" s="1315" t="s">
        <v>178</v>
      </c>
      <c r="C4" s="1282"/>
      <c r="D4" s="1282" t="s">
        <v>179</v>
      </c>
      <c r="E4" s="1282"/>
      <c r="F4" s="1282" t="s">
        <v>180</v>
      </c>
      <c r="G4" s="1282"/>
      <c r="H4" s="1282" t="s">
        <v>512</v>
      </c>
      <c r="I4" s="1282"/>
      <c r="J4" s="1282" t="s">
        <v>181</v>
      </c>
      <c r="K4" s="1282"/>
      <c r="L4" s="1282" t="s">
        <v>182</v>
      </c>
      <c r="M4" s="1282"/>
      <c r="N4" s="1306" t="s">
        <v>183</v>
      </c>
      <c r="O4" s="1314"/>
      <c r="P4" s="1315" t="s">
        <v>178</v>
      </c>
      <c r="Q4" s="1282"/>
      <c r="R4" s="1282" t="s">
        <v>179</v>
      </c>
      <c r="S4" s="1282"/>
      <c r="T4" s="1335" t="s">
        <v>184</v>
      </c>
      <c r="U4" s="1335"/>
      <c r="V4" s="1282" t="s">
        <v>512</v>
      </c>
      <c r="W4" s="1282"/>
      <c r="X4" s="1282" t="s">
        <v>181</v>
      </c>
      <c r="Y4" s="1282"/>
      <c r="Z4" s="1282" t="s">
        <v>182</v>
      </c>
      <c r="AA4" s="1282"/>
      <c r="AB4" s="1282" t="s">
        <v>185</v>
      </c>
      <c r="AC4" s="1282"/>
      <c r="AD4" s="1306" t="s">
        <v>186</v>
      </c>
      <c r="AE4" s="1314"/>
      <c r="AF4" s="1319"/>
      <c r="AG4" s="1320"/>
    </row>
    <row r="5" spans="1:34" s="125" customFormat="1" ht="50.25" customHeight="1" x14ac:dyDescent="0.15">
      <c r="A5" s="1315"/>
      <c r="B5" s="147" t="s">
        <v>440</v>
      </c>
      <c r="C5" s="148" t="s">
        <v>441</v>
      </c>
      <c r="D5" s="148" t="s">
        <v>440</v>
      </c>
      <c r="E5" s="148" t="s">
        <v>441</v>
      </c>
      <c r="F5" s="148" t="s">
        <v>440</v>
      </c>
      <c r="G5" s="148" t="s">
        <v>441</v>
      </c>
      <c r="H5" s="148" t="s">
        <v>440</v>
      </c>
      <c r="I5" s="148" t="s">
        <v>441</v>
      </c>
      <c r="J5" s="148" t="s">
        <v>440</v>
      </c>
      <c r="K5" s="148" t="s">
        <v>441</v>
      </c>
      <c r="L5" s="148" t="s">
        <v>440</v>
      </c>
      <c r="M5" s="148" t="s">
        <v>441</v>
      </c>
      <c r="N5" s="148" t="s">
        <v>440</v>
      </c>
      <c r="O5" s="149" t="s">
        <v>441</v>
      </c>
      <c r="P5" s="147" t="s">
        <v>440</v>
      </c>
      <c r="Q5" s="148" t="s">
        <v>441</v>
      </c>
      <c r="R5" s="148" t="s">
        <v>440</v>
      </c>
      <c r="S5" s="148" t="s">
        <v>441</v>
      </c>
      <c r="T5" s="987" t="s">
        <v>440</v>
      </c>
      <c r="U5" s="987" t="s">
        <v>441</v>
      </c>
      <c r="V5" s="148" t="s">
        <v>440</v>
      </c>
      <c r="W5" s="148" t="s">
        <v>441</v>
      </c>
      <c r="X5" s="148" t="s">
        <v>440</v>
      </c>
      <c r="Y5" s="148" t="s">
        <v>441</v>
      </c>
      <c r="Z5" s="148" t="s">
        <v>440</v>
      </c>
      <c r="AA5" s="148" t="s">
        <v>441</v>
      </c>
      <c r="AB5" s="148" t="s">
        <v>440</v>
      </c>
      <c r="AC5" s="148" t="s">
        <v>441</v>
      </c>
      <c r="AD5" s="148" t="s">
        <v>440</v>
      </c>
      <c r="AE5" s="149" t="s">
        <v>441</v>
      </c>
      <c r="AF5" s="879" t="s">
        <v>440</v>
      </c>
      <c r="AG5" s="880" t="s">
        <v>441</v>
      </c>
    </row>
    <row r="6" spans="1:34" s="125" customFormat="1" ht="32.1" customHeight="1" x14ac:dyDescent="0.15">
      <c r="A6" s="343" t="s">
        <v>447</v>
      </c>
      <c r="B6" s="354">
        <f>('Tavola 2.11a'!B6/'Tavola 2.11a'!B$40)*100</f>
        <v>15.428341282436268</v>
      </c>
      <c r="C6" s="355">
        <f>('Tavola 2.11a'!C6/'Tavola 2.11a'!C$40)*100</f>
        <v>15.538662762920142</v>
      </c>
      <c r="D6" s="355">
        <f>('Tavola 2.11a'!D6/'Tavola 2.11a'!D$40)*100</f>
        <v>6.1216296992350466E-3</v>
      </c>
      <c r="E6" s="355">
        <f>('Tavola 2.11a'!E6/'Tavola 2.11a'!E$40)*100</f>
        <v>6.1643100823189027E-3</v>
      </c>
      <c r="F6" s="355">
        <f>('Tavola 2.11a'!F6/'Tavola 2.11a'!F$40)*100</f>
        <v>7.313315176772008E-4</v>
      </c>
      <c r="G6" s="355">
        <f>('Tavola 2.11a'!G6/'Tavola 2.11a'!G$40)*100</f>
        <v>8.0186895462996011E-4</v>
      </c>
      <c r="H6" s="355">
        <f>('Tavola 2.11a'!H6/'Tavola 2.11a'!H$40)*100</f>
        <v>0</v>
      </c>
      <c r="I6" s="355">
        <f>('Tavola 2.11a'!I6/'Tavola 2.11a'!I$40)*100</f>
        <v>0</v>
      </c>
      <c r="J6" s="355">
        <f>('Tavola 2.11a'!J6/'Tavola 2.11a'!J$40)*100</f>
        <v>0</v>
      </c>
      <c r="K6" s="355">
        <f>('Tavola 2.11a'!K6/'Tavola 2.11a'!K$40)*100</f>
        <v>0</v>
      </c>
      <c r="L6" s="355">
        <f>('Tavola 2.11a'!L6/'Tavola 2.11a'!L$40)*100</f>
        <v>0</v>
      </c>
      <c r="M6" s="355">
        <f>('Tavola 2.11a'!M6/'Tavola 2.11a'!M$40)*100</f>
        <v>0</v>
      </c>
      <c r="N6" s="355">
        <f>('Tavola 2.11a'!N6/'Tavola 2.11a'!N$40)*100</f>
        <v>0.64912424387824375</v>
      </c>
      <c r="O6" s="991">
        <f>('Tavola 2.11a'!O6/'Tavola 2.11a'!O$40)*100</f>
        <v>0.6779414066665892</v>
      </c>
      <c r="P6" s="354">
        <f>('Tavola 2.11a'!P6/'Tavola 2.11a'!P$40)*100</f>
        <v>4.6673752554732828E-2</v>
      </c>
      <c r="Q6" s="355">
        <f>('Tavola 2.11a'!Q6/'Tavola 2.11a'!Q$40)*100</f>
        <v>4.681551752787793E-2</v>
      </c>
      <c r="R6" s="355">
        <f>('Tavola 2.11a'!R6/'Tavola 2.11a'!R$40)*100</f>
        <v>0.13766174434163869</v>
      </c>
      <c r="S6" s="355">
        <f>('Tavola 2.11a'!S6/'Tavola 2.11a'!S$40)*100</f>
        <v>0.14516563046282482</v>
      </c>
      <c r="T6" s="355"/>
      <c r="U6" s="355"/>
      <c r="V6" s="355">
        <f>('Tavola 2.11a'!V6/'Tavola 2.11a'!V$40)*100</f>
        <v>0</v>
      </c>
      <c r="W6" s="355">
        <f>('Tavola 2.11a'!W6/'Tavola 2.11a'!W$40)*100</f>
        <v>0</v>
      </c>
      <c r="X6" s="355">
        <f>('Tavola 2.11a'!X6/'Tavola 2.11a'!X$40)*100</f>
        <v>0</v>
      </c>
      <c r="Y6" s="355">
        <f>('Tavola 2.11a'!Y6/'Tavola 2.11a'!Y$40)*100</f>
        <v>0</v>
      </c>
      <c r="Z6" s="355">
        <f>('Tavola 2.11a'!Z6/'Tavola 2.11a'!Z$40)*100</f>
        <v>0</v>
      </c>
      <c r="AA6" s="355">
        <f>('Tavola 2.11a'!AA6/'Tavola 2.11a'!AA$40)*100</f>
        <v>0</v>
      </c>
      <c r="AB6" s="355">
        <f>('Tavola 2.11a'!AB6/'Tavola 2.11a'!AB$40)*100</f>
        <v>0.39941137717295871</v>
      </c>
      <c r="AC6" s="991">
        <f>('Tavola 2.11a'!AC6/'Tavola 2.11a'!AC$40)*100</f>
        <v>0.41749785886242147</v>
      </c>
      <c r="AD6" s="347">
        <f>('Tavola 2.11a'!AD6/'Tavola 2.11a'!AD$40)*100</f>
        <v>7.6548060443497545E-2</v>
      </c>
      <c r="AE6" s="989">
        <f>('Tavola 2.11a'!AE6/'Tavola 2.11a'!AE$40)*100</f>
        <v>7.8688153786599171E-2</v>
      </c>
      <c r="AF6" s="348">
        <f>('Tavola 2.11a'!AF6/'Tavola 2.11a'!AF$40)*100</f>
        <v>0.52733845122344147</v>
      </c>
      <c r="AG6" s="989">
        <f>('Tavola 2.11a'!AG6/'Tavola 2.11a'!AG$40)*100</f>
        <v>0.54888012287462296</v>
      </c>
      <c r="AH6" s="992"/>
    </row>
    <row r="7" spans="1:34" s="125" customFormat="1" ht="28.8" x14ac:dyDescent="0.15">
      <c r="A7" s="344" t="s">
        <v>448</v>
      </c>
      <c r="B7" s="356">
        <f>('Tavola 2.11a'!B7/'Tavola 2.11a'!B$40)*100</f>
        <v>8.2214199848415881E-2</v>
      </c>
      <c r="C7" s="357">
        <f>('Tavola 2.11a'!C7/'Tavola 2.11a'!C$40)*100</f>
        <v>8.2803921648672479E-2</v>
      </c>
      <c r="D7" s="357">
        <f>('Tavola 2.11a'!D7/'Tavola 2.11a'!D$40)*100</f>
        <v>1.2878863509839444E-3</v>
      </c>
      <c r="E7" s="357">
        <f>('Tavola 2.11a'!E7/'Tavola 2.11a'!E$40)*100</f>
        <v>0</v>
      </c>
      <c r="F7" s="357">
        <f>('Tavola 2.11a'!F7/'Tavola 2.11a'!F$40)*100</f>
        <v>0</v>
      </c>
      <c r="G7" s="357">
        <f>('Tavola 2.11a'!G7/'Tavola 2.11a'!G$40)*100</f>
        <v>0</v>
      </c>
      <c r="H7" s="357">
        <f>('Tavola 2.11a'!H7/'Tavola 2.11a'!H$40)*100</f>
        <v>0</v>
      </c>
      <c r="I7" s="357">
        <f>('Tavola 2.11a'!I7/'Tavola 2.11a'!I$40)*100</f>
        <v>0</v>
      </c>
      <c r="J7" s="357">
        <f>('Tavola 2.11a'!J7/'Tavola 2.11a'!J$40)*100</f>
        <v>0.35879171496184781</v>
      </c>
      <c r="K7" s="357">
        <f>('Tavola 2.11a'!K7/'Tavola 2.11a'!K$40)*100</f>
        <v>0.36407617148053262</v>
      </c>
      <c r="L7" s="357">
        <f>('Tavola 2.11a'!L7/'Tavola 2.11a'!L$40)*100</f>
        <v>0</v>
      </c>
      <c r="M7" s="357">
        <f>('Tavola 2.11a'!M7/'Tavola 2.11a'!M$40)*100</f>
        <v>0</v>
      </c>
      <c r="N7" s="357">
        <f>('Tavola 2.11a'!N7/'Tavola 2.11a'!N$40)*100</f>
        <v>3.5051983344317639E-2</v>
      </c>
      <c r="O7" s="357">
        <f>('Tavola 2.11a'!O7/'Tavola 2.11a'!O$40)*100</f>
        <v>3.6135481540387981E-2</v>
      </c>
      <c r="P7" s="356">
        <f>('Tavola 2.11a'!P7/'Tavola 2.11a'!P$40)*100</f>
        <v>0.13727574280803773</v>
      </c>
      <c r="Q7" s="357">
        <f>('Tavola 2.11a'!Q7/'Tavola 2.11a'!Q$40)*100</f>
        <v>0.13769269861140568</v>
      </c>
      <c r="R7" s="357">
        <f>('Tavola 2.11a'!R7/'Tavola 2.11a'!R$40)*100</f>
        <v>0</v>
      </c>
      <c r="S7" s="357">
        <f>('Tavola 2.11a'!S7/'Tavola 2.11a'!S$40)*100</f>
        <v>0</v>
      </c>
      <c r="T7" s="357"/>
      <c r="U7" s="357"/>
      <c r="V7" s="357">
        <f>('Tavola 2.11a'!V7/'Tavola 2.11a'!V$40)*100</f>
        <v>0</v>
      </c>
      <c r="W7" s="357">
        <f>('Tavola 2.11a'!W7/'Tavola 2.11a'!W$40)*100</f>
        <v>0</v>
      </c>
      <c r="X7" s="357">
        <f>('Tavola 2.11a'!X7/'Tavola 2.11a'!X$40)*100</f>
        <v>0</v>
      </c>
      <c r="Y7" s="357">
        <f>('Tavola 2.11a'!Y7/'Tavola 2.11a'!Y$40)*100</f>
        <v>0</v>
      </c>
      <c r="Z7" s="357">
        <f>('Tavola 2.11a'!Z7/'Tavola 2.11a'!Z$40)*100</f>
        <v>0</v>
      </c>
      <c r="AA7" s="357">
        <f>('Tavola 2.11a'!AA7/'Tavola 2.11a'!AA$40)*100</f>
        <v>0</v>
      </c>
      <c r="AB7" s="357">
        <f>('Tavola 2.11a'!AB7/'Tavola 2.11a'!AB$40)*100</f>
        <v>0</v>
      </c>
      <c r="AC7" s="357">
        <f>('Tavola 2.11a'!AC7/'Tavola 2.11a'!AC$40)*100</f>
        <v>0</v>
      </c>
      <c r="AD7" s="350">
        <f>('Tavola 2.11a'!AD7/'Tavola 2.11a'!AD$40)*100</f>
        <v>6.2917317960420494E-2</v>
      </c>
      <c r="AE7" s="990">
        <f>('Tavola 2.11a'!AE7/'Tavola 2.11a'!AE$40)*100</f>
        <v>6.4676329652588613E-2</v>
      </c>
      <c r="AF7" s="351">
        <f>('Tavola 2.11a'!AF7/'Tavola 2.11a'!AF$40)*100</f>
        <v>4.0978883487903753E-2</v>
      </c>
      <c r="AG7" s="990">
        <f>('Tavola 2.11a'!AG7/'Tavola 2.11a'!AG$40)*100</f>
        <v>4.2282329271575533E-2</v>
      </c>
    </row>
    <row r="8" spans="1:34" s="125" customFormat="1" ht="32.1" customHeight="1" x14ac:dyDescent="0.15">
      <c r="A8" s="344" t="s">
        <v>449</v>
      </c>
      <c r="B8" s="356">
        <f>('Tavola 2.11a'!B8/'Tavola 2.11a'!B$40)*100</f>
        <v>2.8116861284628831E-2</v>
      </c>
      <c r="C8" s="357">
        <f>('Tavola 2.11a'!C8/'Tavola 2.11a'!C$40)*100</f>
        <v>2.8318543306529043E-2</v>
      </c>
      <c r="D8" s="357">
        <f>('Tavola 2.11a'!D8/'Tavola 2.11a'!D$40)*100</f>
        <v>85.871137336971984</v>
      </c>
      <c r="E8" s="357">
        <f>('Tavola 2.11a'!E8/'Tavola 2.11a'!E$40)*100</f>
        <v>86.327169309129573</v>
      </c>
      <c r="F8" s="357">
        <f>('Tavola 2.11a'!F8/'Tavola 2.11a'!F$40)*100</f>
        <v>0</v>
      </c>
      <c r="G8" s="357">
        <f>('Tavola 2.11a'!G8/'Tavola 2.11a'!G$40)*100</f>
        <v>0</v>
      </c>
      <c r="H8" s="357">
        <f>('Tavola 2.11a'!H8/'Tavola 2.11a'!H$40)*100</f>
        <v>2.7897640723265663E-3</v>
      </c>
      <c r="I8" s="357">
        <f>('Tavola 2.11a'!I8/'Tavola 2.11a'!I$40)*100</f>
        <v>2.9169339020754625E-3</v>
      </c>
      <c r="J8" s="357">
        <f>('Tavola 2.11a'!J8/'Tavola 2.11a'!J$40)*100</f>
        <v>0</v>
      </c>
      <c r="K8" s="357">
        <f>('Tavola 2.11a'!K8/'Tavola 2.11a'!K$40)*100</f>
        <v>0</v>
      </c>
      <c r="L8" s="357">
        <f>('Tavola 2.11a'!L8/'Tavola 2.11a'!L$40)*100</f>
        <v>0</v>
      </c>
      <c r="M8" s="357">
        <f>('Tavola 2.11a'!M8/'Tavola 2.11a'!M$40)*100</f>
        <v>0</v>
      </c>
      <c r="N8" s="357">
        <f>('Tavola 2.11a'!N8/'Tavola 2.11a'!N$40)*100</f>
        <v>30.223875046124142</v>
      </c>
      <c r="O8" s="357">
        <f>('Tavola 2.11a'!O8/'Tavola 2.11a'!O$40)*100</f>
        <v>31.514251934411071</v>
      </c>
      <c r="P8" s="356">
        <f>('Tavola 2.11a'!P8/'Tavola 2.11a'!P$40)*100</f>
        <v>0</v>
      </c>
      <c r="Q8" s="357">
        <f>('Tavola 2.11a'!Q8/'Tavola 2.11a'!Q$40)*100</f>
        <v>0</v>
      </c>
      <c r="R8" s="357">
        <f>('Tavola 2.11a'!R8/'Tavola 2.11a'!R$40)*100</f>
        <v>40.014391921486045</v>
      </c>
      <c r="S8" s="357">
        <f>('Tavola 2.11a'!S8/'Tavola 2.11a'!S$40)*100</f>
        <v>42.03372659220895</v>
      </c>
      <c r="T8" s="357"/>
      <c r="U8" s="357"/>
      <c r="V8" s="357">
        <f>('Tavola 2.11a'!V8/'Tavola 2.11a'!V$40)*100</f>
        <v>0</v>
      </c>
      <c r="W8" s="357">
        <f>('Tavola 2.11a'!W8/'Tavola 2.11a'!W$40)*100</f>
        <v>0</v>
      </c>
      <c r="X8" s="357">
        <f>('Tavola 2.11a'!X8/'Tavola 2.11a'!X$40)*100</f>
        <v>0</v>
      </c>
      <c r="Y8" s="357">
        <f>('Tavola 2.11a'!Y8/'Tavola 2.11a'!Y$40)*100</f>
        <v>0</v>
      </c>
      <c r="Z8" s="357">
        <f>('Tavola 2.11a'!Z8/'Tavola 2.11a'!Z$40)*100</f>
        <v>0</v>
      </c>
      <c r="AA8" s="357">
        <f>('Tavola 2.11a'!AA8/'Tavola 2.11a'!AA$40)*100</f>
        <v>0</v>
      </c>
      <c r="AB8" s="357">
        <f>('Tavola 2.11a'!AB8/'Tavola 2.11a'!AB$40)*100</f>
        <v>6.7787056991071501E-2</v>
      </c>
      <c r="AC8" s="357">
        <f>('Tavola 2.11a'!AC8/'Tavola 2.11a'!AC$40)*100</f>
        <v>7.0856647481280954E-2</v>
      </c>
      <c r="AD8" s="350">
        <f>('Tavola 2.11a'!AD8/'Tavola 2.11a'!AD$40)*100</f>
        <v>4.8220758525021692</v>
      </c>
      <c r="AE8" s="990">
        <f>('Tavola 2.11a'!AE8/'Tavola 2.11a'!AE$40)*100</f>
        <v>4.9379036383045536</v>
      </c>
      <c r="AF8" s="351">
        <f>('Tavola 2.11a'!AF8/'Tavola 2.11a'!AF$40)*100</f>
        <v>24.820963889226665</v>
      </c>
      <c r="AG8" s="990">
        <f>('Tavola 2.11a'!AG8/'Tavola 2.11a'!AG$40)*100</f>
        <v>25.790498891580533</v>
      </c>
    </row>
    <row r="9" spans="1:34" s="125" customFormat="1" ht="32.1" customHeight="1" x14ac:dyDescent="0.15">
      <c r="A9" s="344" t="s">
        <v>450</v>
      </c>
      <c r="B9" s="356">
        <f>('Tavola 2.11a'!B9/'Tavola 2.11a'!B$40)*100</f>
        <v>4.4889036396674653</v>
      </c>
      <c r="C9" s="357">
        <f>('Tavola 2.11a'!C9/'Tavola 2.11a'!C$40)*100</f>
        <v>4.4948559174998879</v>
      </c>
      <c r="D9" s="357">
        <f>('Tavola 2.11a'!D9/'Tavola 2.11a'!D$40)*100</f>
        <v>4.7303144832899326E-3</v>
      </c>
      <c r="E9" s="357">
        <f>('Tavola 2.11a'!E9/'Tavola 2.11a'!E$40)*100</f>
        <v>1.6988453482638475E-3</v>
      </c>
      <c r="F9" s="357">
        <f>('Tavola 2.11a'!F9/'Tavola 2.11a'!F$40)*100</f>
        <v>0</v>
      </c>
      <c r="G9" s="357">
        <f>('Tavola 2.11a'!G9/'Tavola 2.11a'!G$40)*100</f>
        <v>0</v>
      </c>
      <c r="H9" s="357">
        <f>('Tavola 2.11a'!H9/'Tavola 2.11a'!H$40)*100</f>
        <v>0.12940483672949307</v>
      </c>
      <c r="I9" s="357">
        <f>('Tavola 2.11a'!I9/'Tavola 2.11a'!I$40)*100</f>
        <v>0.12142184496938049</v>
      </c>
      <c r="J9" s="357">
        <f>('Tavola 2.11a'!J9/'Tavola 2.11a'!J$40)*100</f>
        <v>0</v>
      </c>
      <c r="K9" s="357">
        <f>('Tavola 2.11a'!K9/'Tavola 2.11a'!K$40)*100</f>
        <v>0</v>
      </c>
      <c r="L9" s="357">
        <f>('Tavola 2.11a'!L9/'Tavola 2.11a'!L$40)*100</f>
        <v>98.421834002107971</v>
      </c>
      <c r="M9" s="357">
        <f>('Tavola 2.11a'!M9/'Tavola 2.11a'!M$40)*100</f>
        <v>98.473804930554053</v>
      </c>
      <c r="N9" s="357">
        <f>('Tavola 2.11a'!N9/'Tavola 2.11a'!N$40)*100</f>
        <v>5.3178968398371742</v>
      </c>
      <c r="O9" s="357">
        <f>('Tavola 2.11a'!O9/'Tavola 2.11a'!O$40)*100</f>
        <v>5.5196083840048615</v>
      </c>
      <c r="P9" s="356">
        <f>('Tavola 2.11a'!P9/'Tavola 2.11a'!P$40)*100</f>
        <v>71.199436764816852</v>
      </c>
      <c r="Q9" s="357">
        <f>('Tavola 2.11a'!Q9/'Tavola 2.11a'!Q$40)*100</f>
        <v>71.415695061791666</v>
      </c>
      <c r="R9" s="357">
        <f>('Tavola 2.11a'!R9/'Tavola 2.11a'!R$40)*100</f>
        <v>0</v>
      </c>
      <c r="S9" s="357">
        <f>('Tavola 2.11a'!S9/'Tavola 2.11a'!S$40)*100</f>
        <v>0</v>
      </c>
      <c r="T9" s="357"/>
      <c r="U9" s="357"/>
      <c r="V9" s="357">
        <f>('Tavola 2.11a'!V9/'Tavola 2.11a'!V$40)*100</f>
        <v>1.8268930521114283E-2</v>
      </c>
      <c r="W9" s="357">
        <f>('Tavola 2.11a'!W9/'Tavola 2.11a'!W$40)*100</f>
        <v>1.8713365674891701E-2</v>
      </c>
      <c r="X9" s="357">
        <f>('Tavola 2.11a'!X9/'Tavola 2.11a'!X$40)*100</f>
        <v>3.4930023166753702E-4</v>
      </c>
      <c r="Y9" s="357">
        <f>('Tavola 2.11a'!Y9/'Tavola 2.11a'!Y$40)*100</f>
        <v>3.6699505328439437E-4</v>
      </c>
      <c r="Z9" s="357">
        <f>('Tavola 2.11a'!Z9/'Tavola 2.11a'!Z$40)*100</f>
        <v>15.967889452612013</v>
      </c>
      <c r="AA9" s="357">
        <f>('Tavola 2.11a'!AA9/'Tavola 2.11a'!AA$40)*100</f>
        <v>15.385785067935837</v>
      </c>
      <c r="AB9" s="357">
        <f>('Tavola 2.11a'!AB9/'Tavola 2.11a'!AB$40)*100</f>
        <v>0</v>
      </c>
      <c r="AC9" s="357">
        <f>('Tavola 2.11a'!AC9/'Tavola 2.11a'!AC$40)*100</f>
        <v>0</v>
      </c>
      <c r="AD9" s="350">
        <f>('Tavola 2.11a'!AD9/'Tavola 2.11a'!AD$40)*100</f>
        <v>32.711947328143566</v>
      </c>
      <c r="AE9" s="990">
        <f>('Tavola 2.11a'!AE9/'Tavola 2.11a'!AE$40)*100</f>
        <v>33.622002623916948</v>
      </c>
      <c r="AF9" s="351">
        <f>('Tavola 2.11a'!AF9/'Tavola 2.11a'!AF$40)*100</f>
        <v>11.144555805515719</v>
      </c>
      <c r="AG9" s="990">
        <f>('Tavola 2.11a'!AG9/'Tavola 2.11a'!AG$40)*100</f>
        <v>11.572026223708038</v>
      </c>
    </row>
    <row r="10" spans="1:34" s="125" customFormat="1" ht="32.1" customHeight="1" x14ac:dyDescent="0.15">
      <c r="A10" s="344" t="s">
        <v>451</v>
      </c>
      <c r="B10" s="356">
        <f>('Tavola 2.11a'!B10/'Tavola 2.11a'!B$40)*100</f>
        <v>0</v>
      </c>
      <c r="C10" s="357">
        <f>('Tavola 2.11a'!C10/'Tavola 2.11a'!C$40)*100</f>
        <v>0</v>
      </c>
      <c r="D10" s="357">
        <f>('Tavola 2.11a'!D10/'Tavola 2.11a'!D$40)*100</f>
        <v>0</v>
      </c>
      <c r="E10" s="357">
        <f>('Tavola 2.11a'!E10/'Tavola 2.11a'!E$40)*100</f>
        <v>0</v>
      </c>
      <c r="F10" s="357">
        <f>('Tavola 2.11a'!F10/'Tavola 2.11a'!F$40)*100</f>
        <v>0</v>
      </c>
      <c r="G10" s="357">
        <f>('Tavola 2.11a'!G10/'Tavola 2.11a'!G$40)*100</f>
        <v>0</v>
      </c>
      <c r="H10" s="357">
        <f>('Tavola 2.11a'!H10/'Tavola 2.11a'!H$40)*100</f>
        <v>5.6556504059721568E-3</v>
      </c>
      <c r="I10" s="357">
        <f>('Tavola 2.11a'!I10/'Tavola 2.11a'!I$40)*100</f>
        <v>5.0736839186291908E-3</v>
      </c>
      <c r="J10" s="357">
        <f>('Tavola 2.11a'!J10/'Tavola 2.11a'!J$40)*100</f>
        <v>0</v>
      </c>
      <c r="K10" s="357">
        <f>('Tavola 2.11a'!K10/'Tavola 2.11a'!K$40)*100</f>
        <v>0</v>
      </c>
      <c r="L10" s="357">
        <f>('Tavola 2.11a'!L10/'Tavola 2.11a'!L$40)*100</f>
        <v>3.5681070910953758E-4</v>
      </c>
      <c r="M10" s="357">
        <f>('Tavola 2.11a'!M10/'Tavola 2.11a'!M$40)*100</f>
        <v>3.5293069814637155E-4</v>
      </c>
      <c r="N10" s="357">
        <f>('Tavola 2.11a'!N10/'Tavola 2.11a'!N$40)*100</f>
        <v>3.8892164864538298E-4</v>
      </c>
      <c r="O10" s="357">
        <f>('Tavola 2.11a'!O10/'Tavola 2.11a'!O$40)*100</f>
        <v>3.5093047404145225E-4</v>
      </c>
      <c r="P10" s="356">
        <f>('Tavola 2.11a'!P10/'Tavola 2.11a'!P$40)*100</f>
        <v>0</v>
      </c>
      <c r="Q10" s="357">
        <f>('Tavola 2.11a'!Q10/'Tavola 2.11a'!Q$40)*100</f>
        <v>0</v>
      </c>
      <c r="R10" s="357">
        <f>('Tavola 2.11a'!R10/'Tavola 2.11a'!R$40)*100</f>
        <v>0</v>
      </c>
      <c r="S10" s="357">
        <f>('Tavola 2.11a'!S10/'Tavola 2.11a'!S$40)*100</f>
        <v>0</v>
      </c>
      <c r="T10" s="357"/>
      <c r="U10" s="357"/>
      <c r="V10" s="357">
        <f>('Tavola 2.11a'!V10/'Tavola 2.11a'!V$40)*100</f>
        <v>2.6703695742712743E-3</v>
      </c>
      <c r="W10" s="357">
        <f>('Tavola 2.11a'!W10/'Tavola 2.11a'!W$40)*100</f>
        <v>2.7352054098123309E-3</v>
      </c>
      <c r="X10" s="357">
        <f>('Tavola 2.11a'!X10/'Tavola 2.11a'!X$40)*100</f>
        <v>0</v>
      </c>
      <c r="Y10" s="357">
        <f>('Tavola 2.11a'!Y10/'Tavola 2.11a'!Y$40)*100</f>
        <v>0</v>
      </c>
      <c r="Z10" s="357">
        <f>('Tavola 2.11a'!Z10/'Tavola 2.11a'!Z$40)*100</f>
        <v>9.1160203025451612</v>
      </c>
      <c r="AA10" s="357">
        <f>('Tavola 2.11a'!AA10/'Tavola 2.11a'!AA$40)*100</f>
        <v>9.2972997691654395</v>
      </c>
      <c r="AB10" s="357">
        <f>('Tavola 2.11a'!AB10/'Tavola 2.11a'!AB$40)*100</f>
        <v>0.14326712442073519</v>
      </c>
      <c r="AC10" s="357">
        <f>('Tavola 2.11a'!AC10/'Tavola 2.11a'!AC$40)*100</f>
        <v>0.14975466676586854</v>
      </c>
      <c r="AD10" s="350">
        <f>('Tavola 2.11a'!AD10/'Tavola 2.11a'!AD$40)*100</f>
        <v>5.8987600431628651E-2</v>
      </c>
      <c r="AE10" s="990">
        <f>('Tavola 2.11a'!AE10/'Tavola 2.11a'!AE$40)*100</f>
        <v>6.063674641116347E-2</v>
      </c>
      <c r="AF10" s="351">
        <f>('Tavola 2.11a'!AF10/'Tavola 2.11a'!AF$40)*100</f>
        <v>1.2852741749054904E-2</v>
      </c>
      <c r="AG10" s="990">
        <f>('Tavola 2.11a'!AG10/'Tavola 2.11a'!AG$40)*100</f>
        <v>1.3334697790944655E-2</v>
      </c>
    </row>
    <row r="11" spans="1:34" s="125" customFormat="1" ht="32.1" customHeight="1" x14ac:dyDescent="0.15">
      <c r="A11" s="344" t="s">
        <v>452</v>
      </c>
      <c r="B11" s="356">
        <f>('Tavola 2.11a'!B11/'Tavola 2.11a'!B$40)*100</f>
        <v>1.332844992953635</v>
      </c>
      <c r="C11" s="357">
        <f>('Tavola 2.11a'!C11/'Tavola 2.11a'!C$40)*100</f>
        <v>1.3369596030294415</v>
      </c>
      <c r="D11" s="357">
        <f>('Tavola 2.11a'!D11/'Tavola 2.11a'!D$40)*100</f>
        <v>7.4645981123244456E-2</v>
      </c>
      <c r="E11" s="357">
        <f>('Tavola 2.11a'!E11/'Tavola 2.11a'!E$40)*100</f>
        <v>6.815307842844863E-2</v>
      </c>
      <c r="F11" s="357">
        <f>('Tavola 2.11a'!F11/'Tavola 2.11a'!F$40)*100</f>
        <v>8.5786876461070929E-3</v>
      </c>
      <c r="G11" s="357">
        <f>('Tavola 2.11a'!G11/'Tavola 2.11a'!G$40)*100</f>
        <v>5.3733746361063744E-3</v>
      </c>
      <c r="H11" s="357">
        <f>('Tavola 2.11a'!H11/'Tavola 2.11a'!H$40)*100</f>
        <v>0.99382394062804869</v>
      </c>
      <c r="I11" s="357">
        <f>('Tavola 2.11a'!I11/'Tavola 2.11a'!I$40)*100</f>
        <v>0.82565201548886191</v>
      </c>
      <c r="J11" s="357">
        <f>('Tavola 2.11a'!J11/'Tavola 2.11a'!J$40)*100</f>
        <v>0</v>
      </c>
      <c r="K11" s="357">
        <f>('Tavola 2.11a'!K11/'Tavola 2.11a'!K$40)*100</f>
        <v>0</v>
      </c>
      <c r="L11" s="357">
        <f>('Tavola 2.11a'!L11/'Tavola 2.11a'!L$40)*100</f>
        <v>0</v>
      </c>
      <c r="M11" s="357">
        <f>('Tavola 2.11a'!M11/'Tavola 2.11a'!M$40)*100</f>
        <v>0</v>
      </c>
      <c r="N11" s="357">
        <f>('Tavola 2.11a'!N11/'Tavola 2.11a'!N$40)*100</f>
        <v>0.15066545202371609</v>
      </c>
      <c r="O11" s="357">
        <f>('Tavola 2.11a'!O11/'Tavola 2.11a'!O$40)*100</f>
        <v>0.13905321060844966</v>
      </c>
      <c r="P11" s="356">
        <f>('Tavola 2.11a'!P11/'Tavola 2.11a'!P$40)*100</f>
        <v>0</v>
      </c>
      <c r="Q11" s="357">
        <f>('Tavola 2.11a'!Q11/'Tavola 2.11a'!Q$40)*100</f>
        <v>0</v>
      </c>
      <c r="R11" s="357">
        <f>('Tavola 2.11a'!R11/'Tavola 2.11a'!R$40)*100</f>
        <v>0</v>
      </c>
      <c r="S11" s="357">
        <f>('Tavola 2.11a'!S11/'Tavola 2.11a'!S$40)*100</f>
        <v>0</v>
      </c>
      <c r="T11" s="357"/>
      <c r="U11" s="357"/>
      <c r="V11" s="357">
        <f>('Tavola 2.11a'!V11/'Tavola 2.11a'!V$40)*100</f>
        <v>0</v>
      </c>
      <c r="W11" s="357">
        <f>('Tavola 2.11a'!W11/'Tavola 2.11a'!W$40)*100</f>
        <v>0</v>
      </c>
      <c r="X11" s="357">
        <f>('Tavola 2.11a'!X11/'Tavola 2.11a'!X$40)*100</f>
        <v>0</v>
      </c>
      <c r="Y11" s="357">
        <f>('Tavola 2.11a'!Y11/'Tavola 2.11a'!Y$40)*100</f>
        <v>0</v>
      </c>
      <c r="Z11" s="357">
        <f>('Tavola 2.11a'!Z11/'Tavola 2.11a'!Z$40)*100</f>
        <v>0</v>
      </c>
      <c r="AA11" s="357">
        <f>('Tavola 2.11a'!AA11/'Tavola 2.11a'!AA$40)*100</f>
        <v>0</v>
      </c>
      <c r="AB11" s="357">
        <f>('Tavola 2.11a'!AB11/'Tavola 2.11a'!AB$40)*100</f>
        <v>0</v>
      </c>
      <c r="AC11" s="357">
        <f>('Tavola 2.11a'!AC11/'Tavola 2.11a'!AC$40)*100</f>
        <v>0</v>
      </c>
      <c r="AD11" s="350">
        <f>('Tavola 2.11a'!AD11/'Tavola 2.11a'!AD$40)*100</f>
        <v>0</v>
      </c>
      <c r="AE11" s="990">
        <f>('Tavola 2.11a'!AE11/'Tavola 2.11a'!AE$40)*100</f>
        <v>0</v>
      </c>
      <c r="AF11" s="351">
        <f>('Tavola 2.11a'!AF11/'Tavola 2.11a'!AF$40)*100</f>
        <v>0.11861921602708127</v>
      </c>
      <c r="AG11" s="990">
        <f>('Tavola 2.11a'!AG11/'Tavola 2.11a'!AG$40)*100</f>
        <v>0.10910529494796475</v>
      </c>
    </row>
    <row r="12" spans="1:34" s="125" customFormat="1" ht="32.1" customHeight="1" x14ac:dyDescent="0.15">
      <c r="A12" s="344" t="s">
        <v>453</v>
      </c>
      <c r="B12" s="356">
        <f>('Tavola 2.11a'!B12/'Tavola 2.11a'!B$40)*100</f>
        <v>1.0814177417164934E-2</v>
      </c>
      <c r="C12" s="357">
        <f>('Tavola 2.11a'!C12/'Tavola 2.11a'!C$40)*100</f>
        <v>1.0891747425588093E-2</v>
      </c>
      <c r="D12" s="357">
        <f>('Tavola 2.11a'!D12/'Tavola 2.11a'!D$40)*100</f>
        <v>2.6144092924974074E-2</v>
      </c>
      <c r="E12" s="357">
        <f>('Tavola 2.11a'!E12/'Tavola 2.11a'!E$40)*100</f>
        <v>2.28639498766313E-2</v>
      </c>
      <c r="F12" s="357">
        <f>('Tavola 2.11a'!F12/'Tavola 2.11a'!F$40)*100</f>
        <v>0</v>
      </c>
      <c r="G12" s="357">
        <f>('Tavola 2.11a'!G12/'Tavola 2.11a'!G$40)*100</f>
        <v>0</v>
      </c>
      <c r="H12" s="357">
        <f>('Tavola 2.11a'!H12/'Tavola 2.11a'!H$40)*100</f>
        <v>0.38693323357577253</v>
      </c>
      <c r="I12" s="357">
        <f>('Tavola 2.11a'!I12/'Tavola 2.11a'!I$40)*100</f>
        <v>0.3848133607728354</v>
      </c>
      <c r="J12" s="357">
        <f>('Tavola 2.11a'!J12/'Tavola 2.11a'!J$40)*100</f>
        <v>0</v>
      </c>
      <c r="K12" s="357">
        <f>('Tavola 2.11a'!K12/'Tavola 2.11a'!K$40)*100</f>
        <v>0</v>
      </c>
      <c r="L12" s="357">
        <f>('Tavola 2.11a'!L12/'Tavola 2.11a'!L$40)*100</f>
        <v>1.2886568145902208E-2</v>
      </c>
      <c r="M12" s="357">
        <f>('Tavola 2.11a'!M12/'Tavola 2.11a'!M$40)*100</f>
        <v>1.0830953210608641E-2</v>
      </c>
      <c r="N12" s="357">
        <f>('Tavola 2.11a'!N12/'Tavola 2.11a'!N$40)*100</f>
        <v>3.5663461446201139E-2</v>
      </c>
      <c r="O12" s="357">
        <f>('Tavola 2.11a'!O12/'Tavola 2.11a'!O$40)*100</f>
        <v>3.4575668596264805E-2</v>
      </c>
      <c r="P12" s="356">
        <f>('Tavola 2.11a'!P12/'Tavola 2.11a'!P$40)*100</f>
        <v>4.2770545600890946E-3</v>
      </c>
      <c r="Q12" s="357">
        <f>('Tavola 2.11a'!Q12/'Tavola 2.11a'!Q$40)*100</f>
        <v>3.8975821622233716E-3</v>
      </c>
      <c r="R12" s="357">
        <f>('Tavola 2.11a'!R12/'Tavola 2.11a'!R$40)*100</f>
        <v>0.1882110593990047</v>
      </c>
      <c r="S12" s="357">
        <f>('Tavola 2.11a'!S12/'Tavola 2.11a'!S$40)*100</f>
        <v>0.19847036828131082</v>
      </c>
      <c r="T12" s="357"/>
      <c r="U12" s="357"/>
      <c r="V12" s="357">
        <f>('Tavola 2.11a'!V12/'Tavola 2.11a'!V$40)*100</f>
        <v>0</v>
      </c>
      <c r="W12" s="357">
        <f>('Tavola 2.11a'!W12/'Tavola 2.11a'!W$40)*100</f>
        <v>0</v>
      </c>
      <c r="X12" s="357">
        <f>('Tavola 2.11a'!X12/'Tavola 2.11a'!X$40)*100</f>
        <v>5.0967010866189122E-5</v>
      </c>
      <c r="Y12" s="357">
        <f>('Tavola 2.11a'!Y12/'Tavola 2.11a'!Y$40)*100</f>
        <v>3.2777336379430862E-5</v>
      </c>
      <c r="Z12" s="357">
        <f>('Tavola 2.11a'!Z12/'Tavola 2.11a'!Z$40)*100</f>
        <v>0</v>
      </c>
      <c r="AA12" s="357">
        <f>('Tavola 2.11a'!AA12/'Tavola 2.11a'!AA$40)*100</f>
        <v>0</v>
      </c>
      <c r="AB12" s="357">
        <f>('Tavola 2.11a'!AB12/'Tavola 2.11a'!AB$40)*100</f>
        <v>0</v>
      </c>
      <c r="AC12" s="357">
        <f>('Tavola 2.11a'!AC12/'Tavola 2.11a'!AC$40)*100</f>
        <v>0</v>
      </c>
      <c r="AD12" s="350">
        <f>('Tavola 2.11a'!AD12/'Tavola 2.11a'!AD$40)*100</f>
        <v>2.4626591579728959E-2</v>
      </c>
      <c r="AE12" s="990">
        <f>('Tavola 2.11a'!AE12/'Tavola 2.11a'!AE$40)*100</f>
        <v>2.5124338736811556E-2</v>
      </c>
      <c r="AF12" s="351">
        <f>('Tavola 2.11a'!AF12/'Tavola 2.11a'!AF$40)*100</f>
        <v>3.3315941615646744E-2</v>
      </c>
      <c r="AG12" s="990">
        <f>('Tavola 2.11a'!AG12/'Tavola 2.11a'!AG$40)*100</f>
        <v>3.2540133938188179E-2</v>
      </c>
    </row>
    <row r="13" spans="1:34" s="125" customFormat="1" ht="32.1" customHeight="1" x14ac:dyDescent="0.15">
      <c r="A13" s="344" t="s">
        <v>454</v>
      </c>
      <c r="B13" s="356">
        <f>('Tavola 2.11a'!B13/'Tavola 2.11a'!B$40)*100</f>
        <v>0.48710734070068179</v>
      </c>
      <c r="C13" s="357">
        <f>('Tavola 2.11a'!C13/'Tavola 2.11a'!C$40)*100</f>
        <v>0.4906013577732295</v>
      </c>
      <c r="D13" s="357">
        <f>('Tavola 2.11a'!D13/'Tavola 2.11a'!D$40)*100</f>
        <v>0</v>
      </c>
      <c r="E13" s="357">
        <f>('Tavola 2.11a'!E13/'Tavola 2.11a'!E$40)*100</f>
        <v>0</v>
      </c>
      <c r="F13" s="357">
        <f>('Tavola 2.11a'!F13/'Tavola 2.11a'!F$40)*100</f>
        <v>0</v>
      </c>
      <c r="G13" s="357">
        <f>('Tavola 2.11a'!G13/'Tavola 2.11a'!G$40)*100</f>
        <v>0</v>
      </c>
      <c r="H13" s="357">
        <f>('Tavola 2.11a'!H13/'Tavola 2.11a'!H$40)*100</f>
        <v>8.3053848185431198E-2</v>
      </c>
      <c r="I13" s="357">
        <f>('Tavola 2.11a'!I13/'Tavola 2.11a'!I$40)*100</f>
        <v>6.8183332530266455E-2</v>
      </c>
      <c r="J13" s="357">
        <f>('Tavola 2.11a'!J13/'Tavola 2.11a'!J$40)*100</f>
        <v>0</v>
      </c>
      <c r="K13" s="357">
        <f>('Tavola 2.11a'!K13/'Tavola 2.11a'!K$40)*100</f>
        <v>0</v>
      </c>
      <c r="L13" s="357">
        <f>('Tavola 2.11a'!L13/'Tavola 2.11a'!L$40)*100</f>
        <v>2.9409630577201978E-5</v>
      </c>
      <c r="M13" s="357">
        <f>('Tavola 2.11a'!M13/'Tavola 2.11a'!M$40)*100</f>
        <v>1.5347405816539197E-5</v>
      </c>
      <c r="N13" s="357">
        <f>('Tavola 2.11a'!N13/'Tavola 2.11a'!N$40)*100</f>
        <v>2.585733599284409E-2</v>
      </c>
      <c r="O13" s="357">
        <f>('Tavola 2.11a'!O13/'Tavola 2.11a'!O$40)*100</f>
        <v>2.5784697866640616E-2</v>
      </c>
      <c r="P13" s="356">
        <f>('Tavola 2.11a'!P13/'Tavola 2.11a'!P$40)*100</f>
        <v>0</v>
      </c>
      <c r="Q13" s="357">
        <f>('Tavola 2.11a'!Q13/'Tavola 2.11a'!Q$40)*100</f>
        <v>0</v>
      </c>
      <c r="R13" s="357">
        <f>('Tavola 2.11a'!R13/'Tavola 2.11a'!R$40)*100</f>
        <v>7.2823041349461564</v>
      </c>
      <c r="S13" s="357">
        <f>('Tavola 2.11a'!S13/'Tavola 2.11a'!S$40)*100</f>
        <v>6.2071387157348532</v>
      </c>
      <c r="T13" s="357"/>
      <c r="U13" s="357"/>
      <c r="V13" s="357">
        <f>('Tavola 2.11a'!V13/'Tavola 2.11a'!V$40)*100</f>
        <v>0</v>
      </c>
      <c r="W13" s="357">
        <f>('Tavola 2.11a'!W13/'Tavola 2.11a'!W$40)*100</f>
        <v>0</v>
      </c>
      <c r="X13" s="357">
        <f>('Tavola 2.11a'!X13/'Tavola 2.11a'!X$40)*100</f>
        <v>0.36748985424434005</v>
      </c>
      <c r="Y13" s="357">
        <f>('Tavola 2.11a'!Y13/'Tavola 2.11a'!Y$40)*100</f>
        <v>0.38482404236462631</v>
      </c>
      <c r="Z13" s="357">
        <f>('Tavola 2.11a'!Z13/'Tavola 2.11a'!Z$40)*100</f>
        <v>0</v>
      </c>
      <c r="AA13" s="357">
        <f>('Tavola 2.11a'!AA13/'Tavola 2.11a'!AA$40)*100</f>
        <v>0</v>
      </c>
      <c r="AB13" s="357">
        <f>('Tavola 2.11a'!AB13/'Tavola 2.11a'!AB$40)*100</f>
        <v>53.196310375998209</v>
      </c>
      <c r="AC13" s="357">
        <f>('Tavola 2.11a'!AC13/'Tavola 2.11a'!AC$40)*100</f>
        <v>55.573561997471366</v>
      </c>
      <c r="AD13" s="350">
        <f>('Tavola 2.11a'!AD13/'Tavola 2.11a'!AD$40)*100</f>
        <v>6.131791824599266</v>
      </c>
      <c r="AE13" s="990">
        <f>('Tavola 2.11a'!AE13/'Tavola 2.11a'!AE$40)*100</f>
        <v>6.1271191383489638</v>
      </c>
      <c r="AF13" s="351">
        <f>('Tavola 2.11a'!AF13/'Tavola 2.11a'!AF$40)*100</f>
        <v>1.3245772148611101</v>
      </c>
      <c r="AG13" s="990">
        <f>('Tavola 2.11a'!AG13/'Tavola 2.11a'!AG$40)*100</f>
        <v>1.3398302236078001</v>
      </c>
    </row>
    <row r="14" spans="1:34" s="125" customFormat="1" ht="32.1" customHeight="1" x14ac:dyDescent="0.15">
      <c r="A14" s="344" t="s">
        <v>455</v>
      </c>
      <c r="B14" s="356">
        <f>('Tavola 2.11a'!B14/'Tavola 2.11a'!B$40)*100</f>
        <v>1.8349145105104725</v>
      </c>
      <c r="C14" s="357">
        <f>('Tavola 2.11a'!C14/'Tavola 2.11a'!C$40)*100</f>
        <v>1.8461140835033922</v>
      </c>
      <c r="D14" s="357">
        <f>('Tavola 2.11a'!D14/'Tavola 2.11a'!D$40)*100</f>
        <v>3.5416874652058469E-3</v>
      </c>
      <c r="E14" s="357">
        <f>('Tavola 2.11a'!E14/'Tavola 2.11a'!E$40)*100</f>
        <v>3.2421639368529881E-3</v>
      </c>
      <c r="F14" s="357">
        <f>('Tavola 2.11a'!F14/'Tavola 2.11a'!F$40)*100</f>
        <v>1.3831028913818119E-2</v>
      </c>
      <c r="G14" s="357">
        <f>('Tavola 2.11a'!G14/'Tavola 2.11a'!G$40)*100</f>
        <v>1.5121749754474213E-2</v>
      </c>
      <c r="H14" s="357">
        <f>('Tavola 2.11a'!H14/'Tavola 2.11a'!H$40)*100</f>
        <v>8.5358094473094795E-3</v>
      </c>
      <c r="I14" s="357">
        <f>('Tavola 2.11a'!I14/'Tavola 2.11a'!I$40)*100</f>
        <v>8.8557701101008354E-3</v>
      </c>
      <c r="J14" s="357">
        <f>('Tavola 2.11a'!J14/'Tavola 2.11a'!J$40)*100</f>
        <v>0.71734168685622235</v>
      </c>
      <c r="K14" s="357">
        <f>('Tavola 2.11a'!K14/'Tavola 2.11a'!K$40)*100</f>
        <v>0.6656842244743455</v>
      </c>
      <c r="L14" s="357">
        <f>('Tavola 2.11a'!L14/'Tavola 2.11a'!L$40)*100</f>
        <v>3.9130101675578779E-3</v>
      </c>
      <c r="M14" s="357">
        <f>('Tavola 2.11a'!M14/'Tavola 2.11a'!M$40)*100</f>
        <v>3.7800694290428837E-3</v>
      </c>
      <c r="N14" s="357">
        <f>('Tavola 2.11a'!N14/'Tavola 2.11a'!N$40)*100</f>
        <v>0.14676090671351955</v>
      </c>
      <c r="O14" s="357">
        <f>('Tavola 2.11a'!O14/'Tavola 2.11a'!O$40)*100</f>
        <v>0.14748565424995416</v>
      </c>
      <c r="P14" s="356">
        <f>('Tavola 2.11a'!P14/'Tavola 2.11a'!P$40)*100</f>
        <v>7.6700359482336708E-2</v>
      </c>
      <c r="Q14" s="357">
        <f>('Tavola 2.11a'!Q14/'Tavola 2.11a'!Q$40)*100</f>
        <v>6.0078238936328292E-2</v>
      </c>
      <c r="R14" s="357">
        <f>('Tavola 2.11a'!R14/'Tavola 2.11a'!R$40)*100</f>
        <v>1.2488091963168242</v>
      </c>
      <c r="S14" s="357">
        <f>('Tavola 2.11a'!S14/'Tavola 2.11a'!S$40)*100</f>
        <v>1.2598292855138407</v>
      </c>
      <c r="T14" s="357"/>
      <c r="U14" s="357"/>
      <c r="V14" s="357">
        <f>('Tavola 2.11a'!V14/'Tavola 2.11a'!V$40)*100</f>
        <v>0</v>
      </c>
      <c r="W14" s="357">
        <f>('Tavola 2.11a'!W14/'Tavola 2.11a'!W$40)*100</f>
        <v>0</v>
      </c>
      <c r="X14" s="357">
        <f>('Tavola 2.11a'!X14/'Tavola 2.11a'!X$40)*100</f>
        <v>3.187678198961271</v>
      </c>
      <c r="Y14" s="357">
        <f>('Tavola 2.11a'!Y14/'Tavola 2.11a'!Y$40)*100</f>
        <v>3.3024092263882943</v>
      </c>
      <c r="Z14" s="357">
        <f>('Tavola 2.11a'!Z14/'Tavola 2.11a'!Z$40)*100</f>
        <v>0</v>
      </c>
      <c r="AA14" s="357">
        <f>('Tavola 2.11a'!AA14/'Tavola 2.11a'!AA$40)*100</f>
        <v>0</v>
      </c>
      <c r="AB14" s="357">
        <f>('Tavola 2.11a'!AB14/'Tavola 2.11a'!AB$40)*100</f>
        <v>0</v>
      </c>
      <c r="AC14" s="357">
        <f>('Tavola 2.11a'!AC14/'Tavola 2.11a'!AC$40)*100</f>
        <v>0</v>
      </c>
      <c r="AD14" s="350">
        <f>('Tavola 2.11a'!AD14/'Tavola 2.11a'!AD$40)*100</f>
        <v>1.1900983513502512</v>
      </c>
      <c r="AE14" s="990">
        <f>('Tavola 2.11a'!AE14/'Tavola 2.11a'!AE$40)*100</f>
        <v>1.1943400894166492</v>
      </c>
      <c r="AF14" s="351">
        <f>('Tavola 2.11a'!AF14/'Tavola 2.11a'!AF$40)*100</f>
        <v>0.36867666461196358</v>
      </c>
      <c r="AG14" s="990">
        <f>('Tavola 2.11a'!AG14/'Tavola 2.11a'!AG$40)*100</f>
        <v>0.37294688737067766</v>
      </c>
    </row>
    <row r="15" spans="1:34" s="125" customFormat="1" ht="32.1" customHeight="1" x14ac:dyDescent="0.15">
      <c r="A15" s="344" t="s">
        <v>456</v>
      </c>
      <c r="B15" s="356">
        <f>('Tavola 2.11a'!B15/'Tavola 2.11a'!B$40)*100</f>
        <v>3.3590997893197718E-3</v>
      </c>
      <c r="C15" s="357">
        <f>('Tavola 2.11a'!C15/'Tavola 2.11a'!C$40)*100</f>
        <v>1.1745297728564927E-3</v>
      </c>
      <c r="D15" s="357">
        <f>('Tavola 2.11a'!D15/'Tavola 2.11a'!D$40)*100</f>
        <v>2.5219272683366486E-2</v>
      </c>
      <c r="E15" s="357">
        <f>('Tavola 2.11a'!E15/'Tavola 2.11a'!E$40)*100</f>
        <v>2.4071043472404054E-2</v>
      </c>
      <c r="F15" s="357">
        <f>('Tavola 2.11a'!F15/'Tavola 2.11a'!F$40)*100</f>
        <v>0</v>
      </c>
      <c r="G15" s="357">
        <f>('Tavola 2.11a'!G15/'Tavola 2.11a'!G$40)*100</f>
        <v>0</v>
      </c>
      <c r="H15" s="357">
        <f>('Tavola 2.11a'!H15/'Tavola 2.11a'!H$40)*100</f>
        <v>0</v>
      </c>
      <c r="I15" s="357">
        <f>('Tavola 2.11a'!I15/'Tavola 2.11a'!I$40)*100</f>
        <v>0</v>
      </c>
      <c r="J15" s="357">
        <f>('Tavola 2.11a'!J15/'Tavola 2.11a'!J$40)*100</f>
        <v>8.9071159056175186E-2</v>
      </c>
      <c r="K15" s="357">
        <f>('Tavola 2.11a'!K15/'Tavola 2.11a'!K$40)*100</f>
        <v>5.0653048037919979E-2</v>
      </c>
      <c r="L15" s="357">
        <f>('Tavola 2.11a'!L15/'Tavola 2.11a'!L$40)*100</f>
        <v>1.228612370010882E-3</v>
      </c>
      <c r="M15" s="357">
        <f>('Tavola 2.11a'!M15/'Tavola 2.11a'!M$40)*100</f>
        <v>2.1749905025890306E-4</v>
      </c>
      <c r="N15" s="357">
        <f>('Tavola 2.11a'!N15/'Tavola 2.11a'!N$40)*100</f>
        <v>1.6814435746834527E-2</v>
      </c>
      <c r="O15" s="357">
        <f>('Tavola 2.11a'!O15/'Tavola 2.11a'!O$40)*100</f>
        <v>1.3376389667835159E-2</v>
      </c>
      <c r="P15" s="356">
        <f>('Tavola 2.11a'!P15/'Tavola 2.11a'!P$40)*100</f>
        <v>0.35665309281425073</v>
      </c>
      <c r="Q15" s="357">
        <f>('Tavola 2.11a'!Q15/'Tavola 2.11a'!Q$40)*100</f>
        <v>0.35773637653063156</v>
      </c>
      <c r="R15" s="357">
        <f>('Tavola 2.11a'!R15/'Tavola 2.11a'!R$40)*100</f>
        <v>0</v>
      </c>
      <c r="S15" s="357">
        <f>('Tavola 2.11a'!S15/'Tavola 2.11a'!S$40)*100</f>
        <v>0</v>
      </c>
      <c r="T15" s="357"/>
      <c r="U15" s="357"/>
      <c r="V15" s="357">
        <f>('Tavola 2.11a'!V15/'Tavola 2.11a'!V$40)*100</f>
        <v>0</v>
      </c>
      <c r="W15" s="357">
        <f>('Tavola 2.11a'!W15/'Tavola 2.11a'!W$40)*100</f>
        <v>0</v>
      </c>
      <c r="X15" s="357">
        <f>('Tavola 2.11a'!X15/'Tavola 2.11a'!X$40)*100</f>
        <v>0</v>
      </c>
      <c r="Y15" s="357">
        <f>('Tavola 2.11a'!Y15/'Tavola 2.11a'!Y$40)*100</f>
        <v>0</v>
      </c>
      <c r="Z15" s="357">
        <f>('Tavola 2.11a'!Z15/'Tavola 2.11a'!Z$40)*100</f>
        <v>0</v>
      </c>
      <c r="AA15" s="357">
        <f>('Tavola 2.11a'!AA15/'Tavola 2.11a'!AA$40)*100</f>
        <v>0</v>
      </c>
      <c r="AB15" s="357">
        <f>('Tavola 2.11a'!AB15/'Tavola 2.11a'!AB$40)*100</f>
        <v>0</v>
      </c>
      <c r="AC15" s="357">
        <f>('Tavola 2.11a'!AC15/'Tavola 2.11a'!AC$40)*100</f>
        <v>0</v>
      </c>
      <c r="AD15" s="350">
        <f>('Tavola 2.11a'!AD15/'Tavola 2.11a'!AD$40)*100</f>
        <v>0.16346410212866605</v>
      </c>
      <c r="AE15" s="990">
        <f>('Tavola 2.11a'!AE15/'Tavola 2.11a'!AE$40)*100</f>
        <v>0.16803415177819131</v>
      </c>
      <c r="AF15" s="351">
        <f>('Tavola 2.11a'!AF15/'Tavola 2.11a'!AF$40)*100</f>
        <v>4.8006522284099767E-2</v>
      </c>
      <c r="AG15" s="990">
        <f>('Tavola 2.11a'!AG15/'Tavola 2.11a'!AG$40)*100</f>
        <v>4.66850604684131E-2</v>
      </c>
    </row>
    <row r="16" spans="1:34" s="125" customFormat="1" ht="32.1" customHeight="1" x14ac:dyDescent="0.15">
      <c r="A16" s="344" t="s">
        <v>457</v>
      </c>
      <c r="B16" s="356">
        <f>('Tavola 2.11a'!B16/'Tavola 2.11a'!B$40)*100</f>
        <v>4.4067772974947106</v>
      </c>
      <c r="C16" s="357">
        <f>('Tavola 2.11a'!C16/'Tavola 2.11a'!C$40)*100</f>
        <v>4.4383870759271469</v>
      </c>
      <c r="D16" s="357">
        <f>('Tavola 2.11a'!D16/'Tavola 2.11a'!D$40)*100</f>
        <v>6.439431754919722E-3</v>
      </c>
      <c r="E16" s="357">
        <f>('Tavola 2.11a'!E16/'Tavola 2.11a'!E$40)*100</f>
        <v>0</v>
      </c>
      <c r="F16" s="357">
        <f>('Tavola 2.11a'!F16/'Tavola 2.11a'!F$40)*100</f>
        <v>1.8509245699887506E-2</v>
      </c>
      <c r="G16" s="357">
        <f>('Tavola 2.11a'!G16/'Tavola 2.11a'!G$40)*100</f>
        <v>2.0294475407675403E-2</v>
      </c>
      <c r="H16" s="357">
        <f>('Tavola 2.11a'!H16/'Tavola 2.11a'!H$40)*100</f>
        <v>47.329351923632672</v>
      </c>
      <c r="I16" s="357">
        <f>('Tavola 2.11a'!I16/'Tavola 2.11a'!I$40)*100</f>
        <v>49.468924008936789</v>
      </c>
      <c r="J16" s="357">
        <f>('Tavola 2.11a'!J16/'Tavola 2.11a'!J$40)*100</f>
        <v>80.122974640998819</v>
      </c>
      <c r="K16" s="357">
        <f>('Tavola 2.11a'!K16/'Tavola 2.11a'!K$40)*100</f>
        <v>80.568335133162378</v>
      </c>
      <c r="L16" s="357">
        <f>('Tavola 2.11a'!L16/'Tavola 2.11a'!L$40)*100</f>
        <v>0.20875918241089739</v>
      </c>
      <c r="M16" s="357">
        <f>('Tavola 2.11a'!M16/'Tavola 2.11a'!M$40)*100</f>
        <v>0.2074642353497288</v>
      </c>
      <c r="N16" s="357">
        <f>('Tavola 2.11a'!N16/'Tavola 2.11a'!N$40)*100</f>
        <v>10.261461278306815</v>
      </c>
      <c r="O16" s="357">
        <f>('Tavola 2.11a'!O16/'Tavola 2.11a'!O$40)*100</f>
        <v>10.647891597530917</v>
      </c>
      <c r="P16" s="356">
        <f>('Tavola 2.11a'!P16/'Tavola 2.11a'!P$40)*100</f>
        <v>3.7046681586021112E-2</v>
      </c>
      <c r="Q16" s="357">
        <f>('Tavola 2.11a'!Q16/'Tavola 2.11a'!Q$40)*100</f>
        <v>4.4115271912975867E-4</v>
      </c>
      <c r="R16" s="357">
        <f>('Tavola 2.11a'!R16/'Tavola 2.11a'!R$40)*100</f>
        <v>6.9707799777409152E-2</v>
      </c>
      <c r="S16" s="357">
        <f>('Tavola 2.11a'!S16/'Tavola 2.11a'!S$40)*100</f>
        <v>0</v>
      </c>
      <c r="T16" s="357"/>
      <c r="U16" s="357"/>
      <c r="V16" s="357">
        <f>('Tavola 2.11a'!V16/'Tavola 2.11a'!V$40)*100</f>
        <v>3.6537861042228568</v>
      </c>
      <c r="W16" s="357">
        <f>('Tavola 2.11a'!W16/'Tavola 2.11a'!W$40)*100</f>
        <v>3.74267313497834</v>
      </c>
      <c r="X16" s="357">
        <f>('Tavola 2.11a'!X16/'Tavola 2.11a'!X$40)*100</f>
        <v>69.835490367516741</v>
      </c>
      <c r="Y16" s="357">
        <f>('Tavola 2.11a'!Y16/'Tavola 2.11a'!Y$40)*100</f>
        <v>69.155299342552226</v>
      </c>
      <c r="Z16" s="357">
        <f>('Tavola 2.11a'!Z16/'Tavola 2.11a'!Z$40)*100</f>
        <v>0</v>
      </c>
      <c r="AA16" s="357">
        <f>('Tavola 2.11a'!AA16/'Tavola 2.11a'!AA$40)*100</f>
        <v>0</v>
      </c>
      <c r="AB16" s="357">
        <f>('Tavola 2.11a'!AB16/'Tavola 2.11a'!AB$40)*100</f>
        <v>11.982341315188762</v>
      </c>
      <c r="AC16" s="357">
        <f>('Tavola 2.11a'!AC16/'Tavola 2.11a'!AC$40)*100</f>
        <v>12.524935765872645</v>
      </c>
      <c r="AD16" s="350">
        <f>('Tavola 2.11a'!AD16/'Tavola 2.11a'!AD$40)*100</f>
        <v>23.209791531457583</v>
      </c>
      <c r="AE16" s="990">
        <f>('Tavola 2.11a'!AE16/'Tavola 2.11a'!AE$40)*100</f>
        <v>22.532082668577711</v>
      </c>
      <c r="AF16" s="351">
        <f>('Tavola 2.11a'!AF16/'Tavola 2.11a'!AF$40)*100</f>
        <v>13.015544855406624</v>
      </c>
      <c r="AG16" s="990">
        <f>('Tavola 2.11a'!AG16/'Tavola 2.11a'!AG$40)*100</f>
        <v>13.207392024248643</v>
      </c>
    </row>
    <row r="17" spans="1:33" s="125" customFormat="1" ht="32.1" customHeight="1" x14ac:dyDescent="0.15">
      <c r="A17" s="344" t="s">
        <v>458</v>
      </c>
      <c r="B17" s="356">
        <f>('Tavola 2.11a'!B17/'Tavola 2.11a'!B$40)*100</f>
        <v>0</v>
      </c>
      <c r="C17" s="357">
        <f>('Tavola 2.11a'!C17/'Tavola 2.11a'!C$40)*100</f>
        <v>0</v>
      </c>
      <c r="D17" s="357">
        <f>('Tavola 2.11a'!D17/'Tavola 2.11a'!D$40)*100</f>
        <v>1.8034720757278317E-2</v>
      </c>
      <c r="E17" s="357">
        <f>('Tavola 2.11a'!E17/'Tavola 2.11a'!E$40)*100</f>
        <v>1.8158455276968515E-2</v>
      </c>
      <c r="F17" s="357">
        <f>('Tavola 2.11a'!F17/'Tavola 2.11a'!F$40)*100</f>
        <v>0</v>
      </c>
      <c r="G17" s="357">
        <f>('Tavola 2.11a'!G17/'Tavola 2.11a'!G$40)*100</f>
        <v>0</v>
      </c>
      <c r="H17" s="357">
        <f>('Tavola 2.11a'!H17/'Tavola 2.11a'!H$40)*100</f>
        <v>1.3976732434264699E-2</v>
      </c>
      <c r="I17" s="357">
        <f>('Tavola 2.11a'!I17/'Tavola 2.11a'!I$40)*100</f>
        <v>1.4613908327776044E-2</v>
      </c>
      <c r="J17" s="357">
        <f>('Tavola 2.11a'!J17/'Tavola 2.11a'!J$40)*100</f>
        <v>1.2007019569151873E-3</v>
      </c>
      <c r="K17" s="357">
        <f>('Tavola 2.11a'!K17/'Tavola 2.11a'!K$40)*100</f>
        <v>0</v>
      </c>
      <c r="L17" s="357">
        <f>('Tavola 2.11a'!L17/'Tavola 2.11a'!L$40)*100</f>
        <v>3.1358726612566619E-3</v>
      </c>
      <c r="M17" s="357">
        <f>('Tavola 2.11a'!M17/'Tavola 2.11a'!M$40)*100</f>
        <v>2.4905331661770765E-3</v>
      </c>
      <c r="N17" s="357">
        <f>('Tavola 2.11a'!N17/'Tavola 2.11a'!N$40)*100</f>
        <v>7.5299959279953848E-3</v>
      </c>
      <c r="O17" s="357">
        <f>('Tavola 2.11a'!O17/'Tavola 2.11a'!O$40)*100</f>
        <v>7.7189175135937843E-3</v>
      </c>
      <c r="P17" s="356">
        <f>('Tavola 2.11a'!P17/'Tavola 2.11a'!P$40)*100</f>
        <v>0</v>
      </c>
      <c r="Q17" s="357">
        <f>('Tavola 2.11a'!Q17/'Tavola 2.11a'!Q$40)*100</f>
        <v>0</v>
      </c>
      <c r="R17" s="357">
        <f>('Tavola 2.11a'!R17/'Tavola 2.11a'!R$40)*100</f>
        <v>1.8124027942126378E-2</v>
      </c>
      <c r="S17" s="357">
        <f>('Tavola 2.11a'!S17/'Tavola 2.11a'!S$40)*100</f>
        <v>0</v>
      </c>
      <c r="T17" s="357"/>
      <c r="U17" s="357"/>
      <c r="V17" s="357">
        <f>('Tavola 2.11a'!V17/'Tavola 2.11a'!V$40)*100</f>
        <v>0</v>
      </c>
      <c r="W17" s="357">
        <f>('Tavola 2.11a'!W17/'Tavola 2.11a'!W$40)*100</f>
        <v>0</v>
      </c>
      <c r="X17" s="357">
        <f>('Tavola 2.11a'!X17/'Tavola 2.11a'!X$40)*100</f>
        <v>0</v>
      </c>
      <c r="Y17" s="357">
        <f>('Tavola 2.11a'!Y17/'Tavola 2.11a'!Y$40)*100</f>
        <v>0</v>
      </c>
      <c r="Z17" s="357">
        <f>('Tavola 2.11a'!Z17/'Tavola 2.11a'!Z$40)*100</f>
        <v>0</v>
      </c>
      <c r="AA17" s="357">
        <f>('Tavola 2.11a'!AA17/'Tavola 2.11a'!AA$40)*100</f>
        <v>0</v>
      </c>
      <c r="AB17" s="357">
        <f>('Tavola 2.11a'!AB17/'Tavola 2.11a'!AB$40)*100</f>
        <v>0</v>
      </c>
      <c r="AC17" s="357">
        <f>('Tavola 2.11a'!AC17/'Tavola 2.11a'!AC$40)*100</f>
        <v>0</v>
      </c>
      <c r="AD17" s="350">
        <f>('Tavola 2.11a'!AD17/'Tavola 2.11a'!AD$40)*100</f>
        <v>2.1811336892945772E-3</v>
      </c>
      <c r="AE17" s="990">
        <f>('Tavola 2.11a'!AE17/'Tavola 2.11a'!AE$40)*100</f>
        <v>0</v>
      </c>
      <c r="AF17" s="351">
        <f>('Tavola 2.11a'!AF17/'Tavola 2.11a'!AF$40)*100</f>
        <v>6.3923037808406883E-3</v>
      </c>
      <c r="AG17" s="990">
        <f>('Tavola 2.11a'!AG17/'Tavola 2.11a'!AG$40)*100</f>
        <v>6.0564928225287987E-3</v>
      </c>
    </row>
    <row r="18" spans="1:33" s="125" customFormat="1" ht="32.1" customHeight="1" x14ac:dyDescent="0.15">
      <c r="A18" s="344" t="s">
        <v>530</v>
      </c>
      <c r="B18" s="356">
        <f>('Tavola 2.11a'!B18/'Tavola 2.11a'!B$40)*100</f>
        <v>0.29017044227011052</v>
      </c>
      <c r="C18" s="357">
        <f>('Tavola 2.11a'!C18/'Tavola 2.11a'!C$40)*100</f>
        <v>0.29225183253982417</v>
      </c>
      <c r="D18" s="357">
        <f>('Tavola 2.11a'!D18/'Tavola 2.11a'!D$40)*100</f>
        <v>4.6958020899342836</v>
      </c>
      <c r="E18" s="357">
        <f>('Tavola 2.11a'!E18/'Tavola 2.11a'!E$40)*100</f>
        <v>4.6927178062482335</v>
      </c>
      <c r="F18" s="357">
        <f>('Tavola 2.11a'!F18/'Tavola 2.11a'!F$40)*100</f>
        <v>0</v>
      </c>
      <c r="G18" s="357">
        <f>('Tavola 2.11a'!G18/'Tavola 2.11a'!G$40)*100</f>
        <v>0</v>
      </c>
      <c r="H18" s="357">
        <f>('Tavola 2.11a'!H18/'Tavola 2.11a'!H$40)*100</f>
        <v>1.3843557411961627E-2</v>
      </c>
      <c r="I18" s="357">
        <f>('Tavola 2.11a'!I18/'Tavola 2.11a'!I$40)*100</f>
        <v>7.2373310392900517E-3</v>
      </c>
      <c r="J18" s="357">
        <f>('Tavola 2.11a'!J18/'Tavola 2.11a'!J$40)*100</f>
        <v>8.6451079647641116</v>
      </c>
      <c r="K18" s="357">
        <f>('Tavola 2.11a'!K18/'Tavola 2.11a'!K$40)*100</f>
        <v>8.4195803680378596</v>
      </c>
      <c r="L18" s="357">
        <f>('Tavola 2.11a'!L18/'Tavola 2.11a'!L$40)*100</f>
        <v>4.6196212012438089E-3</v>
      </c>
      <c r="M18" s="357">
        <f>('Tavola 2.11a'!M18/'Tavola 2.11a'!M$40)*100</f>
        <v>3.8290633911283308E-3</v>
      </c>
      <c r="N18" s="357">
        <f>('Tavola 2.11a'!N18/'Tavola 2.11a'!N$40)*100</f>
        <v>2.416632563299415</v>
      </c>
      <c r="O18" s="357">
        <f>('Tavola 2.11a'!O18/'Tavola 2.11a'!O$40)*100</f>
        <v>2.4788437280973201</v>
      </c>
      <c r="P18" s="356">
        <f>('Tavola 2.11a'!P18/'Tavola 2.11a'!P$40)*100</f>
        <v>1.0009995942603833</v>
      </c>
      <c r="Q18" s="357">
        <f>('Tavola 2.11a'!Q18/'Tavola 2.11a'!Q$40)*100</f>
        <v>0.98653811423642401</v>
      </c>
      <c r="R18" s="357">
        <f>('Tavola 2.11a'!R18/'Tavola 2.11a'!R$40)*100</f>
        <v>11.935773406704584</v>
      </c>
      <c r="S18" s="357">
        <f>('Tavola 2.11a'!S18/'Tavola 2.11a'!S$40)*100</f>
        <v>12.531580589637844</v>
      </c>
      <c r="T18" s="357"/>
      <c r="U18" s="357"/>
      <c r="V18" s="357">
        <f>('Tavola 2.11a'!V18/'Tavola 2.11a'!V$40)*100</f>
        <v>0</v>
      </c>
      <c r="W18" s="357">
        <f>('Tavola 2.11a'!W18/'Tavola 2.11a'!W$40)*100</f>
        <v>0</v>
      </c>
      <c r="X18" s="357">
        <f>('Tavola 2.11a'!X18/'Tavola 2.11a'!X$40)*100</f>
        <v>21.782567544555278</v>
      </c>
      <c r="Y18" s="357">
        <f>('Tavola 2.11a'!Y18/'Tavola 2.11a'!Y$40)*100</f>
        <v>22.08621441009128</v>
      </c>
      <c r="Z18" s="357">
        <f>('Tavola 2.11a'!Z18/'Tavola 2.11a'!Z$40)*100</f>
        <v>0</v>
      </c>
      <c r="AA18" s="357">
        <f>('Tavola 2.11a'!AA18/'Tavola 2.11a'!AA$40)*100</f>
        <v>0</v>
      </c>
      <c r="AB18" s="357">
        <f>('Tavola 2.11a'!AB18/'Tavola 2.11a'!AB$40)*100</f>
        <v>0</v>
      </c>
      <c r="AC18" s="357">
        <f>('Tavola 2.11a'!AC18/'Tavola 2.11a'!AC$40)*100</f>
        <v>0</v>
      </c>
      <c r="AD18" s="350">
        <f>('Tavola 2.11a'!AD18/'Tavola 2.11a'!AD$40)*100</f>
        <v>8.7603804628936128</v>
      </c>
      <c r="AE18" s="990">
        <f>('Tavola 2.11a'!AE18/'Tavola 2.11a'!AE$40)*100</f>
        <v>8.7439886125773434</v>
      </c>
      <c r="AF18" s="351">
        <f>('Tavola 2.11a'!AF18/'Tavola 2.11a'!AF$40)*100</f>
        <v>3.7659348722424895</v>
      </c>
      <c r="AG18" s="990">
        <f>('Tavola 2.11a'!AG18/'Tavola 2.11a'!AG$40)*100</f>
        <v>3.8281691394282023</v>
      </c>
    </row>
    <row r="19" spans="1:33" s="125" customFormat="1" ht="32.1" customHeight="1" x14ac:dyDescent="0.15">
      <c r="A19" s="344" t="s">
        <v>459</v>
      </c>
      <c r="B19" s="356">
        <f>('Tavola 2.11a'!B19/'Tavola 2.11a'!B$40)*100</f>
        <v>0.41164166338438318</v>
      </c>
      <c r="C19" s="357">
        <f>('Tavola 2.11a'!C19/'Tavola 2.11a'!C$40)*100</f>
        <v>0.39825674461662858</v>
      </c>
      <c r="D19" s="357">
        <f>('Tavola 2.11a'!D19/'Tavola 2.11a'!D$40)*100</f>
        <v>2.8977442897138751E-2</v>
      </c>
      <c r="E19" s="357">
        <f>('Tavola 2.11a'!E19/'Tavola 2.11a'!E$40)*100</f>
        <v>0</v>
      </c>
      <c r="F19" s="357">
        <f>('Tavola 2.11a'!F19/'Tavola 2.11a'!F$40)*100</f>
        <v>0</v>
      </c>
      <c r="G19" s="357">
        <f>('Tavola 2.11a'!G19/'Tavola 2.11a'!G$40)*100</f>
        <v>0</v>
      </c>
      <c r="H19" s="357">
        <f>('Tavola 2.11a'!H19/'Tavola 2.11a'!H$40)*100</f>
        <v>0</v>
      </c>
      <c r="I19" s="357">
        <f>('Tavola 2.11a'!I19/'Tavola 2.11a'!I$40)*100</f>
        <v>0</v>
      </c>
      <c r="J19" s="357">
        <f>('Tavola 2.11a'!J19/'Tavola 2.11a'!J$40)*100</f>
        <v>0</v>
      </c>
      <c r="K19" s="357">
        <f>('Tavola 2.11a'!K19/'Tavola 2.11a'!K$40)*100</f>
        <v>0</v>
      </c>
      <c r="L19" s="357">
        <f>('Tavola 2.11a'!L19/'Tavola 2.11a'!L$40)*100</f>
        <v>0</v>
      </c>
      <c r="M19" s="357">
        <f>('Tavola 2.11a'!M19/'Tavola 2.11a'!M$40)*100</f>
        <v>0</v>
      </c>
      <c r="N19" s="357">
        <f>('Tavola 2.11a'!N19/'Tavola 2.11a'!N$40)*100</f>
        <v>2.7452546276439414E-2</v>
      </c>
      <c r="O19" s="357">
        <f>('Tavola 2.11a'!O19/'Tavola 2.11a'!O$40)*100</f>
        <v>1.7310134792348258E-2</v>
      </c>
      <c r="P19" s="356">
        <f>('Tavola 2.11a'!P19/'Tavola 2.11a'!P$40)*100</f>
        <v>1.9625906667976742</v>
      </c>
      <c r="Q19" s="357">
        <f>('Tavola 2.11a'!Q19/'Tavola 2.11a'!Q$40)*100</f>
        <v>1.9685517582213077</v>
      </c>
      <c r="R19" s="357">
        <f>('Tavola 2.11a'!R19/'Tavola 2.11a'!R$40)*100</f>
        <v>13.666788685017609</v>
      </c>
      <c r="S19" s="357">
        <f>('Tavola 2.11a'!S19/'Tavola 2.11a'!S$40)*100</f>
        <v>13.300191845320949</v>
      </c>
      <c r="T19" s="357"/>
      <c r="U19" s="357"/>
      <c r="V19" s="357">
        <f>('Tavola 2.11a'!V19/'Tavola 2.11a'!V$40)*100</f>
        <v>0.5388185387998935</v>
      </c>
      <c r="W19" s="357">
        <f>('Tavola 2.11a'!W19/'Tavola 2.11a'!W$40)*100</f>
        <v>0.55192658033921016</v>
      </c>
      <c r="X19" s="357">
        <f>('Tavola 2.11a'!X19/'Tavola 2.11a'!X$40)*100</f>
        <v>1.8801787189935864</v>
      </c>
      <c r="Y19" s="357">
        <f>('Tavola 2.11a'!Y19/'Tavola 2.11a'!Y$40)*100</f>
        <v>1.9754333812132783</v>
      </c>
      <c r="Z19" s="357">
        <f>('Tavola 2.11a'!Z19/'Tavola 2.11a'!Z$40)*100</f>
        <v>11.541783460611256</v>
      </c>
      <c r="AA19" s="357">
        <f>('Tavola 2.11a'!AA19/'Tavola 2.11a'!AA$40)*100</f>
        <v>11.771301197534484</v>
      </c>
      <c r="AB19" s="357">
        <f>('Tavola 2.11a'!AB19/'Tavola 2.11a'!AB$40)*100</f>
        <v>10.015645155505553</v>
      </c>
      <c r="AC19" s="357">
        <f>('Tavola 2.11a'!AC19/'Tavola 2.11a'!AC$40)*100</f>
        <v>10.469181953768175</v>
      </c>
      <c r="AD19" s="350">
        <f>('Tavola 2.11a'!AD19/'Tavola 2.11a'!AD$40)*100</f>
        <v>4.164094998408248</v>
      </c>
      <c r="AE19" s="990">
        <f>('Tavola 2.11a'!AE19/'Tavola 2.11a'!AE$40)*100</f>
        <v>4.150109537011156</v>
      </c>
      <c r="AF19" s="351">
        <f>('Tavola 2.11a'!AF19/'Tavola 2.11a'!AF$40)*100</f>
        <v>0.90730800400836442</v>
      </c>
      <c r="AG19" s="990">
        <f>('Tavola 2.11a'!AG19/'Tavola 2.11a'!AG$40)*100</f>
        <v>0.90739190563231165</v>
      </c>
    </row>
    <row r="20" spans="1:33" s="125" customFormat="1" ht="32.1" customHeight="1" x14ac:dyDescent="0.15">
      <c r="A20" s="344" t="s">
        <v>460</v>
      </c>
      <c r="B20" s="356">
        <f>('Tavola 2.11a'!B20/'Tavola 2.11a'!B$40)*100</f>
        <v>1.0838749337021329</v>
      </c>
      <c r="C20" s="357">
        <f>('Tavola 2.11a'!C20/'Tavola 2.11a'!C$40)*100</f>
        <v>1.0916495599629776</v>
      </c>
      <c r="D20" s="357">
        <f>('Tavola 2.11a'!D20/'Tavola 2.11a'!D$40)*100</f>
        <v>6.439431754919722E-4</v>
      </c>
      <c r="E20" s="357">
        <f>('Tavola 2.11a'!E20/'Tavola 2.11a'!E$40)*100</f>
        <v>6.484077448963494E-4</v>
      </c>
      <c r="F20" s="357">
        <f>('Tavola 2.11a'!F20/'Tavola 2.11a'!F$40)*100</f>
        <v>3.722718927906675E-2</v>
      </c>
      <c r="G20" s="357">
        <f>('Tavola 2.11a'!G20/'Tavola 2.11a'!G$40)*100</f>
        <v>3.8275614671724148E-2</v>
      </c>
      <c r="H20" s="357">
        <f>('Tavola 2.11a'!H20/'Tavola 2.11a'!H$40)*100</f>
        <v>7.7017766439110283E-3</v>
      </c>
      <c r="I20" s="357">
        <f>('Tavola 2.11a'!I20/'Tavola 2.11a'!I$40)*100</f>
        <v>8.0527417314396766E-3</v>
      </c>
      <c r="J20" s="357">
        <f>('Tavola 2.11a'!J20/'Tavola 2.11a'!J$40)*100</f>
        <v>1.2430866211445408</v>
      </c>
      <c r="K20" s="357">
        <f>('Tavola 2.11a'!K20/'Tavola 2.11a'!K$40)*100</f>
        <v>1.2457085299086088</v>
      </c>
      <c r="L20" s="357">
        <f>('Tavola 2.11a'!L20/'Tavola 2.11a'!L$40)*100</f>
        <v>2.5041472609849017E-2</v>
      </c>
      <c r="M20" s="357">
        <f>('Tavola 2.11a'!M20/'Tavola 2.11a'!M$40)*100</f>
        <v>2.5202347814051701E-2</v>
      </c>
      <c r="N20" s="357">
        <f>('Tavola 2.11a'!N20/'Tavola 2.11a'!N$40)*100</f>
        <v>0.17035518719270057</v>
      </c>
      <c r="O20" s="357">
        <f>('Tavola 2.11a'!O20/'Tavola 2.11a'!O$40)*100</f>
        <v>0.17554697596482502</v>
      </c>
      <c r="P20" s="356">
        <f>('Tavola 2.11a'!P20/'Tavola 2.11a'!P$40)*100</f>
        <v>0</v>
      </c>
      <c r="Q20" s="357">
        <f>('Tavola 2.11a'!Q20/'Tavola 2.11a'!Q$40)*100</f>
        <v>0</v>
      </c>
      <c r="R20" s="357">
        <f>('Tavola 2.11a'!R20/'Tavola 2.11a'!R$40)*100</f>
        <v>0</v>
      </c>
      <c r="S20" s="357">
        <f>('Tavola 2.11a'!S20/'Tavola 2.11a'!S$40)*100</f>
        <v>0</v>
      </c>
      <c r="T20" s="357"/>
      <c r="U20" s="357"/>
      <c r="V20" s="357">
        <f>('Tavola 2.11a'!V20/'Tavola 2.11a'!V$40)*100</f>
        <v>22.836163151392853</v>
      </c>
      <c r="W20" s="357">
        <f>('Tavola 2.11a'!W20/'Tavola 2.11a'!W$40)*100</f>
        <v>23.391707093614627</v>
      </c>
      <c r="X20" s="357">
        <f>('Tavola 2.11a'!X20/'Tavola 2.11a'!X$40)*100</f>
        <v>0.26085058830616953</v>
      </c>
      <c r="Y20" s="357">
        <f>('Tavola 2.11a'!Y20/'Tavola 2.11a'!Y$40)*100</f>
        <v>0.27406594665945067</v>
      </c>
      <c r="Z20" s="357">
        <f>('Tavola 2.11a'!Z20/'Tavola 2.11a'!Z$40)*100</f>
        <v>0</v>
      </c>
      <c r="AA20" s="357">
        <f>('Tavola 2.11a'!AA20/'Tavola 2.11a'!AA$40)*100</f>
        <v>0</v>
      </c>
      <c r="AB20" s="357">
        <f>('Tavola 2.11a'!AB20/'Tavola 2.11a'!AB$40)*100</f>
        <v>0</v>
      </c>
      <c r="AC20" s="357">
        <f>('Tavola 2.11a'!AC20/'Tavola 2.11a'!AC$40)*100</f>
        <v>0</v>
      </c>
      <c r="AD20" s="350">
        <f>('Tavola 2.11a'!AD20/'Tavola 2.11a'!AD$40)*100</f>
        <v>0.18707415873565025</v>
      </c>
      <c r="AE20" s="990">
        <f>('Tavola 2.11a'!AE20/'Tavola 2.11a'!AE$40)*100</f>
        <v>0.19230428683369682</v>
      </c>
      <c r="AF20" s="351">
        <f>('Tavola 2.11a'!AF20/'Tavola 2.11a'!AF$40)*100</f>
        <v>0.17391127852279559</v>
      </c>
      <c r="AG20" s="990">
        <f>('Tavola 2.11a'!AG20/'Tavola 2.11a'!AG$40)*100</f>
        <v>0.17915600110276747</v>
      </c>
    </row>
    <row r="21" spans="1:33" s="125" customFormat="1" ht="32.1" customHeight="1" x14ac:dyDescent="0.15">
      <c r="A21" s="344" t="s">
        <v>461</v>
      </c>
      <c r="B21" s="356">
        <f>('Tavola 2.11a'!B21/'Tavola 2.11a'!B$40)*100</f>
        <v>0.52575868692484673</v>
      </c>
      <c r="C21" s="357">
        <f>('Tavola 2.11a'!C21/'Tavola 2.11a'!C$40)*100</f>
        <v>0.52136113329061151</v>
      </c>
      <c r="D21" s="357">
        <f>('Tavola 2.11a'!D21/'Tavola 2.11a'!D$40)*100</f>
        <v>0</v>
      </c>
      <c r="E21" s="357">
        <f>('Tavola 2.11a'!E21/'Tavola 2.11a'!E$40)*100</f>
        <v>0</v>
      </c>
      <c r="F21" s="357">
        <f>('Tavola 2.11a'!F21/'Tavola 2.11a'!F$40)*100</f>
        <v>0</v>
      </c>
      <c r="G21" s="357">
        <f>('Tavola 2.11a'!G21/'Tavola 2.11a'!G$40)*100</f>
        <v>0</v>
      </c>
      <c r="H21" s="357">
        <f>('Tavola 2.11a'!H21/'Tavola 2.11a'!H$40)*100</f>
        <v>1.0811056943084374E-2</v>
      </c>
      <c r="I21" s="357">
        <f>('Tavola 2.11a'!I21/'Tavola 2.11a'!I$40)*100</f>
        <v>5.3208584591613716E-3</v>
      </c>
      <c r="J21" s="357">
        <f>('Tavola 2.11a'!J21/'Tavola 2.11a'!J$40)*100</f>
        <v>3.027857108742646</v>
      </c>
      <c r="K21" s="357">
        <f>('Tavola 2.11a'!K21/'Tavola 2.11a'!K$40)*100</f>
        <v>3.0724529330334862</v>
      </c>
      <c r="L21" s="357">
        <f>('Tavola 2.11a'!L21/'Tavola 2.11a'!L$40)*100</f>
        <v>0.19187389789846193</v>
      </c>
      <c r="M21" s="357">
        <f>('Tavola 2.11a'!M21/'Tavola 2.11a'!M$40)*100</f>
        <v>0.18465051975924654</v>
      </c>
      <c r="N21" s="357">
        <f>('Tavola 2.11a'!N21/'Tavola 2.11a'!N$40)*100</f>
        <v>0.29562471790666167</v>
      </c>
      <c r="O21" s="357">
        <f>('Tavola 2.11a'!O21/'Tavola 2.11a'!O$40)*100</f>
        <v>0.30755262058392702</v>
      </c>
      <c r="P21" s="356">
        <f>('Tavola 2.11a'!P21/'Tavola 2.11a'!P$40)*100</f>
        <v>0.29054140440590687</v>
      </c>
      <c r="Q21" s="357">
        <f>('Tavola 2.11a'!Q21/'Tavola 2.11a'!Q$40)*100</f>
        <v>0.26290830711713037</v>
      </c>
      <c r="R21" s="357">
        <f>('Tavola 2.11a'!R21/'Tavola 2.11a'!R$40)*100</f>
        <v>0</v>
      </c>
      <c r="S21" s="357">
        <f>('Tavola 2.11a'!S21/'Tavola 2.11a'!S$40)*100</f>
        <v>0</v>
      </c>
      <c r="T21" s="357"/>
      <c r="U21" s="357"/>
      <c r="V21" s="357">
        <f>('Tavola 2.11a'!V21/'Tavola 2.11a'!V$40)*100</f>
        <v>0</v>
      </c>
      <c r="W21" s="357">
        <f>('Tavola 2.11a'!W21/'Tavola 2.11a'!W$40)*100</f>
        <v>0</v>
      </c>
      <c r="X21" s="357">
        <f>('Tavola 2.11a'!X21/'Tavola 2.11a'!X$40)*100</f>
        <v>0</v>
      </c>
      <c r="Y21" s="357">
        <f>('Tavola 2.11a'!Y21/'Tavola 2.11a'!Y$40)*100</f>
        <v>0</v>
      </c>
      <c r="Z21" s="357">
        <f>('Tavola 2.11a'!Z21/'Tavola 2.11a'!Z$40)*100</f>
        <v>0</v>
      </c>
      <c r="AA21" s="357">
        <f>('Tavola 2.11a'!AA21/'Tavola 2.11a'!AA$40)*100</f>
        <v>0</v>
      </c>
      <c r="AB21" s="357">
        <f>('Tavola 2.11a'!AB21/'Tavola 2.11a'!AB$40)*100</f>
        <v>0</v>
      </c>
      <c r="AC21" s="357">
        <f>('Tavola 2.11a'!AC21/'Tavola 2.11a'!AC$40)*100</f>
        <v>0</v>
      </c>
      <c r="AD21" s="350">
        <f>('Tavola 2.11a'!AD21/'Tavola 2.11a'!AD$40)*100</f>
        <v>0.13316326357261737</v>
      </c>
      <c r="AE21" s="990">
        <f>('Tavola 2.11a'!AE21/'Tavola 2.11a'!AE$40)*100</f>
        <v>0.12349198258870511</v>
      </c>
      <c r="AF21" s="351">
        <f>('Tavola 2.11a'!AF21/'Tavola 2.11a'!AF$40)*100</f>
        <v>0.26106949614868502</v>
      </c>
      <c r="AG21" s="990">
        <f>('Tavola 2.11a'!AG21/'Tavola 2.11a'!AG$40)*100</f>
        <v>0.26791144697149272</v>
      </c>
    </row>
    <row r="22" spans="1:33" s="125" customFormat="1" ht="32.1" customHeight="1" x14ac:dyDescent="0.15">
      <c r="A22" s="344" t="s">
        <v>462</v>
      </c>
      <c r="B22" s="356">
        <f>('Tavola 2.11a'!B22/'Tavola 2.11a'!B$40)*100</f>
        <v>0.53811247337380474</v>
      </c>
      <c r="C22" s="357">
        <f>('Tavola 2.11a'!C22/'Tavola 2.11a'!C$40)*100</f>
        <v>0.48273028744256485</v>
      </c>
      <c r="D22" s="357">
        <f>('Tavola 2.11a'!D22/'Tavola 2.11a'!D$40)*100</f>
        <v>0.32683968353082016</v>
      </c>
      <c r="E22" s="357">
        <f>('Tavola 2.11a'!E22/'Tavola 2.11a'!E$40)*100</f>
        <v>0.32529360506548821</v>
      </c>
      <c r="F22" s="357">
        <f>('Tavola 2.11a'!F22/'Tavola 2.11a'!F$40)*100</f>
        <v>0</v>
      </c>
      <c r="G22" s="357">
        <f>('Tavola 2.11a'!G22/'Tavola 2.11a'!G$40)*100</f>
        <v>0</v>
      </c>
      <c r="H22" s="357">
        <f>('Tavola 2.11a'!H22/'Tavola 2.11a'!H$40)*100</f>
        <v>0.32688852336339735</v>
      </c>
      <c r="I22" s="357">
        <f>('Tavola 2.11a'!I22/'Tavola 2.11a'!I$40)*100</f>
        <v>0.33748822437107018</v>
      </c>
      <c r="J22" s="357">
        <f>('Tavola 2.11a'!J22/'Tavola 2.11a'!J$40)*100</f>
        <v>0</v>
      </c>
      <c r="K22" s="357">
        <f>('Tavola 2.11a'!K22/'Tavola 2.11a'!K$40)*100</f>
        <v>0</v>
      </c>
      <c r="L22" s="357">
        <f>('Tavola 2.11a'!L22/'Tavola 2.11a'!L$40)*100</f>
        <v>9.1383346922405085E-4</v>
      </c>
      <c r="M22" s="357">
        <f>('Tavola 2.11a'!M22/'Tavola 2.11a'!M$40)*100</f>
        <v>7.1317702229844744E-4</v>
      </c>
      <c r="N22" s="357">
        <f>('Tavola 2.11a'!N22/'Tavola 2.11a'!N$40)*100</f>
        <v>0.15904063758260062</v>
      </c>
      <c r="O22" s="357">
        <f>('Tavola 2.11a'!O22/'Tavola 2.11a'!O$40)*100</f>
        <v>0.16184101254319344</v>
      </c>
      <c r="P22" s="356">
        <f>('Tavola 2.11a'!P22/'Tavola 2.11a'!P$40)*100</f>
        <v>5.0788905348387523</v>
      </c>
      <c r="Q22" s="357">
        <f>('Tavola 2.11a'!Q22/'Tavola 2.11a'!Q$40)*100</f>
        <v>5.0943077239890142</v>
      </c>
      <c r="R22" s="357">
        <f>('Tavola 2.11a'!R22/'Tavola 2.11a'!R$40)*100</f>
        <v>3.5016581372636497</v>
      </c>
      <c r="S22" s="357">
        <f>('Tavola 2.11a'!S22/'Tavola 2.11a'!S$40)*100</f>
        <v>3.6924376697326662</v>
      </c>
      <c r="T22" s="357"/>
      <c r="U22" s="357"/>
      <c r="V22" s="357">
        <f>('Tavola 2.11a'!V22/'Tavola 2.11a'!V$40)*100</f>
        <v>3.2884074938005705</v>
      </c>
      <c r="W22" s="357">
        <f>('Tavola 2.11a'!W22/'Tavola 2.11a'!W$40)*100</f>
        <v>3.3684058214805064</v>
      </c>
      <c r="X22" s="357">
        <f>('Tavola 2.11a'!X22/'Tavola 2.11a'!X$40)*100</f>
        <v>1.3308703485008651E-2</v>
      </c>
      <c r="Y22" s="357">
        <f>('Tavola 2.11a'!Y22/'Tavola 2.11a'!Y$40)*100</f>
        <v>1.3982956462216868E-2</v>
      </c>
      <c r="Z22" s="357">
        <f>('Tavola 2.11a'!Z22/'Tavola 2.11a'!Z$40)*100</f>
        <v>0</v>
      </c>
      <c r="AA22" s="357">
        <f>('Tavola 2.11a'!AA22/'Tavola 2.11a'!AA$40)*100</f>
        <v>0</v>
      </c>
      <c r="AB22" s="357">
        <f>('Tavola 2.11a'!AB22/'Tavola 2.11a'!AB$40)*100</f>
        <v>4.9090349679438852</v>
      </c>
      <c r="AC22" s="357">
        <f>('Tavola 2.11a'!AC22/'Tavola 2.11a'!AC$40)*100</f>
        <v>5.1313300154437496</v>
      </c>
      <c r="AD22" s="350">
        <f>('Tavola 2.11a'!AD22/'Tavola 2.11a'!AD$40)*100</f>
        <v>3.2427873653559516</v>
      </c>
      <c r="AE22" s="990">
        <f>('Tavola 2.11a'!AE22/'Tavola 2.11a'!AE$40)*100</f>
        <v>3.3334322194101684</v>
      </c>
      <c r="AF22" s="351">
        <f>('Tavola 2.11a'!AF22/'Tavola 2.11a'!AF$40)*100</f>
        <v>0.81494731070975956</v>
      </c>
      <c r="AG22" s="990">
        <f>('Tavola 2.11a'!AG22/'Tavola 2.11a'!AG$40)*100</f>
        <v>0.84490719675552695</v>
      </c>
    </row>
    <row r="23" spans="1:33" s="125" customFormat="1" ht="15.6" x14ac:dyDescent="0.15">
      <c r="A23" s="344" t="s">
        <v>463</v>
      </c>
      <c r="B23" s="356">
        <f>('Tavola 2.11a'!B23/'Tavola 2.11a'!B$40)*100</f>
        <v>17.818251603423217</v>
      </c>
      <c r="C23" s="357">
        <f>('Tavola 2.11a'!C23/'Tavola 2.11a'!C$40)*100</f>
        <v>17.945732647891592</v>
      </c>
      <c r="D23" s="357">
        <f>('Tavola 2.11a'!D23/'Tavola 2.11a'!D$40)*100</f>
        <v>8.8879788650590874E-2</v>
      </c>
      <c r="E23" s="357">
        <f>('Tavola 2.11a'!E23/'Tavola 2.11a'!E$40)*100</f>
        <v>8.5190168182924672E-2</v>
      </c>
      <c r="F23" s="357">
        <f>('Tavola 2.11a'!F23/'Tavola 2.11a'!F$40)*100</f>
        <v>0</v>
      </c>
      <c r="G23" s="357">
        <f>('Tavola 2.11a'!G23/'Tavola 2.11a'!G$40)*100</f>
        <v>0</v>
      </c>
      <c r="H23" s="357">
        <f>('Tavola 2.11a'!H23/'Tavola 2.11a'!H$40)*100</f>
        <v>9.0032928836429479E-2</v>
      </c>
      <c r="I23" s="357">
        <f>('Tavola 2.11a'!I23/'Tavola 2.11a'!I$40)*100</f>
        <v>9.4137379690077225E-2</v>
      </c>
      <c r="J23" s="357">
        <f>('Tavola 2.11a'!J23/'Tavola 2.11a'!J$40)*100</f>
        <v>4.0780296715410218E-2</v>
      </c>
      <c r="K23" s="357">
        <f>('Tavola 2.11a'!K23/'Tavola 2.11a'!K$40)*100</f>
        <v>3.7895009046456506E-2</v>
      </c>
      <c r="L23" s="357">
        <f>('Tavola 2.11a'!L23/'Tavola 2.11a'!L$40)*100</f>
        <v>5.0897622485562684E-2</v>
      </c>
      <c r="M23" s="357">
        <f>('Tavola 2.11a'!M23/'Tavola 2.11a'!M$40)*100</f>
        <v>4.7674408138492858E-2</v>
      </c>
      <c r="N23" s="357">
        <f>('Tavola 2.11a'!N23/'Tavola 2.11a'!N$40)*100</f>
        <v>0.79021409092789696</v>
      </c>
      <c r="O23" s="357">
        <f>('Tavola 2.11a'!O23/'Tavola 2.11a'!O$40)*100</f>
        <v>0.82322254764818759</v>
      </c>
      <c r="P23" s="356">
        <f>('Tavola 2.11a'!P23/'Tavola 2.11a'!P$40)*100</f>
        <v>9.8618948543591437E-3</v>
      </c>
      <c r="Q23" s="357">
        <f>('Tavola 2.11a'!Q23/'Tavola 2.11a'!Q$40)*100</f>
        <v>9.8918460201480648E-3</v>
      </c>
      <c r="R23" s="357">
        <f>('Tavola 2.11a'!R23/'Tavola 2.11a'!R$40)*100</f>
        <v>5.2398601433473457</v>
      </c>
      <c r="S23" s="357">
        <f>('Tavola 2.11a'!S23/'Tavola 2.11a'!S$40)*100</f>
        <v>5.5184450493444501</v>
      </c>
      <c r="T23" s="357"/>
      <c r="U23" s="357"/>
      <c r="V23" s="357">
        <f>('Tavola 2.11a'!V23/'Tavola 2.11a'!V$40)*100</f>
        <v>3.6537861042228568</v>
      </c>
      <c r="W23" s="357">
        <f>('Tavola 2.11a'!W23/'Tavola 2.11a'!W$40)*100</f>
        <v>1.87133656748917</v>
      </c>
      <c r="X23" s="357">
        <f>('Tavola 2.11a'!X23/'Tavola 2.11a'!X$40)*100</f>
        <v>0.12154818397455035</v>
      </c>
      <c r="Y23" s="357">
        <f>('Tavola 2.11a'!Y23/'Tavola 2.11a'!Y$40)*100</f>
        <v>0.12770612340310133</v>
      </c>
      <c r="Z23" s="357">
        <f>('Tavola 2.11a'!Z23/'Tavola 2.11a'!Z$40)*100</f>
        <v>6.6759205204416157</v>
      </c>
      <c r="AA23" s="357">
        <f>('Tavola 2.11a'!AA23/'Tavola 2.11a'!AA$40)*100</f>
        <v>6.8021975486140027</v>
      </c>
      <c r="AB23" s="357">
        <f>('Tavola 2.11a'!AB23/'Tavola 2.11a'!AB$40)*100</f>
        <v>8.0901203813613254</v>
      </c>
      <c r="AC23" s="357">
        <f>('Tavola 2.11a'!AC23/'Tavola 2.11a'!AC$40)*100</f>
        <v>8.4520912395408931</v>
      </c>
      <c r="AD23" s="350">
        <f>('Tavola 2.11a'!AD23/'Tavola 2.11a'!AD$40)*100</f>
        <v>1.5048791350347897</v>
      </c>
      <c r="AE23" s="990">
        <f>('Tavola 2.11a'!AE23/'Tavola 2.11a'!AE$40)*100</f>
        <v>1.5370548609138046</v>
      </c>
      <c r="AF23" s="351">
        <f>('Tavola 2.11a'!AF23/'Tavola 2.11a'!AF$40)*100</f>
        <v>0.94222189599783357</v>
      </c>
      <c r="AG23" s="990">
        <f>('Tavola 2.11a'!AG23/'Tavola 2.11a'!AG$40)*100</f>
        <v>0.97696074484525763</v>
      </c>
    </row>
    <row r="24" spans="1:33" s="125" customFormat="1" ht="32.1" customHeight="1" x14ac:dyDescent="0.15">
      <c r="A24" s="344" t="s">
        <v>464</v>
      </c>
      <c r="B24" s="356">
        <f>('Tavola 2.11a'!B24/'Tavola 2.11a'!B$40)*100</f>
        <v>1.2270421361092136</v>
      </c>
      <c r="C24" s="357">
        <f>('Tavola 2.11a'!C24/'Tavola 2.11a'!C$40)*100</f>
        <v>1.2358436995718662</v>
      </c>
      <c r="D24" s="357">
        <f>('Tavola 2.11a'!D24/'Tavola 2.11a'!D$40)*100</f>
        <v>0.17157492101970226</v>
      </c>
      <c r="E24" s="357">
        <f>('Tavola 2.11a'!E24/'Tavola 2.11a'!E$40)*100</f>
        <v>0.17277115186100386</v>
      </c>
      <c r="F24" s="357">
        <f>('Tavola 2.11a'!F24/'Tavola 2.11a'!F$40)*100</f>
        <v>0</v>
      </c>
      <c r="G24" s="357">
        <f>('Tavola 2.11a'!G24/'Tavola 2.11a'!G$40)*100</f>
        <v>0</v>
      </c>
      <c r="H24" s="357">
        <f>('Tavola 2.11a'!H24/'Tavola 2.11a'!H$40)*100</f>
        <v>3.4608893529904068E-3</v>
      </c>
      <c r="I24" s="357">
        <f>('Tavola 2.11a'!I24/'Tavola 2.11a'!I$40)*100</f>
        <v>3.6186655196450259E-3</v>
      </c>
      <c r="J24" s="357">
        <f>('Tavola 2.11a'!J24/'Tavola 2.11a'!J$40)*100</f>
        <v>0.13713808265131053</v>
      </c>
      <c r="K24" s="357">
        <f>('Tavola 2.11a'!K24/'Tavola 2.11a'!K$40)*100</f>
        <v>0.12494961353296338</v>
      </c>
      <c r="L24" s="357">
        <f>('Tavola 2.11a'!L24/'Tavola 2.11a'!L$40)*100</f>
        <v>0</v>
      </c>
      <c r="M24" s="357">
        <f>('Tavola 2.11a'!M24/'Tavola 2.11a'!M$40)*100</f>
        <v>0</v>
      </c>
      <c r="N24" s="357">
        <f>('Tavola 2.11a'!N24/'Tavola 2.11a'!N$40)*100</f>
        <v>0.12395124620616255</v>
      </c>
      <c r="O24" s="357">
        <f>('Tavola 2.11a'!O24/'Tavola 2.11a'!O$40)*100</f>
        <v>0.1281870420375294</v>
      </c>
      <c r="P24" s="356">
        <f>('Tavola 2.11a'!P24/'Tavola 2.11a'!P$40)*100</f>
        <v>0</v>
      </c>
      <c r="Q24" s="357">
        <f>('Tavola 2.11a'!Q24/'Tavola 2.11a'!Q$40)*100</f>
        <v>0</v>
      </c>
      <c r="R24" s="357">
        <f>('Tavola 2.11a'!R24/'Tavola 2.11a'!R$40)*100</f>
        <v>0.2808756243154083</v>
      </c>
      <c r="S24" s="357">
        <f>('Tavola 2.11a'!S24/'Tavola 2.11a'!S$40)*100</f>
        <v>0.29618601322376714</v>
      </c>
      <c r="T24" s="357"/>
      <c r="U24" s="357"/>
      <c r="V24" s="357">
        <f>('Tavola 2.11a'!V24/'Tavola 2.11a'!V$40)*100</f>
        <v>58.095199057143411</v>
      </c>
      <c r="W24" s="357">
        <f>('Tavola 2.11a'!W24/'Tavola 2.11a'!W$40)*100</f>
        <v>59.508502846155608</v>
      </c>
      <c r="X24" s="357">
        <f>('Tavola 2.11a'!X24/'Tavola 2.11a'!X$40)*100</f>
        <v>0.55283058275180563</v>
      </c>
      <c r="Y24" s="357">
        <f>('Tavola 2.11a'!Y24/'Tavola 2.11a'!Y$40)*100</f>
        <v>0.58083839483748589</v>
      </c>
      <c r="Z24" s="357">
        <f>('Tavola 2.11a'!Z24/'Tavola 2.11a'!Z$40)*100</f>
        <v>0</v>
      </c>
      <c r="AA24" s="357">
        <f>('Tavola 2.11a'!AA24/'Tavola 2.11a'!AA$40)*100</f>
        <v>0</v>
      </c>
      <c r="AB24" s="357">
        <f>('Tavola 2.11a'!AB24/'Tavola 2.11a'!AB$40)*100</f>
        <v>0</v>
      </c>
      <c r="AC24" s="357">
        <f>('Tavola 2.11a'!AC24/'Tavola 2.11a'!AC$40)*100</f>
        <v>0</v>
      </c>
      <c r="AD24" s="350">
        <f>('Tavola 2.11a'!AD24/'Tavola 2.11a'!AD$40)*100</f>
        <v>0.47480630841848992</v>
      </c>
      <c r="AE24" s="990">
        <f>('Tavola 2.11a'!AE24/'Tavola 2.11a'!AE$40)*100</f>
        <v>0.48808070835127521</v>
      </c>
      <c r="AF24" s="351">
        <f>('Tavola 2.11a'!AF24/'Tavola 2.11a'!AF$40)*100</f>
        <v>0.19857740617348135</v>
      </c>
      <c r="AG24" s="990">
        <f>('Tavola 2.11a'!AG24/'Tavola 2.11a'!AG$40)*100</f>
        <v>0.20569740744617837</v>
      </c>
    </row>
    <row r="25" spans="1:33" s="125" customFormat="1" ht="32.1" customHeight="1" x14ac:dyDescent="0.15">
      <c r="A25" s="344" t="s">
        <v>465</v>
      </c>
      <c r="B25" s="356">
        <f>('Tavola 2.11a'!B25/'Tavola 2.11a'!B$40)*100</f>
        <v>1.5623443258278138</v>
      </c>
      <c r="C25" s="357">
        <f>('Tavola 2.11a'!C25/'Tavola 2.11a'!C$40)*100</f>
        <v>1.559035974979623</v>
      </c>
      <c r="D25" s="357">
        <f>('Tavola 2.11a'!D25/'Tavola 2.11a'!D$40)*100</f>
        <v>0.17625525842919909</v>
      </c>
      <c r="E25" s="357">
        <f>('Tavola 2.11a'!E25/'Tavola 2.11a'!E$40)*100</f>
        <v>0.14030981762244962</v>
      </c>
      <c r="F25" s="357">
        <f>('Tavola 2.11a'!F25/'Tavola 2.11a'!F$40)*100</f>
        <v>0</v>
      </c>
      <c r="G25" s="357">
        <f>('Tavola 2.11a'!G25/'Tavola 2.11a'!G$40)*100</f>
        <v>0</v>
      </c>
      <c r="H25" s="357">
        <f>('Tavola 2.11a'!H25/'Tavola 2.11a'!H$40)*100</f>
        <v>19.919801149145119</v>
      </c>
      <c r="I25" s="357">
        <f>('Tavola 2.11a'!I25/'Tavola 2.11a'!I$40)*100</f>
        <v>20.391207203981054</v>
      </c>
      <c r="J25" s="357">
        <f>('Tavola 2.11a'!J25/'Tavola 2.11a'!J$40)*100</f>
        <v>1.1223953075511533E-2</v>
      </c>
      <c r="K25" s="357">
        <f>('Tavola 2.11a'!K25/'Tavola 2.11a'!K$40)*100</f>
        <v>1.1389265182796543E-2</v>
      </c>
      <c r="L25" s="357">
        <f>('Tavola 2.11a'!L25/'Tavola 2.11a'!L$40)*100</f>
        <v>8.541967074792467E-2</v>
      </c>
      <c r="M25" s="357">
        <f>('Tavola 2.11a'!M25/'Tavola 2.11a'!M$40)*100</f>
        <v>6.4686387933278619E-2</v>
      </c>
      <c r="N25" s="357">
        <f>('Tavola 2.11a'!N25/'Tavola 2.11a'!N$40)*100</f>
        <v>1.4373888352820277</v>
      </c>
      <c r="O25" s="357">
        <f>('Tavola 2.11a'!O25/'Tavola 2.11a'!O$40)*100</f>
        <v>1.4573179897393655</v>
      </c>
      <c r="P25" s="356">
        <f>('Tavola 2.11a'!P25/'Tavola 2.11a'!P$40)*100</f>
        <v>0.12725800703941317</v>
      </c>
      <c r="Q25" s="357">
        <f>('Tavola 2.11a'!Q25/'Tavola 2.11a'!Q$40)*100</f>
        <v>0.12764453537628273</v>
      </c>
      <c r="R25" s="357">
        <f>('Tavola 2.11a'!R25/'Tavola 2.11a'!R$40)*100</f>
        <v>4.2061680948480289</v>
      </c>
      <c r="S25" s="357">
        <f>('Tavola 2.11a'!S25/'Tavola 2.11a'!S$40)*100</f>
        <v>4.4354445951638652</v>
      </c>
      <c r="T25" s="357"/>
      <c r="U25" s="357"/>
      <c r="V25" s="357">
        <f>('Tavola 2.11a'!V25/'Tavola 2.11a'!V$40)*100</f>
        <v>0</v>
      </c>
      <c r="W25" s="357">
        <f>('Tavola 2.11a'!W25/'Tavola 2.11a'!W$40)*100</f>
        <v>0</v>
      </c>
      <c r="X25" s="357">
        <f>('Tavola 2.11a'!X25/'Tavola 2.11a'!X$40)*100</f>
        <v>0</v>
      </c>
      <c r="Y25" s="357">
        <f>('Tavola 2.11a'!Y25/'Tavola 2.11a'!Y$40)*100</f>
        <v>0</v>
      </c>
      <c r="Z25" s="357">
        <f>('Tavola 2.11a'!Z25/'Tavola 2.11a'!Z$40)*100</f>
        <v>0</v>
      </c>
      <c r="AA25" s="357">
        <f>('Tavola 2.11a'!AA25/'Tavola 2.11a'!AA$40)*100</f>
        <v>0</v>
      </c>
      <c r="AB25" s="357">
        <f>('Tavola 2.11a'!AB25/'Tavola 2.11a'!AB$40)*100</f>
        <v>4.0640107627348549E-4</v>
      </c>
      <c r="AC25" s="357">
        <f>('Tavola 2.11a'!AC25/'Tavola 2.11a'!AC$40)*100</f>
        <v>4.2480407139251384E-4</v>
      </c>
      <c r="AD25" s="350">
        <f>('Tavola 2.11a'!AD25/'Tavola 2.11a'!AD$40)*100</f>
        <v>0.56455590366319719</v>
      </c>
      <c r="AE25" s="990">
        <f>('Tavola 2.11a'!AE25/'Tavola 2.11a'!AE$40)*100</f>
        <v>0.58033947938177388</v>
      </c>
      <c r="AF25" s="351">
        <f>('Tavola 2.11a'!AF25/'Tavola 2.11a'!AF$40)*100</f>
        <v>1.251739041406994</v>
      </c>
      <c r="AG25" s="990">
        <f>('Tavola 2.11a'!AG25/'Tavola 2.11a'!AG$40)*100</f>
        <v>1.2684429659313867</v>
      </c>
    </row>
    <row r="26" spans="1:33" s="125" customFormat="1" ht="32.1" customHeight="1" x14ac:dyDescent="0.15">
      <c r="A26" s="344" t="s">
        <v>466</v>
      </c>
      <c r="B26" s="356">
        <f>('Tavola 2.11a'!B26/'Tavola 2.11a'!B$40)*100</f>
        <v>6.5985309727589384E-2</v>
      </c>
      <c r="C26" s="357">
        <f>('Tavola 2.11a'!C26/'Tavola 2.11a'!C$40)*100</f>
        <v>6.4054021395948915E-2</v>
      </c>
      <c r="D26" s="357">
        <f>('Tavola 2.11a'!D26/'Tavola 2.11a'!D$40)*100</f>
        <v>0.25083030406011775</v>
      </c>
      <c r="E26" s="357">
        <f>('Tavola 2.11a'!E26/'Tavola 2.11a'!E$40)*100</f>
        <v>0.2313255799727458</v>
      </c>
      <c r="F26" s="357">
        <f>('Tavola 2.11a'!F26/'Tavola 2.11a'!F$40)*100</f>
        <v>2.8076069296285253E-5</v>
      </c>
      <c r="G26" s="357">
        <f>('Tavola 2.11a'!G26/'Tavola 2.11a'!G$40)*100</f>
        <v>3.0784025838563184E-5</v>
      </c>
      <c r="H26" s="357">
        <f>('Tavola 2.11a'!H26/'Tavola 2.11a'!H$40)*100</f>
        <v>1.7423098234303072</v>
      </c>
      <c r="I26" s="357">
        <f>('Tavola 2.11a'!I26/'Tavola 2.11a'!I$40)*100</f>
        <v>1.8092772953419336</v>
      </c>
      <c r="J26" s="357">
        <f>('Tavola 2.11a'!J26/'Tavola 2.11a'!J$40)*100</f>
        <v>0.72493205739816557</v>
      </c>
      <c r="K26" s="357">
        <f>('Tavola 2.11a'!K26/'Tavola 2.11a'!K$40)*100</f>
        <v>0.68798553247140104</v>
      </c>
      <c r="L26" s="357">
        <f>('Tavola 2.11a'!L26/'Tavola 2.11a'!L$40)*100</f>
        <v>2.1784911538668132E-3</v>
      </c>
      <c r="M26" s="357">
        <f>('Tavola 2.11a'!M26/'Tavola 2.11a'!M$40)*100</f>
        <v>2.1924865452198853E-3</v>
      </c>
      <c r="N26" s="357">
        <f>('Tavola 2.11a'!N26/'Tavola 2.11a'!N$40)*100</f>
        <v>0.26820958464835781</v>
      </c>
      <c r="O26" s="357">
        <f>('Tavola 2.11a'!O26/'Tavola 2.11a'!O$40)*100</f>
        <v>0.26718865236738881</v>
      </c>
      <c r="P26" s="356">
        <f>('Tavola 2.11a'!P26/'Tavola 2.11a'!P$40)*100</f>
        <v>1.9384799159084879E-4</v>
      </c>
      <c r="Q26" s="357">
        <f>('Tavola 2.11a'!Q26/'Tavola 2.11a'!Q$40)*100</f>
        <v>1.9443516206615964E-4</v>
      </c>
      <c r="R26" s="357">
        <f>('Tavola 2.11a'!R26/'Tavola 2.11a'!R$40)*100</f>
        <v>1.4831905964989778</v>
      </c>
      <c r="S26" s="357">
        <f>('Tavola 2.11a'!S26/'Tavola 2.11a'!S$40)*100</f>
        <v>1.5617168885122212</v>
      </c>
      <c r="T26" s="357"/>
      <c r="U26" s="357"/>
      <c r="V26" s="357">
        <f>('Tavola 2.11a'!V26/'Tavola 2.11a'!V$40)*100</f>
        <v>7.3648323346887352</v>
      </c>
      <c r="W26" s="357">
        <f>('Tavola 2.11a'!W26/'Tavola 2.11a'!W$40)*100</f>
        <v>7.5439993848578375</v>
      </c>
      <c r="X26" s="357">
        <f>('Tavola 2.11a'!X26/'Tavola 2.11a'!X$40)*100</f>
        <v>1.6946532872950832</v>
      </c>
      <c r="Y26" s="357">
        <f>('Tavola 2.11a'!Y26/'Tavola 2.11a'!Y$40)*100</f>
        <v>1.7805087596618314</v>
      </c>
      <c r="Z26" s="357">
        <f>('Tavola 2.11a'!Z26/'Tavola 2.11a'!Z$40)*100</f>
        <v>0</v>
      </c>
      <c r="AA26" s="357">
        <f>('Tavola 2.11a'!AA26/'Tavola 2.11a'!AA$40)*100</f>
        <v>0</v>
      </c>
      <c r="AB26" s="357">
        <f>('Tavola 2.11a'!AB26/'Tavola 2.11a'!AB$40)*100</f>
        <v>0</v>
      </c>
      <c r="AC26" s="357">
        <f>('Tavola 2.11a'!AC26/'Tavola 2.11a'!AC$40)*100</f>
        <v>0</v>
      </c>
      <c r="AD26" s="350">
        <f>('Tavola 2.11a'!AD26/'Tavola 2.11a'!AD$40)*100</f>
        <v>0.74650386730750939</v>
      </c>
      <c r="AE26" s="990">
        <f>('Tavola 2.11a'!AE26/'Tavola 2.11a'!AE$40)*100</f>
        <v>0.76710187312589284</v>
      </c>
      <c r="AF26" s="351">
        <f>('Tavola 2.11a'!AF26/'Tavola 2.11a'!AF$40)*100</f>
        <v>0.36994180827400791</v>
      </c>
      <c r="AG26" s="990">
        <f>('Tavola 2.11a'!AG26/'Tavola 2.11a'!AG$40)*100</f>
        <v>0.37485505508709205</v>
      </c>
    </row>
    <row r="27" spans="1:33" s="125" customFormat="1" ht="32.1" customHeight="1" x14ac:dyDescent="0.15">
      <c r="A27" s="344" t="s">
        <v>467</v>
      </c>
      <c r="B27" s="356">
        <f>('Tavola 2.11a'!B27/'Tavola 2.11a'!B$40)*100</f>
        <v>7.3617566838237386E-3</v>
      </c>
      <c r="C27" s="357">
        <f>('Tavola 2.11a'!C27/'Tavola 2.11a'!C$40)*100</f>
        <v>6.4099681725047737E-3</v>
      </c>
      <c r="D27" s="357">
        <f>('Tavola 2.11a'!D27/'Tavola 2.11a'!D$40)*100</f>
        <v>0.43883034998324078</v>
      </c>
      <c r="E27" s="357">
        <f>('Tavola 2.11a'!E27/'Tavola 2.11a'!E$40)*100</f>
        <v>0.43125418778191815</v>
      </c>
      <c r="F27" s="357">
        <f>('Tavola 2.11a'!F27/'Tavola 2.11a'!F$40)*100</f>
        <v>0.15531070557562165</v>
      </c>
      <c r="G27" s="357">
        <f>('Tavola 2.11a'!G27/'Tavola 2.11a'!G$40)*100</f>
        <v>0.16379679450625725</v>
      </c>
      <c r="H27" s="357">
        <f>('Tavola 2.11a'!H27/'Tavola 2.11a'!H$40)*100</f>
        <v>0.28460161219499058</v>
      </c>
      <c r="I27" s="357">
        <f>('Tavola 2.11a'!I27/'Tavola 2.11a'!I$40)*100</f>
        <v>0.29473868769269385</v>
      </c>
      <c r="J27" s="357">
        <f>('Tavola 2.11a'!J27/'Tavola 2.11a'!J$40)*100</f>
        <v>1.8154244607625829</v>
      </c>
      <c r="K27" s="357">
        <f>('Tavola 2.11a'!K27/'Tavola 2.11a'!K$40)*100</f>
        <v>1.8378135326705236</v>
      </c>
      <c r="L27" s="357">
        <f>('Tavola 2.11a'!L27/'Tavola 2.11a'!L$40)*100</f>
        <v>1.8557520464037528E-3</v>
      </c>
      <c r="M27" s="357">
        <f>('Tavola 2.11a'!M27/'Tavola 2.11a'!M$40)*100</f>
        <v>1.86767404851865E-3</v>
      </c>
      <c r="N27" s="357">
        <f>('Tavola 2.11a'!N27/'Tavola 2.11a'!N$40)*100</f>
        <v>0.39352140017055415</v>
      </c>
      <c r="O27" s="357">
        <f>('Tavola 2.11a'!O27/'Tavola 2.11a'!O$40)*100</f>
        <v>0.4040146613448185</v>
      </c>
      <c r="P27" s="356">
        <f>('Tavola 2.11a'!P27/'Tavola 2.11a'!P$40)*100</f>
        <v>0</v>
      </c>
      <c r="Q27" s="357">
        <f>('Tavola 2.11a'!Q27/'Tavola 2.11a'!Q$40)*100</f>
        <v>0</v>
      </c>
      <c r="R27" s="357">
        <f>('Tavola 2.11a'!R27/'Tavola 2.11a'!R$40)*100</f>
        <v>7.6174584694901419</v>
      </c>
      <c r="S27" s="357">
        <f>('Tavola 2.11a'!S27/'Tavola 2.11a'!S$40)*100</f>
        <v>5.585067845211575</v>
      </c>
      <c r="T27" s="357"/>
      <c r="U27" s="357"/>
      <c r="V27" s="357">
        <f>('Tavola 2.11a'!V27/'Tavola 2.11a'!V$40)*100</f>
        <v>0</v>
      </c>
      <c r="W27" s="357">
        <f>('Tavola 2.11a'!W27/'Tavola 2.11a'!W$40)*100</f>
        <v>0</v>
      </c>
      <c r="X27" s="357">
        <f>('Tavola 2.11a'!X27/'Tavola 2.11a'!X$40)*100</f>
        <v>0</v>
      </c>
      <c r="Y27" s="357">
        <f>('Tavola 2.11a'!Y27/'Tavola 2.11a'!Y$40)*100</f>
        <v>0</v>
      </c>
      <c r="Z27" s="357">
        <f>('Tavola 2.11a'!Z27/'Tavola 2.11a'!Z$40)*100</f>
        <v>0</v>
      </c>
      <c r="AA27" s="357">
        <f>('Tavola 2.11a'!AA27/'Tavola 2.11a'!AA$40)*100</f>
        <v>0</v>
      </c>
      <c r="AB27" s="357">
        <f>('Tavola 2.11a'!AB27/'Tavola 2.11a'!AB$40)*100</f>
        <v>0</v>
      </c>
      <c r="AC27" s="357">
        <f>('Tavola 2.11a'!AC27/'Tavola 2.11a'!AC$40)*100</f>
        <v>0</v>
      </c>
      <c r="AD27" s="350">
        <f>('Tavola 2.11a'!AD27/'Tavola 2.11a'!AD$40)*100</f>
        <v>0.91672200835604978</v>
      </c>
      <c r="AE27" s="990">
        <f>('Tavola 2.11a'!AE27/'Tavola 2.11a'!AE$40)*100</f>
        <v>0.65521019181923346</v>
      </c>
      <c r="AF27" s="351">
        <f>('Tavola 2.11a'!AF27/'Tavola 2.11a'!AF$40)*100</f>
        <v>0.50480510813604074</v>
      </c>
      <c r="AG27" s="990">
        <f>('Tavola 2.11a'!AG27/'Tavola 2.11a'!AG$40)*100</f>
        <v>0.45811468915447073</v>
      </c>
    </row>
    <row r="28" spans="1:33" s="125" customFormat="1" ht="32.1" customHeight="1" x14ac:dyDescent="0.15">
      <c r="A28" s="344" t="s">
        <v>531</v>
      </c>
      <c r="B28" s="356">
        <f>('Tavola 2.11a'!B28/'Tavola 2.11a'!B$40)*100</f>
        <v>4.1647976414816157E-2</v>
      </c>
      <c r="C28" s="357">
        <f>('Tavola 2.11a'!C28/'Tavola 2.11a'!C$40)*100</f>
        <v>4.1946717017700745E-2</v>
      </c>
      <c r="D28" s="357">
        <f>('Tavola 2.11a'!D28/'Tavola 2.11a'!D$40)*100</f>
        <v>5.698098989629159</v>
      </c>
      <c r="E28" s="357">
        <f>('Tavola 2.11a'!E28/'Tavola 2.11a'!E$40)*100</f>
        <v>5.7341825251521481</v>
      </c>
      <c r="F28" s="357">
        <f>('Tavola 2.11a'!F28/'Tavola 2.11a'!F$40)*100</f>
        <v>0</v>
      </c>
      <c r="G28" s="357">
        <f>('Tavola 2.11a'!G28/'Tavola 2.11a'!G$40)*100</f>
        <v>0</v>
      </c>
      <c r="H28" s="357">
        <f>('Tavola 2.11a'!H28/'Tavola 2.11a'!H$40)*100</f>
        <v>9.0536865474229053E-2</v>
      </c>
      <c r="I28" s="357">
        <f>('Tavola 2.11a'!I28/'Tavola 2.11a'!I$40)*100</f>
        <v>9.3899854140219896E-2</v>
      </c>
      <c r="J28" s="357">
        <f>('Tavola 2.11a'!J28/'Tavola 2.11a'!J$40)*100</f>
        <v>0.29392400838790145</v>
      </c>
      <c r="K28" s="357">
        <f>('Tavola 2.11a'!K28/'Tavola 2.11a'!K$40)*100</f>
        <v>0.28299427397760135</v>
      </c>
      <c r="L28" s="357">
        <f>('Tavola 2.11a'!L28/'Tavola 2.11a'!L$40)*100</f>
        <v>6.7808892040481517E-3</v>
      </c>
      <c r="M28" s="357">
        <f>('Tavola 2.11a'!M28/'Tavola 2.11a'!M$40)*100</f>
        <v>2.8046769356498101E-3</v>
      </c>
      <c r="N28" s="357">
        <f>('Tavola 2.11a'!N28/'Tavola 2.11a'!N$40)*100</f>
        <v>2.0390047036301304</v>
      </c>
      <c r="O28" s="357">
        <f>('Tavola 2.11a'!O28/'Tavola 2.11a'!O$40)*100</f>
        <v>2.1266104987366421</v>
      </c>
      <c r="P28" s="356">
        <f>('Tavola 2.11a'!P28/'Tavola 2.11a'!P$40)*100</f>
        <v>7.1353002562438098E-3</v>
      </c>
      <c r="Q28" s="357">
        <f>('Tavola 2.11a'!Q28/'Tavola 2.11a'!Q$40)*100</f>
        <v>7.1569727293971635E-3</v>
      </c>
      <c r="R28" s="357">
        <f>('Tavola 2.11a'!R28/'Tavola 2.11a'!R$40)*100</f>
        <v>1.6328255058875438</v>
      </c>
      <c r="S28" s="357">
        <f>('Tavola 2.11a'!S28/'Tavola 2.11a'!S$40)*100</f>
        <v>1.6779408589808091</v>
      </c>
      <c r="T28" s="357"/>
      <c r="U28" s="357"/>
      <c r="V28" s="357">
        <f>('Tavola 2.11a'!V28/'Tavola 2.11a'!V$40)*100</f>
        <v>0</v>
      </c>
      <c r="W28" s="357">
        <f>('Tavola 2.11a'!W28/'Tavola 2.11a'!W$40)*100</f>
        <v>0</v>
      </c>
      <c r="X28" s="357">
        <f>('Tavola 2.11a'!X28/'Tavola 2.11a'!X$40)*100</f>
        <v>2.1880722283112056E-2</v>
      </c>
      <c r="Y28" s="357">
        <f>('Tavola 2.11a'!Y28/'Tavola 2.11a'!Y$40)*100</f>
        <v>2.2989255669513889E-2</v>
      </c>
      <c r="Z28" s="357">
        <f>('Tavola 2.11a'!Z28/'Tavola 2.11a'!Z$40)*100</f>
        <v>30.110184899056598</v>
      </c>
      <c r="AA28" s="357">
        <f>('Tavola 2.11a'!AA28/'Tavola 2.11a'!AA$40)*100</f>
        <v>29.626487076230589</v>
      </c>
      <c r="AB28" s="357">
        <f>('Tavola 2.11a'!AB28/'Tavola 2.11a'!AB$40)*100</f>
        <v>0</v>
      </c>
      <c r="AC28" s="357">
        <f>('Tavola 2.11a'!AC28/'Tavola 2.11a'!AC$40)*100</f>
        <v>0</v>
      </c>
      <c r="AD28" s="350">
        <f>('Tavola 2.11a'!AD28/'Tavola 2.11a'!AD$40)*100</f>
        <v>0.35574448772366535</v>
      </c>
      <c r="AE28" s="990">
        <f>('Tavola 2.11a'!AE28/'Tavola 2.11a'!AE$40)*100</f>
        <v>0.35513965652108692</v>
      </c>
      <c r="AF28" s="351">
        <f>('Tavola 2.11a'!AF28/'Tavola 2.11a'!AF$40)*100</f>
        <v>1.6809786704676366</v>
      </c>
      <c r="AG28" s="990">
        <f>('Tavola 2.11a'!AG28/'Tavola 2.11a'!AG$40)*100</f>
        <v>1.7450884961482616</v>
      </c>
    </row>
    <row r="29" spans="1:33" s="125" customFormat="1" ht="32.1" customHeight="1" x14ac:dyDescent="0.15">
      <c r="A29" s="344" t="s">
        <v>468</v>
      </c>
      <c r="B29" s="356">
        <f>('Tavola 2.11a'!B29/'Tavola 2.11a'!B$40)*100</f>
        <v>3.4332651266867207</v>
      </c>
      <c r="C29" s="357">
        <f>('Tavola 2.11a'!C29/'Tavola 2.11a'!C$40)*100</f>
        <v>3.4578919100769498</v>
      </c>
      <c r="D29" s="357">
        <f>('Tavola 2.11a'!D29/'Tavola 2.11a'!D$40)*100</f>
        <v>0.73090137331257754</v>
      </c>
      <c r="E29" s="357">
        <f>('Tavola 2.11a'!E29/'Tavola 2.11a'!E$40)*100</f>
        <v>0.73599726094483975</v>
      </c>
      <c r="F29" s="357">
        <f>('Tavola 2.11a'!F29/'Tavola 2.11a'!F$40)*100</f>
        <v>25.682825751822669</v>
      </c>
      <c r="G29" s="357">
        <f>('Tavola 2.11a'!G29/'Tavola 2.11a'!G$40)*100</f>
        <v>26.486530877322632</v>
      </c>
      <c r="H29" s="357">
        <f>('Tavola 2.11a'!H29/'Tavola 2.11a'!H$40)*100</f>
        <v>7.2491208792597117</v>
      </c>
      <c r="I29" s="357">
        <f>('Tavola 2.11a'!I29/'Tavola 2.11a'!I$40)*100</f>
        <v>6.0826855909002138</v>
      </c>
      <c r="J29" s="357">
        <f>('Tavola 2.11a'!J29/'Tavola 2.11a'!J$40)*100</f>
        <v>0</v>
      </c>
      <c r="K29" s="357">
        <f>('Tavola 2.11a'!K29/'Tavola 2.11a'!K$40)*100</f>
        <v>0</v>
      </c>
      <c r="L29" s="357">
        <f>('Tavola 2.11a'!L29/'Tavola 2.11a'!L$40)*100</f>
        <v>0</v>
      </c>
      <c r="M29" s="357">
        <f>('Tavola 2.11a'!M29/'Tavola 2.11a'!M$40)*100</f>
        <v>0</v>
      </c>
      <c r="N29" s="357">
        <f>('Tavola 2.11a'!N29/'Tavola 2.11a'!N$40)*100</f>
        <v>11.195327336387747</v>
      </c>
      <c r="O29" s="357">
        <f>('Tavola 2.11a'!O29/'Tavola 2.11a'!O$40)*100</f>
        <v>10.954196455306741</v>
      </c>
      <c r="P29" s="356">
        <f>('Tavola 2.11a'!P29/'Tavola 2.11a'!P$40)*100</f>
        <v>0</v>
      </c>
      <c r="Q29" s="357">
        <f>('Tavola 2.11a'!Q29/'Tavola 2.11a'!Q$40)*100</f>
        <v>0</v>
      </c>
      <c r="R29" s="357">
        <f>('Tavola 2.11a'!R29/'Tavola 2.11a'!R$40)*100</f>
        <v>0</v>
      </c>
      <c r="S29" s="357">
        <f>('Tavola 2.11a'!S29/'Tavola 2.11a'!S$40)*100</f>
        <v>0</v>
      </c>
      <c r="T29" s="357"/>
      <c r="U29" s="357"/>
      <c r="V29" s="357">
        <f>('Tavola 2.11a'!V29/'Tavola 2.11a'!V$40)*100</f>
        <v>0</v>
      </c>
      <c r="W29" s="357">
        <f>('Tavola 2.11a'!W29/'Tavola 2.11a'!W$40)*100</f>
        <v>0</v>
      </c>
      <c r="X29" s="357">
        <f>('Tavola 2.11a'!X29/'Tavola 2.11a'!X$40)*100</f>
        <v>0</v>
      </c>
      <c r="Y29" s="357">
        <f>('Tavola 2.11a'!Y29/'Tavola 2.11a'!Y$40)*100</f>
        <v>0</v>
      </c>
      <c r="Z29" s="357">
        <f>('Tavola 2.11a'!Z29/'Tavola 2.11a'!Z$40)*100</f>
        <v>0</v>
      </c>
      <c r="AA29" s="357">
        <f>('Tavola 2.11a'!AA29/'Tavola 2.11a'!AA$40)*100</f>
        <v>0</v>
      </c>
      <c r="AB29" s="357">
        <f>('Tavola 2.11a'!AB29/'Tavola 2.11a'!AB$40)*100</f>
        <v>0</v>
      </c>
      <c r="AC29" s="357">
        <f>('Tavola 2.11a'!AC29/'Tavola 2.11a'!AC$40)*100</f>
        <v>0</v>
      </c>
      <c r="AD29" s="350">
        <f>('Tavola 2.11a'!AD29/'Tavola 2.11a'!AD$40)*100</f>
        <v>0</v>
      </c>
      <c r="AE29" s="990">
        <f>('Tavola 2.11a'!AE29/'Tavola 2.11a'!AE$40)*100</f>
        <v>0</v>
      </c>
      <c r="AF29" s="351">
        <f>('Tavola 2.11a'!AF29/'Tavola 2.11a'!AF$40)*100</f>
        <v>8.8141039234384699</v>
      </c>
      <c r="AG29" s="990">
        <f>('Tavola 2.11a'!AG29/'Tavola 2.11a'!AG$40)*100</f>
        <v>8.5949891408085737</v>
      </c>
    </row>
    <row r="30" spans="1:33" s="125" customFormat="1" ht="32.1" customHeight="1" x14ac:dyDescent="0.15">
      <c r="A30" s="344" t="s">
        <v>469</v>
      </c>
      <c r="B30" s="356">
        <f>('Tavola 2.11a'!B30/'Tavola 2.11a'!B$40)*100</f>
        <v>0</v>
      </c>
      <c r="C30" s="357">
        <f>('Tavola 2.11a'!C30/'Tavola 2.11a'!C$40)*100</f>
        <v>0</v>
      </c>
      <c r="D30" s="357">
        <f>('Tavola 2.11a'!D30/'Tavola 2.11a'!D$40)*100</f>
        <v>0</v>
      </c>
      <c r="E30" s="357">
        <f>('Tavola 2.11a'!E30/'Tavola 2.11a'!E$40)*100</f>
        <v>0</v>
      </c>
      <c r="F30" s="357">
        <f>('Tavola 2.11a'!F30/'Tavola 2.11a'!F$40)*100</f>
        <v>59.815560373093525</v>
      </c>
      <c r="G30" s="357">
        <f>('Tavola 2.11a'!G30/'Tavola 2.11a'!G$40)*100</f>
        <v>61.082701141203302</v>
      </c>
      <c r="H30" s="357">
        <f>('Tavola 2.11a'!H30/'Tavola 2.11a'!H$40)*100</f>
        <v>1.9065370559538899</v>
      </c>
      <c r="I30" s="357">
        <f>('Tavola 2.11a'!I30/'Tavola 2.11a'!I$40)*100</f>
        <v>1.9934528940737606</v>
      </c>
      <c r="J30" s="357">
        <f>('Tavola 2.11a'!J30/'Tavola 2.11a'!J$40)*100</f>
        <v>4.4053284959322033E-3</v>
      </c>
      <c r="K30" s="357">
        <f>('Tavola 2.11a'!K30/'Tavola 2.11a'!K$40)*100</f>
        <v>3.9729994823708868E-3</v>
      </c>
      <c r="L30" s="357">
        <f>('Tavola 2.11a'!L30/'Tavola 2.11a'!L$40)*100</f>
        <v>0</v>
      </c>
      <c r="M30" s="357">
        <f>('Tavola 2.11a'!M30/'Tavola 2.11a'!M$40)*100</f>
        <v>0</v>
      </c>
      <c r="N30" s="357">
        <f>('Tavola 2.11a'!N30/'Tavola 2.11a'!N$40)*100</f>
        <v>24.159383113624166</v>
      </c>
      <c r="O30" s="357">
        <f>('Tavola 2.11a'!O30/'Tavola 2.11a'!O$40)*100</f>
        <v>23.509306815431721</v>
      </c>
      <c r="P30" s="356">
        <f>('Tavola 2.11a'!P30/'Tavola 2.11a'!P$40)*100</f>
        <v>0</v>
      </c>
      <c r="Q30" s="357">
        <f>('Tavola 2.11a'!Q30/'Tavola 2.11a'!Q$40)*100</f>
        <v>0</v>
      </c>
      <c r="R30" s="357">
        <f>('Tavola 2.11a'!R30/'Tavola 2.11a'!R$40)*100</f>
        <v>0</v>
      </c>
      <c r="S30" s="357">
        <f>('Tavola 2.11a'!S30/'Tavola 2.11a'!S$40)*100</f>
        <v>0</v>
      </c>
      <c r="T30" s="357"/>
      <c r="U30" s="357"/>
      <c r="V30" s="357">
        <f>('Tavola 2.11a'!V30/'Tavola 2.11a'!V$40)*100</f>
        <v>0</v>
      </c>
      <c r="W30" s="357">
        <f>('Tavola 2.11a'!W30/'Tavola 2.11a'!W$40)*100</f>
        <v>0</v>
      </c>
      <c r="X30" s="357">
        <f>('Tavola 2.11a'!X30/'Tavola 2.11a'!X$40)*100</f>
        <v>0</v>
      </c>
      <c r="Y30" s="357">
        <f>('Tavola 2.11a'!Y30/'Tavola 2.11a'!Y$40)*100</f>
        <v>0</v>
      </c>
      <c r="Z30" s="357">
        <f>('Tavola 2.11a'!Z30/'Tavola 2.11a'!Z$40)*100</f>
        <v>0</v>
      </c>
      <c r="AA30" s="357">
        <f>('Tavola 2.11a'!AA30/'Tavola 2.11a'!AA$40)*100</f>
        <v>0</v>
      </c>
      <c r="AB30" s="357">
        <f>('Tavola 2.11a'!AB30/'Tavola 2.11a'!AB$40)*100</f>
        <v>0</v>
      </c>
      <c r="AC30" s="357">
        <f>('Tavola 2.11a'!AC30/'Tavola 2.11a'!AC$40)*100</f>
        <v>0</v>
      </c>
      <c r="AD30" s="350">
        <f>('Tavola 2.11a'!AD30/'Tavola 2.11a'!AD$40)*100</f>
        <v>0</v>
      </c>
      <c r="AE30" s="990">
        <f>('Tavola 2.11a'!AE30/'Tavola 2.11a'!AE$40)*100</f>
        <v>0</v>
      </c>
      <c r="AF30" s="351">
        <f>('Tavola 2.11a'!AF30/'Tavola 2.11a'!AF$40)*100</f>
        <v>19.020731336503786</v>
      </c>
      <c r="AG30" s="990">
        <f>('Tavola 2.11a'!AG30/'Tavola 2.11a'!AG$40)*100</f>
        <v>18.446103062966696</v>
      </c>
    </row>
    <row r="31" spans="1:33" s="125" customFormat="1" ht="32.1" customHeight="1" x14ac:dyDescent="0.15">
      <c r="A31" s="344" t="s">
        <v>470</v>
      </c>
      <c r="B31" s="356">
        <f>('Tavola 2.11a'!B31/'Tavola 2.11a'!B$40)*100</f>
        <v>5.9496143666538854</v>
      </c>
      <c r="C31" s="357">
        <f>('Tavola 2.11a'!C31/'Tavola 2.11a'!C$40)*100</f>
        <v>5.9922909030868228</v>
      </c>
      <c r="D31" s="357">
        <f>('Tavola 2.11a'!D31/'Tavola 2.11a'!D$40)*100</f>
        <v>0.63829643778608314</v>
      </c>
      <c r="E31" s="357">
        <f>('Tavola 2.11a'!E31/'Tavola 2.11a'!E$40)*100</f>
        <v>0.36836144259392239</v>
      </c>
      <c r="F31" s="357">
        <f>('Tavola 2.11a'!F31/'Tavola 2.11a'!F$40)*100</f>
        <v>14.222813620057018</v>
      </c>
      <c r="G31" s="357">
        <f>('Tavola 2.11a'!G31/'Tavola 2.11a'!G$40)*100</f>
        <v>12.163150426188468</v>
      </c>
      <c r="H31" s="357">
        <f>('Tavola 2.11a'!H31/'Tavola 2.11a'!H$40)*100</f>
        <v>4.8253449804068751</v>
      </c>
      <c r="I31" s="357">
        <f>('Tavola 2.11a'!I31/'Tavola 2.11a'!I$40)*100</f>
        <v>3.798649886357123</v>
      </c>
      <c r="J31" s="357">
        <f>('Tavola 2.11a'!J31/'Tavola 2.11a'!J$40)*100</f>
        <v>0</v>
      </c>
      <c r="K31" s="357">
        <f>('Tavola 2.11a'!K31/'Tavola 2.11a'!K$40)*100</f>
        <v>0</v>
      </c>
      <c r="L31" s="357">
        <f>('Tavola 2.11a'!L31/'Tavola 2.11a'!L$40)*100</f>
        <v>0</v>
      </c>
      <c r="M31" s="357">
        <f>('Tavola 2.11a'!M31/'Tavola 2.11a'!M$40)*100</f>
        <v>0</v>
      </c>
      <c r="N31" s="357">
        <f>('Tavola 2.11a'!N31/'Tavola 2.11a'!N$40)*100</f>
        <v>6.504803267778235</v>
      </c>
      <c r="O31" s="357">
        <f>('Tavola 2.11a'!O31/'Tavola 2.11a'!O$40)*100</f>
        <v>5.2986737677592401</v>
      </c>
      <c r="P31" s="356">
        <f>('Tavola 2.11a'!P31/'Tavola 2.11a'!P$40)*100</f>
        <v>5.0732315381882179E-2</v>
      </c>
      <c r="Q31" s="357">
        <f>('Tavola 2.11a'!Q31/'Tavola 2.11a'!Q$40)*100</f>
        <v>5.088640767003208E-2</v>
      </c>
      <c r="R31" s="357">
        <f>('Tavola 2.11a'!R31/'Tavola 2.11a'!R$40)*100</f>
        <v>0</v>
      </c>
      <c r="S31" s="357">
        <f>('Tavola 2.11a'!S31/'Tavola 2.11a'!S$40)*100</f>
        <v>0</v>
      </c>
      <c r="T31" s="357"/>
      <c r="U31" s="357"/>
      <c r="V31" s="357">
        <f>('Tavola 2.11a'!V31/'Tavola 2.11a'!V$40)*100</f>
        <v>0</v>
      </c>
      <c r="W31" s="357">
        <f>('Tavola 2.11a'!W31/'Tavola 2.11a'!W$40)*100</f>
        <v>0</v>
      </c>
      <c r="X31" s="357">
        <f>('Tavola 2.11a'!X31/'Tavola 2.11a'!X$40)*100</f>
        <v>0</v>
      </c>
      <c r="Y31" s="357">
        <f>('Tavola 2.11a'!Y31/'Tavola 2.11a'!Y$40)*100</f>
        <v>0</v>
      </c>
      <c r="Z31" s="357">
        <f>('Tavola 2.11a'!Z31/'Tavola 2.11a'!Z$40)*100</f>
        <v>0</v>
      </c>
      <c r="AA31" s="357">
        <f>('Tavola 2.11a'!AA31/'Tavola 2.11a'!AA$40)*100</f>
        <v>0</v>
      </c>
      <c r="AB31" s="357">
        <f>('Tavola 2.11a'!AB31/'Tavola 2.11a'!AB$40)*100</f>
        <v>0</v>
      </c>
      <c r="AC31" s="357">
        <f>('Tavola 2.11a'!AC31/'Tavola 2.11a'!AC$40)*100</f>
        <v>0</v>
      </c>
      <c r="AD31" s="350">
        <f>('Tavola 2.11a'!AD31/'Tavola 2.11a'!AD$40)*100</f>
        <v>2.3252041128735516E-2</v>
      </c>
      <c r="AE31" s="990">
        <f>('Tavola 2.11a'!AE31/'Tavola 2.11a'!AE$40)*100</f>
        <v>2.3902110355112097E-2</v>
      </c>
      <c r="AF31" s="351">
        <f>('Tavola 2.11a'!AF31/'Tavola 2.11a'!AF$40)*100</f>
        <v>5.1261904707264438</v>
      </c>
      <c r="AG31" s="990">
        <f>('Tavola 2.11a'!AG31/'Tavola 2.11a'!AG$40)*100</f>
        <v>4.1626452213269873</v>
      </c>
    </row>
    <row r="32" spans="1:33" s="125" customFormat="1" ht="32.1" customHeight="1" x14ac:dyDescent="0.15">
      <c r="A32" s="344" t="s">
        <v>471</v>
      </c>
      <c r="B32" s="356">
        <f>('Tavola 2.11a'!B32/'Tavola 2.11a'!B$40)*100</f>
        <v>0.11422252665534539</v>
      </c>
      <c r="C32" s="357">
        <f>('Tavola 2.11a'!C32/'Tavola 2.11a'!C$40)*100</f>
        <v>0.10204869792149793</v>
      </c>
      <c r="D32" s="357">
        <f>('Tavola 2.11a'!D32/'Tavola 2.11a'!D$40)*100</f>
        <v>0.36375033184141947</v>
      </c>
      <c r="E32" s="357">
        <f>('Tavola 2.11a'!E32/'Tavola 2.11a'!E$40)*100</f>
        <v>0.2767160677445531</v>
      </c>
      <c r="F32" s="357">
        <f>('Tavola 2.11a'!F32/'Tavola 2.11a'!F$40)*100</f>
        <v>0</v>
      </c>
      <c r="G32" s="357">
        <f>('Tavola 2.11a'!G32/'Tavola 2.11a'!G$40)*100</f>
        <v>0</v>
      </c>
      <c r="H32" s="357">
        <f>('Tavola 2.11a'!H32/'Tavola 2.11a'!H$40)*100</f>
        <v>8.2400386609497698</v>
      </c>
      <c r="I32" s="357">
        <f>('Tavola 2.11a'!I32/'Tavola 2.11a'!I$40)*100</f>
        <v>7.8309132842028655</v>
      </c>
      <c r="J32" s="357">
        <f>('Tavola 2.11a'!J32/'Tavola 2.11a'!J$40)*100</f>
        <v>0</v>
      </c>
      <c r="K32" s="357">
        <f>('Tavola 2.11a'!K32/'Tavola 2.11a'!K$40)*100</f>
        <v>0</v>
      </c>
      <c r="L32" s="357">
        <f>('Tavola 2.11a'!L32/'Tavola 2.11a'!L$40)*100</f>
        <v>5.6664781330035066E-2</v>
      </c>
      <c r="M32" s="357">
        <f>('Tavola 2.11a'!M32/'Tavola 2.11a'!M$40)*100</f>
        <v>4.6526499051994005E-2</v>
      </c>
      <c r="N32" s="357">
        <f>('Tavola 2.11a'!N32/'Tavola 2.11a'!N$40)*100</f>
        <v>0.6753584141747131</v>
      </c>
      <c r="O32" s="357">
        <f>('Tavola 2.11a'!O32/'Tavola 2.11a'!O$40)*100</f>
        <v>0.62019388578274248</v>
      </c>
      <c r="P32" s="356">
        <f>('Tavola 2.11a'!P32/'Tavola 2.11a'!P$40)*100</f>
        <v>0</v>
      </c>
      <c r="Q32" s="357">
        <f>('Tavola 2.11a'!Q32/'Tavola 2.11a'!Q$40)*100</f>
        <v>0</v>
      </c>
      <c r="R32" s="357">
        <f>('Tavola 2.11a'!R32/'Tavola 2.11a'!R$40)*100</f>
        <v>0</v>
      </c>
      <c r="S32" s="357">
        <f>('Tavola 2.11a'!S32/'Tavola 2.11a'!S$40)*100</f>
        <v>0</v>
      </c>
      <c r="T32" s="357"/>
      <c r="U32" s="357"/>
      <c r="V32" s="357">
        <f>('Tavola 2.11a'!V32/'Tavola 2.11a'!V$40)*100</f>
        <v>0</v>
      </c>
      <c r="W32" s="357">
        <f>('Tavola 2.11a'!W32/'Tavola 2.11a'!W$40)*100</f>
        <v>0</v>
      </c>
      <c r="X32" s="357">
        <f>('Tavola 2.11a'!X32/'Tavola 2.11a'!X$40)*100</f>
        <v>0</v>
      </c>
      <c r="Y32" s="357">
        <f>('Tavola 2.11a'!Y32/'Tavola 2.11a'!Y$40)*100</f>
        <v>0</v>
      </c>
      <c r="Z32" s="357">
        <f>('Tavola 2.11a'!Z32/'Tavola 2.11a'!Z$40)*100</f>
        <v>0</v>
      </c>
      <c r="AA32" s="357">
        <f>('Tavola 2.11a'!AA32/'Tavola 2.11a'!AA$40)*100</f>
        <v>0</v>
      </c>
      <c r="AB32" s="357">
        <f>('Tavola 2.11a'!AB32/'Tavola 2.11a'!AB$40)*100</f>
        <v>0</v>
      </c>
      <c r="AC32" s="357">
        <f>('Tavola 2.11a'!AC32/'Tavola 2.11a'!AC$40)*100</f>
        <v>0</v>
      </c>
      <c r="AD32" s="350">
        <f>('Tavola 2.11a'!AD32/'Tavola 2.11a'!AD$40)*100</f>
        <v>0</v>
      </c>
      <c r="AE32" s="990">
        <f>('Tavola 2.11a'!AE32/'Tavola 2.11a'!AE$40)*100</f>
        <v>0</v>
      </c>
      <c r="AF32" s="351">
        <f>('Tavola 2.11a'!AF32/'Tavola 2.11a'!AF$40)*100</f>
        <v>0.53171104955160653</v>
      </c>
      <c r="AG32" s="990">
        <f>('Tavola 2.11a'!AG32/'Tavola 2.11a'!AG$40)*100</f>
        <v>0.48662261401347817</v>
      </c>
    </row>
    <row r="33" spans="1:33" s="125" customFormat="1" ht="32.1" customHeight="1" x14ac:dyDescent="0.15">
      <c r="A33" s="344" t="s">
        <v>472</v>
      </c>
      <c r="B33" s="356">
        <f>('Tavola 2.11a'!B33/'Tavola 2.11a'!B$40)*100</f>
        <v>0.12258626554066784</v>
      </c>
      <c r="C33" s="357">
        <f>('Tavola 2.11a'!C33/'Tavola 2.11a'!C$40)*100</f>
        <v>0.12346557584636522</v>
      </c>
      <c r="D33" s="357">
        <f>('Tavola 2.11a'!D33/'Tavola 2.11a'!D$40)*100</f>
        <v>0</v>
      </c>
      <c r="E33" s="357">
        <f>('Tavola 2.11a'!E33/'Tavola 2.11a'!E$40)*100</f>
        <v>0</v>
      </c>
      <c r="F33" s="357">
        <f>('Tavola 2.11a'!F33/'Tavola 2.11a'!F$40)*100</f>
        <v>7.313315176772008E-4</v>
      </c>
      <c r="G33" s="357">
        <f>('Tavola 2.11a'!G33/'Tavola 2.11a'!G$40)*100</f>
        <v>8.0186895462996011E-4</v>
      </c>
      <c r="H33" s="357">
        <f>('Tavola 2.11a'!H33/'Tavola 2.11a'!H$40)*100</f>
        <v>0</v>
      </c>
      <c r="I33" s="357">
        <f>('Tavola 2.11a'!I33/'Tavola 2.11a'!I$40)*100</f>
        <v>0</v>
      </c>
      <c r="J33" s="357">
        <f>('Tavola 2.11a'!J33/'Tavola 2.11a'!J$40)*100</f>
        <v>0</v>
      </c>
      <c r="K33" s="357">
        <f>('Tavola 2.11a'!K33/'Tavola 2.11a'!K$40)*100</f>
        <v>0</v>
      </c>
      <c r="L33" s="357">
        <f>('Tavola 2.11a'!L33/'Tavola 2.11a'!L$40)*100</f>
        <v>0</v>
      </c>
      <c r="M33" s="357">
        <f>('Tavola 2.11a'!M33/'Tavola 2.11a'!M$40)*100</f>
        <v>0</v>
      </c>
      <c r="N33" s="357">
        <f>('Tavola 2.11a'!N33/'Tavola 2.11a'!N$40)*100</f>
        <v>5.4320312295884016E-3</v>
      </c>
      <c r="O33" s="357">
        <f>('Tavola 2.11a'!O33/'Tavola 2.11a'!O$40)*100</f>
        <v>5.6733061390624E-3</v>
      </c>
      <c r="P33" s="356">
        <f>('Tavola 2.11a'!P33/'Tavola 2.11a'!P$40)*100</f>
        <v>18.403403642764111</v>
      </c>
      <c r="Q33" s="357">
        <f>('Tavola 2.11a'!Q33/'Tavola 2.11a'!Q$40)*100</f>
        <v>18.459301398008286</v>
      </c>
      <c r="R33" s="357">
        <f>('Tavola 2.11a'!R33/'Tavola 2.11a'!R$40)*100</f>
        <v>1.1710910362604738</v>
      </c>
      <c r="S33" s="357">
        <f>('Tavola 2.11a'!S33/'Tavola 2.11a'!S$40)*100</f>
        <v>1.2349267359726006</v>
      </c>
      <c r="T33" s="357"/>
      <c r="U33" s="357"/>
      <c r="V33" s="357">
        <f>('Tavola 2.11a'!V33/'Tavola 2.11a'!V$40)*100</f>
        <v>0</v>
      </c>
      <c r="W33" s="357">
        <f>('Tavola 2.11a'!W33/'Tavola 2.11a'!W$40)*100</f>
        <v>0</v>
      </c>
      <c r="X33" s="357">
        <f>('Tavola 2.11a'!X33/'Tavola 2.11a'!X$40)*100</f>
        <v>0</v>
      </c>
      <c r="Y33" s="357">
        <f>('Tavola 2.11a'!Y33/'Tavola 2.11a'!Y$40)*100</f>
        <v>0</v>
      </c>
      <c r="Z33" s="357">
        <f>('Tavola 2.11a'!Z33/'Tavola 2.11a'!Z$40)*100</f>
        <v>0</v>
      </c>
      <c r="AA33" s="357">
        <f>('Tavola 2.11a'!AA33/'Tavola 2.11a'!AA$40)*100</f>
        <v>0</v>
      </c>
      <c r="AB33" s="357">
        <f>('Tavola 2.11a'!AB33/'Tavola 2.11a'!AB$40)*100</f>
        <v>0</v>
      </c>
      <c r="AC33" s="357">
        <f>('Tavola 2.11a'!AC33/'Tavola 2.11a'!AC$40)*100</f>
        <v>0</v>
      </c>
      <c r="AD33" s="350">
        <f>('Tavola 2.11a'!AD33/'Tavola 2.11a'!AD$40)*100</f>
        <v>8.5757301527264076</v>
      </c>
      <c r="AE33" s="990">
        <f>('Tavola 2.11a'!AE33/'Tavola 2.11a'!AE$40)*100</f>
        <v>8.815486233877138</v>
      </c>
      <c r="AF33" s="351">
        <f>('Tavola 2.11a'!AF33/'Tavola 2.11a'!AF$40)*100</f>
        <v>1.8283170554604347</v>
      </c>
      <c r="AG33" s="990">
        <f>('Tavola 2.11a'!AG33/'Tavola 2.11a'!AG$40)*100</f>
        <v>1.9030443441042746</v>
      </c>
    </row>
    <row r="34" spans="1:33" s="125" customFormat="1" ht="38.25" customHeight="1" x14ac:dyDescent="0.15">
      <c r="A34" s="315" t="s">
        <v>657</v>
      </c>
      <c r="B34" s="356">
        <f>('Tavola 2.11a'!B34/'Tavola 2.11a'!B$40)*100</f>
        <v>24.642661792873785</v>
      </c>
      <c r="C34" s="357">
        <f>('Tavola 2.11a'!C34/'Tavola 2.11a'!C$40)*100</f>
        <v>24.2657561302657</v>
      </c>
      <c r="D34" s="357">
        <f>('Tavola 2.11a'!D34/'Tavola 2.11a'!D$40)*100</f>
        <v>7.5270582177574185E-4</v>
      </c>
      <c r="E34" s="357">
        <f>('Tavola 2.11a'!E34/'Tavola 2.11a'!E$40)*100</f>
        <v>1.4380371737452228E-5</v>
      </c>
      <c r="F34" s="357">
        <f>('Tavola 2.11a'!F34/'Tavola 2.11a'!F$40)*100</f>
        <v>2.7438715561749764E-2</v>
      </c>
      <c r="G34" s="357">
        <f>('Tavola 2.11a'!G34/'Tavola 2.11a'!G$40)*100</f>
        <v>1.5811344989473498E-2</v>
      </c>
      <c r="H34" s="357">
        <f>('Tavola 2.11a'!H34/'Tavola 2.11a'!H$40)*100</f>
        <v>6.0631359510044174</v>
      </c>
      <c r="I34" s="357">
        <f>('Tavola 2.11a'!I34/'Tavola 2.11a'!I$40)*100</f>
        <v>6.023960679732971</v>
      </c>
      <c r="J34" s="357">
        <f>('Tavola 2.11a'!J34/'Tavola 2.11a'!J$40)*100</f>
        <v>0.4959631901786688</v>
      </c>
      <c r="K34" s="357">
        <f>('Tavola 2.11a'!K34/'Tavola 2.11a'!K$40)*100</f>
        <v>0.40827671025939571</v>
      </c>
      <c r="L34" s="357">
        <f>('Tavola 2.11a'!L34/'Tavola 2.11a'!L$40)*100</f>
        <v>0.11292956554232635</v>
      </c>
      <c r="M34" s="357">
        <f>('Tavola 2.11a'!M34/'Tavola 2.11a'!M$40)*100</f>
        <v>0.1078572937384181</v>
      </c>
      <c r="N34" s="357">
        <f>('Tavola 2.11a'!N34/'Tavola 2.11a'!N$40)*100</f>
        <v>1.4901650378306541</v>
      </c>
      <c r="O34" s="357">
        <f>('Tavola 2.11a'!O34/'Tavola 2.11a'!O$40)*100</f>
        <v>1.4971092688126</v>
      </c>
      <c r="P34" s="356">
        <f>('Tavola 2.11a'!P34/'Tavola 2.11a'!P$40)*100</f>
        <v>1.0530913293591746</v>
      </c>
      <c r="Q34" s="357">
        <f>('Tavola 2.11a'!Q34/'Tavola 2.11a'!Q$40)*100</f>
        <v>0.85254627136359362</v>
      </c>
      <c r="R34" s="357">
        <f>('Tavola 2.11a'!R34/'Tavola 2.11a'!R$40)*100</f>
        <v>6.1123116936101743E-2</v>
      </c>
      <c r="S34" s="357">
        <f>('Tavola 2.11a'!S34/'Tavola 2.11a'!S$40)*100</f>
        <v>6.4454913369845754E-2</v>
      </c>
      <c r="T34" s="357"/>
      <c r="U34" s="357"/>
      <c r="V34" s="357">
        <f>('Tavola 2.11a'!V34/'Tavola 2.11a'!V$40)*100</f>
        <v>0.54806791563342849</v>
      </c>
      <c r="W34" s="357">
        <f>('Tavola 2.11a'!W34/'Tavola 2.11a'!W$40)*100</f>
        <v>0</v>
      </c>
      <c r="X34" s="357">
        <f>('Tavola 2.11a'!X34/'Tavola 2.11a'!X$40)*100</f>
        <v>0.27659802120562238</v>
      </c>
      <c r="Y34" s="357">
        <f>('Tavola 2.11a'!Y34/'Tavola 2.11a'!Y$40)*100</f>
        <v>0.29057418310987448</v>
      </c>
      <c r="Z34" s="357">
        <f>('Tavola 2.11a'!Z34/'Tavola 2.11a'!Z$40)*100</f>
        <v>26.588201364733354</v>
      </c>
      <c r="AA34" s="357">
        <f>('Tavola 2.11a'!AA34/'Tavola 2.11a'!AA$40)*100</f>
        <v>27.116929340519647</v>
      </c>
      <c r="AB34" s="357">
        <f>('Tavola 2.11a'!AB34/'Tavola 2.11a'!AB$40)*100</f>
        <v>4.5557208994588683</v>
      </c>
      <c r="AC34" s="357">
        <f>('Tavola 2.11a'!AC34/'Tavola 2.11a'!AC$40)*100</f>
        <v>4.7620168823464182</v>
      </c>
      <c r="AD34" s="350">
        <f>('Tavola 2.11a'!AD34/'Tavola 2.11a'!AD$40)*100</f>
        <v>1.1515001497144819</v>
      </c>
      <c r="AE34" s="990">
        <f>('Tavola 2.11a'!AE34/'Tavola 2.11a'!AE$40)*100</f>
        <v>1.0853933005180112</v>
      </c>
      <c r="AF34" s="351">
        <f>('Tavola 2.11a'!AF34/'Tavola 2.11a'!AF$40)*100</f>
        <v>1.4181317031638823</v>
      </c>
      <c r="AG34" s="990">
        <f>('Tavola 2.11a'!AG34/'Tavola 2.11a'!AG$40)*100</f>
        <v>1.408437924651547</v>
      </c>
    </row>
    <row r="35" spans="1:33" s="125" customFormat="1" ht="32.1" customHeight="1" x14ac:dyDescent="0.15">
      <c r="A35" s="344" t="s">
        <v>473</v>
      </c>
      <c r="B35" s="356">
        <f>('Tavola 2.11a'!B35/'Tavola 2.11a'!B$40)*100</f>
        <v>11.572626516878747</v>
      </c>
      <c r="C35" s="357">
        <f>('Tavola 2.11a'!C35/'Tavola 2.11a'!C$40)*100</f>
        <v>11.653077586297906</v>
      </c>
      <c r="D35" s="357">
        <f>('Tavola 2.11a'!D35/'Tavola 2.11a'!D$40)*100</f>
        <v>0</v>
      </c>
      <c r="E35" s="357">
        <f>('Tavola 2.11a'!E35/'Tavola 2.11a'!E$40)*100</f>
        <v>0</v>
      </c>
      <c r="F35" s="357">
        <f>('Tavola 2.11a'!F35/'Tavola 2.11a'!F$40)*100</f>
        <v>0</v>
      </c>
      <c r="G35" s="357">
        <f>('Tavola 2.11a'!G35/'Tavola 2.11a'!G$40)*100</f>
        <v>0</v>
      </c>
      <c r="H35" s="357">
        <f>('Tavola 2.11a'!H35/'Tavola 2.11a'!H$40)*100</f>
        <v>0</v>
      </c>
      <c r="I35" s="357">
        <f>('Tavola 2.11a'!I35/'Tavola 2.11a'!I$40)*100</f>
        <v>0</v>
      </c>
      <c r="J35" s="357">
        <f>('Tavola 2.11a'!J35/'Tavola 2.11a'!J$40)*100</f>
        <v>0</v>
      </c>
      <c r="K35" s="357">
        <f>('Tavola 2.11a'!K35/'Tavola 2.11a'!K$40)*100</f>
        <v>0</v>
      </c>
      <c r="L35" s="357">
        <f>('Tavola 2.11a'!L35/'Tavola 2.11a'!L$40)*100</f>
        <v>0</v>
      </c>
      <c r="M35" s="357">
        <f>('Tavola 2.11a'!M35/'Tavola 2.11a'!M$40)*100</f>
        <v>0</v>
      </c>
      <c r="N35" s="357">
        <f>('Tavola 2.11a'!N35/'Tavola 2.11a'!N$40)*100</f>
        <v>0.48506435071784293</v>
      </c>
      <c r="O35" s="357">
        <f>('Tavola 2.11a'!O35/'Tavola 2.11a'!O$40)*100</f>
        <v>0.50649824890896955</v>
      </c>
      <c r="P35" s="356">
        <f>('Tavola 2.11a'!P35/'Tavola 2.11a'!P$40)*100</f>
        <v>0</v>
      </c>
      <c r="Q35" s="357">
        <f>('Tavola 2.11a'!Q35/'Tavola 2.11a'!Q$40)*100</f>
        <v>0</v>
      </c>
      <c r="R35" s="357">
        <f>('Tavola 2.11a'!R35/'Tavola 2.11a'!R$40)*100</f>
        <v>0</v>
      </c>
      <c r="S35" s="357">
        <f>('Tavola 2.11a'!S35/'Tavola 2.11a'!S$40)*100</f>
        <v>0</v>
      </c>
      <c r="T35" s="357"/>
      <c r="U35" s="357"/>
      <c r="V35" s="357">
        <f>('Tavola 2.11a'!V35/'Tavola 2.11a'!V$40)*100</f>
        <v>0</v>
      </c>
      <c r="W35" s="357">
        <f>('Tavola 2.11a'!W35/'Tavola 2.11a'!W$40)*100</f>
        <v>0</v>
      </c>
      <c r="X35" s="357">
        <f>('Tavola 2.11a'!X35/'Tavola 2.11a'!X$40)*100</f>
        <v>0</v>
      </c>
      <c r="Y35" s="357">
        <f>('Tavola 2.11a'!Y35/'Tavola 2.11a'!Y$40)*100</f>
        <v>0</v>
      </c>
      <c r="Z35" s="357">
        <f>('Tavola 2.11a'!Z35/'Tavola 2.11a'!Z$40)*100</f>
        <v>0</v>
      </c>
      <c r="AA35" s="357">
        <f>('Tavola 2.11a'!AA35/'Tavola 2.11a'!AA$40)*100</f>
        <v>0</v>
      </c>
      <c r="AB35" s="357">
        <f>('Tavola 2.11a'!AB35/'Tavola 2.11a'!AB$40)*100</f>
        <v>1.6884291532807207</v>
      </c>
      <c r="AC35" s="357">
        <f>('Tavola 2.11a'!AC35/'Tavola 2.11a'!AC$40)*100</f>
        <v>1.7648860213371931</v>
      </c>
      <c r="AD35" s="350">
        <f>('Tavola 2.11a'!AD35/'Tavola 2.11a'!AD$40)*100</f>
        <v>0.16312825116318849</v>
      </c>
      <c r="AE35" s="990">
        <f>('Tavola 2.11a'!AE35/'Tavola 2.11a'!AE$40)*100</f>
        <v>0.16768891125520791</v>
      </c>
      <c r="AF35" s="351">
        <f>('Tavola 2.11a'!AF35/'Tavola 2.11a'!AF$40)*100</f>
        <v>0.41658919544110024</v>
      </c>
      <c r="AG35" s="990">
        <f>('Tavola 2.11a'!AG35/'Tavola 2.11a'!AG$40)*100</f>
        <v>0.43352881925940318</v>
      </c>
    </row>
    <row r="36" spans="1:33" s="125" customFormat="1" ht="32.1" customHeight="1" x14ac:dyDescent="0.15">
      <c r="A36" s="344" t="s">
        <v>474</v>
      </c>
      <c r="B36" s="356">
        <f>('Tavola 2.11a'!B36/'Tavola 2.11a'!B$40)*100</f>
        <v>0.22536292623337942</v>
      </c>
      <c r="C36" s="357">
        <f>('Tavola 2.11a'!C36/'Tavola 2.11a'!C$40)*100</f>
        <v>0.22066371508647839</v>
      </c>
      <c r="D36" s="357">
        <f>('Tavola 2.11a'!D36/'Tavola 2.11a'!D$40)*100</f>
        <v>0.30780483788516272</v>
      </c>
      <c r="E36" s="357">
        <f>('Tavola 2.11a'!E36/'Tavola 2.11a'!E$40)*100</f>
        <v>0.30984032831318975</v>
      </c>
      <c r="F36" s="357">
        <f>('Tavola 2.11a'!F36/'Tavola 2.11a'!F$40)*100</f>
        <v>0</v>
      </c>
      <c r="G36" s="357">
        <f>('Tavola 2.11a'!G36/'Tavola 2.11a'!G$40)*100</f>
        <v>0</v>
      </c>
      <c r="H36" s="357">
        <f>('Tavola 2.11a'!H36/'Tavola 2.11a'!H$40)*100</f>
        <v>2.0765336117942446E-2</v>
      </c>
      <c r="I36" s="357">
        <f>('Tavola 2.11a'!I36/'Tavola 2.11a'!I$40)*100</f>
        <v>2.1711993117870153E-2</v>
      </c>
      <c r="J36" s="357">
        <f>('Tavola 2.11a'!J36/'Tavola 2.11a'!J$40)*100</f>
        <v>2.270359897383186</v>
      </c>
      <c r="K36" s="357">
        <f>('Tavola 2.11a'!K36/'Tavola 2.11a'!K$40)*100</f>
        <v>2.2178093851198462</v>
      </c>
      <c r="L36" s="357">
        <f>('Tavola 2.11a'!L36/'Tavola 2.11a'!L$40)*100</f>
        <v>0</v>
      </c>
      <c r="M36" s="357">
        <f>('Tavola 2.11a'!M36/'Tavola 2.11a'!M$40)*100</f>
        <v>0</v>
      </c>
      <c r="N36" s="357">
        <f>('Tavola 2.11a'!N36/'Tavola 2.11a'!N$40)*100</f>
        <v>0.31626633980507579</v>
      </c>
      <c r="O36" s="357">
        <f>('Tavola 2.11a'!O36/'Tavola 2.11a'!O$40)*100</f>
        <v>0.32231446451153911</v>
      </c>
      <c r="P36" s="356">
        <f>('Tavola 2.11a'!P36/'Tavola 2.11a'!P$40)*100</f>
        <v>6.0089985450847972E-4</v>
      </c>
      <c r="Q36" s="357">
        <f>('Tavola 2.11a'!Q36/'Tavola 2.11a'!Q$40)*100</f>
        <v>6.0272500348567835E-4</v>
      </c>
      <c r="R36" s="357">
        <f>('Tavola 2.11a'!R36/'Tavola 2.11a'!R$40)*100</f>
        <v>0.243977299220932</v>
      </c>
      <c r="S36" s="357">
        <f>('Tavola 2.11a'!S36/'Tavola 2.11a'!S$40)*100</f>
        <v>0.25727640332762514</v>
      </c>
      <c r="T36" s="357"/>
      <c r="U36" s="357"/>
      <c r="V36" s="357">
        <f>('Tavola 2.11a'!V36/'Tavola 2.11a'!V$40)*100</f>
        <v>0</v>
      </c>
      <c r="W36" s="357">
        <f>('Tavola 2.11a'!W36/'Tavola 2.11a'!W$40)*100</f>
        <v>0</v>
      </c>
      <c r="X36" s="357">
        <f>('Tavola 2.11a'!X36/'Tavola 2.11a'!X$40)*100</f>
        <v>0</v>
      </c>
      <c r="Y36" s="357">
        <f>('Tavola 2.11a'!Y36/'Tavola 2.11a'!Y$40)*100</f>
        <v>0</v>
      </c>
      <c r="Z36" s="357">
        <f>('Tavola 2.11a'!Z36/'Tavola 2.11a'!Z$40)*100</f>
        <v>0</v>
      </c>
      <c r="AA36" s="357">
        <f>('Tavola 2.11a'!AA36/'Tavola 2.11a'!AA$40)*100</f>
        <v>0</v>
      </c>
      <c r="AB36" s="357">
        <f>('Tavola 2.11a'!AB36/'Tavola 2.11a'!AB$40)*100</f>
        <v>0</v>
      </c>
      <c r="AC36" s="357">
        <f>('Tavola 2.11a'!AC36/'Tavola 2.11a'!AC$40)*100</f>
        <v>0</v>
      </c>
      <c r="AD36" s="350">
        <f>('Tavola 2.11a'!AD36/'Tavola 2.11a'!AD$40)*100</f>
        <v>2.9636824282450739E-2</v>
      </c>
      <c r="AE36" s="990">
        <f>('Tavola 2.11a'!AE36/'Tavola 2.11a'!AE$40)*100</f>
        <v>3.046539616252289E-2</v>
      </c>
      <c r="AF36" s="351">
        <f>('Tavola 2.11a'!AF36/'Tavola 2.11a'!AF$40)*100</f>
        <v>0.25530082332692999</v>
      </c>
      <c r="AG36" s="990">
        <f>('Tavola 2.11a'!AG36/'Tavola 2.11a'!AG$40)*100</f>
        <v>0.2594588767386069</v>
      </c>
    </row>
    <row r="37" spans="1:33" s="125" customFormat="1" ht="32.1" customHeight="1" x14ac:dyDescent="0.15">
      <c r="A37" s="344" t="s">
        <v>475</v>
      </c>
      <c r="B37" s="356">
        <f>('Tavola 2.11a'!B37/'Tavola 2.11a'!B$40)*100</f>
        <v>2.2640757685329529</v>
      </c>
      <c r="C37" s="357">
        <f>('Tavola 2.11a'!C37/'Tavola 2.11a'!C$40)*100</f>
        <v>2.2767633517295551</v>
      </c>
      <c r="D37" s="357">
        <f>('Tavola 2.11a'!D37/'Tavola 2.11a'!D$40)*100</f>
        <v>4.4459187828747943E-2</v>
      </c>
      <c r="E37" s="357">
        <f>('Tavola 2.11a'!E37/'Tavola 2.11a'!E$40)*100</f>
        <v>2.3856114848508095E-2</v>
      </c>
      <c r="F37" s="357">
        <f>('Tavola 2.11a'!F37/'Tavola 2.11a'!F$40)*100</f>
        <v>1.641394324587632E-2</v>
      </c>
      <c r="G37" s="357">
        <f>('Tavola 2.11a'!G37/'Tavola 2.11a'!G$40)*100</f>
        <v>7.3096793847890421E-3</v>
      </c>
      <c r="H37" s="357">
        <f>('Tavola 2.11a'!H37/'Tavola 2.11a'!H$40)*100</f>
        <v>0.25154321439967292</v>
      </c>
      <c r="I37" s="357">
        <f>('Tavola 2.11a'!I37/'Tavola 2.11a'!I$40)*100</f>
        <v>0.30319257069188904</v>
      </c>
      <c r="J37" s="357">
        <f>('Tavola 2.11a'!J37/'Tavola 2.11a'!J$40)*100</f>
        <v>4.1712647005398155E-4</v>
      </c>
      <c r="K37" s="357">
        <f>('Tavola 2.11a'!K37/'Tavola 2.11a'!K$40)*100</f>
        <v>4.2327012152018639E-4</v>
      </c>
      <c r="L37" s="357">
        <f>('Tavola 2.11a'!L37/'Tavola 2.11a'!L$40)*100</f>
        <v>0.80868093410777198</v>
      </c>
      <c r="M37" s="357">
        <f>('Tavola 2.11a'!M37/'Tavola 2.11a'!M$40)*100</f>
        <v>0.81303896675786469</v>
      </c>
      <c r="N37" s="357">
        <f>('Tavola 2.11a'!N37/'Tavola 2.11a'!N$40)*100</f>
        <v>0.17571469433856896</v>
      </c>
      <c r="O37" s="357">
        <f>('Tavola 2.11a'!O37/'Tavola 2.11a'!O$40)*100</f>
        <v>0.1742236503612542</v>
      </c>
      <c r="P37" s="356">
        <f>('Tavola 2.11a'!P37/'Tavola 2.11a'!P$40)*100</f>
        <v>0.15663711357368337</v>
      </c>
      <c r="Q37" s="357">
        <f>('Tavola 2.11a'!Q37/'Tavola 2.11a'!Q$40)*100</f>
        <v>0.15711287682355835</v>
      </c>
      <c r="R37" s="357">
        <f>('Tavola 2.11a'!R37/'Tavola 2.11a'!R$40)*100</f>
        <v>0</v>
      </c>
      <c r="S37" s="357">
        <f>('Tavola 2.11a'!S37/'Tavola 2.11a'!S$40)*100</f>
        <v>0</v>
      </c>
      <c r="T37" s="357"/>
      <c r="U37" s="357"/>
      <c r="V37" s="357">
        <f>('Tavola 2.11a'!V37/'Tavola 2.11a'!V$40)*100</f>
        <v>0</v>
      </c>
      <c r="W37" s="357">
        <f>('Tavola 2.11a'!W37/'Tavola 2.11a'!W$40)*100</f>
        <v>0</v>
      </c>
      <c r="X37" s="357">
        <f>('Tavola 2.11a'!X37/'Tavola 2.11a'!X$40)*100</f>
        <v>4.5249591849029405E-3</v>
      </c>
      <c r="Y37" s="357">
        <f>('Tavola 2.11a'!Y37/'Tavola 2.11a'!Y$40)*100</f>
        <v>4.7542051971537361E-3</v>
      </c>
      <c r="Z37" s="357">
        <f>('Tavola 2.11a'!Z37/'Tavola 2.11a'!Z$40)*100</f>
        <v>0</v>
      </c>
      <c r="AA37" s="357">
        <f>('Tavola 2.11a'!AA37/'Tavola 2.11a'!AA$40)*100</f>
        <v>0</v>
      </c>
      <c r="AB37" s="357">
        <f>('Tavola 2.11a'!AB37/'Tavola 2.11a'!AB$40)*100</f>
        <v>1.1603727635739438</v>
      </c>
      <c r="AC37" s="357">
        <f>('Tavola 2.11a'!AC37/'Tavola 2.11a'!AC$40)*100</f>
        <v>0.68346214703860397</v>
      </c>
      <c r="AD37" s="350">
        <f>('Tavola 2.11a'!AD37/'Tavola 2.11a'!AD$40)*100</f>
        <v>0.18532717635161949</v>
      </c>
      <c r="AE37" s="990">
        <f>('Tavola 2.11a'!AE37/'Tavola 2.11a'!AE$40)*100</f>
        <v>0.14020276036769549</v>
      </c>
      <c r="AF37" s="351">
        <f>('Tavola 2.11a'!AF37/'Tavola 2.11a'!AF$40)*100</f>
        <v>0.17775924976229765</v>
      </c>
      <c r="AG37" s="990">
        <f>('Tavola 2.11a'!AG37/'Tavola 2.11a'!AG$40)*100</f>
        <v>0.1668965649975753</v>
      </c>
    </row>
    <row r="38" spans="1:33" s="125" customFormat="1" ht="32.1" customHeight="1" x14ac:dyDescent="0.15">
      <c r="A38" s="344" t="s">
        <v>476</v>
      </c>
      <c r="B38" s="356">
        <f>('Tavola 2.11a'!B38/'Tavola 2.11a'!B$40)*100</f>
        <v>0</v>
      </c>
      <c r="C38" s="357">
        <f>('Tavola 2.11a'!C38/'Tavola 2.11a'!C$40)*100</f>
        <v>0</v>
      </c>
      <c r="D38" s="357">
        <f>('Tavola 2.11a'!D38/'Tavola 2.11a'!D$40)*100</f>
        <v>0</v>
      </c>
      <c r="E38" s="357">
        <f>('Tavola 2.11a'!E38/'Tavola 2.11a'!E$40)*100</f>
        <v>0</v>
      </c>
      <c r="F38" s="357">
        <f>('Tavola 2.11a'!F38/'Tavola 2.11a'!F$40)*100</f>
        <v>0</v>
      </c>
      <c r="G38" s="357">
        <f>('Tavola 2.11a'!G38/'Tavola 2.11a'!G$40)*100</f>
        <v>0</v>
      </c>
      <c r="H38" s="357">
        <f>('Tavola 2.11a'!H38/'Tavola 2.11a'!H$40)*100</f>
        <v>0</v>
      </c>
      <c r="I38" s="357">
        <f>('Tavola 2.11a'!I38/'Tavola 2.11a'!I$40)*100</f>
        <v>0</v>
      </c>
      <c r="J38" s="357">
        <f>('Tavola 2.11a'!J38/'Tavola 2.11a'!J$40)*100</f>
        <v>0</v>
      </c>
      <c r="K38" s="357">
        <f>('Tavola 2.11a'!K38/'Tavola 2.11a'!K$40)*100</f>
        <v>0</v>
      </c>
      <c r="L38" s="357">
        <f>('Tavola 2.11a'!L38/'Tavola 2.11a'!L$40)*100</f>
        <v>0</v>
      </c>
      <c r="M38" s="357">
        <f>('Tavola 2.11a'!M38/'Tavola 2.11a'!M$40)*100</f>
        <v>0</v>
      </c>
      <c r="N38" s="357">
        <f>('Tavola 2.11a'!N38/'Tavola 2.11a'!N$40)*100</f>
        <v>0</v>
      </c>
      <c r="O38" s="357">
        <f>('Tavola 2.11a'!O38/'Tavola 2.11a'!O$40)*100</f>
        <v>0</v>
      </c>
      <c r="P38" s="356">
        <f>('Tavola 2.11a'!P38/'Tavola 2.11a'!P$40)*100</f>
        <v>0</v>
      </c>
      <c r="Q38" s="357">
        <f>('Tavola 2.11a'!Q38/'Tavola 2.11a'!Q$40)*100</f>
        <v>0</v>
      </c>
      <c r="R38" s="357">
        <f>('Tavola 2.11a'!R38/'Tavola 2.11a'!R$40)*100</f>
        <v>0</v>
      </c>
      <c r="S38" s="357">
        <f>('Tavola 2.11a'!S38/'Tavola 2.11a'!S$40)*100</f>
        <v>0</v>
      </c>
      <c r="T38" s="357"/>
      <c r="U38" s="357"/>
      <c r="V38" s="357">
        <f>('Tavola 2.11a'!V38/'Tavola 2.11a'!V$40)*100</f>
        <v>0</v>
      </c>
      <c r="W38" s="357">
        <f>('Tavola 2.11a'!W38/'Tavola 2.11a'!W$40)*100</f>
        <v>0</v>
      </c>
      <c r="X38" s="357">
        <f>('Tavola 2.11a'!X38/'Tavola 2.11a'!X$40)*100</f>
        <v>0</v>
      </c>
      <c r="Y38" s="357">
        <f>('Tavola 2.11a'!Y38/'Tavola 2.11a'!Y$40)*100</f>
        <v>0</v>
      </c>
      <c r="Z38" s="357">
        <f>('Tavola 2.11a'!Z38/'Tavola 2.11a'!Z$40)*100</f>
        <v>0</v>
      </c>
      <c r="AA38" s="357">
        <f>('Tavola 2.11a'!AA38/'Tavola 2.11a'!AA$40)*100</f>
        <v>0</v>
      </c>
      <c r="AB38" s="357">
        <f>('Tavola 2.11a'!AB38/'Tavola 2.11a'!AB$40)*100</f>
        <v>3.7911530280277002</v>
      </c>
      <c r="AC38" s="357">
        <f>('Tavola 2.11a'!AC38/'Tavola 2.11a'!AC$40)*100</f>
        <v>0</v>
      </c>
      <c r="AD38" s="350">
        <f>('Tavola 2.11a'!AD38/'Tavola 2.11a'!AD$40)*100</f>
        <v>0.366283750877264</v>
      </c>
      <c r="AE38" s="990">
        <f>('Tavola 2.11a'!AE38/'Tavola 2.11a'!AE$40)*100</f>
        <v>0</v>
      </c>
      <c r="AF38" s="351">
        <f>('Tavola 2.11a'!AF38/'Tavola 2.11a'!AF$40)*100</f>
        <v>7.7907810746804307E-2</v>
      </c>
      <c r="AG38" s="990">
        <f>('Tavola 2.11a'!AG38/'Tavola 2.11a'!AG$40)*100</f>
        <v>0</v>
      </c>
    </row>
    <row r="39" spans="1:33" s="125" customFormat="1" ht="32.1" customHeight="1" thickBot="1" x14ac:dyDescent="0.2">
      <c r="A39" s="345" t="s">
        <v>477</v>
      </c>
      <c r="B39" s="358">
        <f>('Tavola 2.11a'!B39/'Tavola 2.11a'!B$40)*100</f>
        <v>0</v>
      </c>
      <c r="C39" s="359">
        <f>('Tavola 2.11a'!C39/'Tavola 2.11a'!C$40)*100</f>
        <v>0</v>
      </c>
      <c r="D39" s="359">
        <f>('Tavola 2.11a'!D39/'Tavola 2.11a'!D$40)*100</f>
        <v>0</v>
      </c>
      <c r="E39" s="359">
        <f>('Tavola 2.11a'!E39/'Tavola 2.11a'!E$40)*100</f>
        <v>0</v>
      </c>
      <c r="F39" s="359">
        <f>('Tavola 2.11a'!F39/'Tavola 2.11a'!F$40)*100</f>
        <v>0</v>
      </c>
      <c r="G39" s="359">
        <f>('Tavola 2.11a'!G39/'Tavola 2.11a'!G$40)*100</f>
        <v>0</v>
      </c>
      <c r="H39" s="359">
        <f>('Tavola 2.11a'!H39/'Tavola 2.11a'!H$40)*100</f>
        <v>0</v>
      </c>
      <c r="I39" s="359">
        <f>('Tavola 2.11a'!I39/'Tavola 2.11a'!I$40)*100</f>
        <v>0</v>
      </c>
      <c r="J39" s="359">
        <f>('Tavola 2.11a'!J39/'Tavola 2.11a'!J$40)*100</f>
        <v>0</v>
      </c>
      <c r="K39" s="359">
        <f>('Tavola 2.11a'!K39/'Tavola 2.11a'!K$40)*100</f>
        <v>0</v>
      </c>
      <c r="L39" s="359">
        <f>('Tavola 2.11a'!L39/'Tavola 2.11a'!L$40)*100</f>
        <v>0</v>
      </c>
      <c r="M39" s="359">
        <f>('Tavola 2.11a'!M39/'Tavola 2.11a'!M$40)*100</f>
        <v>0</v>
      </c>
      <c r="N39" s="359">
        <f>('Tavola 2.11a'!N39/'Tavola 2.11a'!N$40)*100</f>
        <v>0</v>
      </c>
      <c r="O39" s="359">
        <f>('Tavola 2.11a'!O39/'Tavola 2.11a'!O$40)*100</f>
        <v>0</v>
      </c>
      <c r="P39" s="358">
        <f>('Tavola 2.11a'!P39/'Tavola 2.11a'!P$40)*100</f>
        <v>0</v>
      </c>
      <c r="Q39" s="359">
        <f>('Tavola 2.11a'!Q39/'Tavola 2.11a'!Q$40)*100</f>
        <v>0</v>
      </c>
      <c r="R39" s="359">
        <f>('Tavola 2.11a'!R39/'Tavola 2.11a'!R$40)*100</f>
        <v>0</v>
      </c>
      <c r="S39" s="359">
        <f>('Tavola 2.11a'!S39/'Tavola 2.11a'!S$40)*100</f>
        <v>0</v>
      </c>
      <c r="T39" s="359"/>
      <c r="U39" s="359"/>
      <c r="V39" s="359">
        <f>('Tavola 2.11a'!V39/'Tavola 2.11a'!V$40)*100</f>
        <v>0</v>
      </c>
      <c r="W39" s="359">
        <f>('Tavola 2.11a'!W39/'Tavola 2.11a'!W$40)*100</f>
        <v>0</v>
      </c>
      <c r="X39" s="359">
        <f>('Tavola 2.11a'!X39/'Tavola 2.11a'!X$40)*100</f>
        <v>0</v>
      </c>
      <c r="Y39" s="359">
        <f>('Tavola 2.11a'!Y39/'Tavola 2.11a'!Y$40)*100</f>
        <v>0</v>
      </c>
      <c r="Z39" s="359">
        <f>('Tavola 2.11a'!Z39/'Tavola 2.11a'!Z$40)*100</f>
        <v>0</v>
      </c>
      <c r="AA39" s="359">
        <f>('Tavola 2.11a'!AA39/'Tavola 2.11a'!AA$40)*100</f>
        <v>0</v>
      </c>
      <c r="AB39" s="359">
        <f>('Tavola 2.11a'!AB39/'Tavola 2.11a'!AB$40)*100</f>
        <v>0</v>
      </c>
      <c r="AC39" s="359">
        <f>('Tavola 2.11a'!AC39/'Tavola 2.11a'!AC$40)*100</f>
        <v>0</v>
      </c>
      <c r="AD39" s="350">
        <f>('Tavola 2.11a'!AD39/'Tavola 2.11a'!AD$40)*100</f>
        <v>0</v>
      </c>
      <c r="AE39" s="990">
        <f>('Tavola 2.11a'!AE39/'Tavola 2.11a'!AE$40)*100</f>
        <v>0</v>
      </c>
      <c r="AF39" s="351">
        <f>('Tavola 2.11a'!AF39/'Tavola 2.11a'!AF$40)*100</f>
        <v>0</v>
      </c>
      <c r="AG39" s="990">
        <f>('Tavola 2.11a'!AG39/'Tavola 2.11a'!AG$40)*100</f>
        <v>0</v>
      </c>
    </row>
    <row r="40" spans="1:33" s="125" customFormat="1" ht="18.149999999999999" customHeight="1" thickBot="1" x14ac:dyDescent="0.2">
      <c r="A40" s="181" t="s">
        <v>487</v>
      </c>
      <c r="B40" s="994">
        <f>('Tavola 2.11a'!B40/'Tavola 2.11a'!B$40)*100</f>
        <v>100</v>
      </c>
      <c r="C40" s="189">
        <f>('Tavola 2.11a'!C40/'Tavola 2.11a'!C$40)*100</f>
        <v>100</v>
      </c>
      <c r="D40" s="189">
        <f>('Tavola 2.11a'!D40/'Tavola 2.11a'!D$40)*100</f>
        <v>100</v>
      </c>
      <c r="E40" s="189">
        <f>('Tavola 2.11a'!E40/'Tavola 2.11a'!E$40)*100</f>
        <v>100</v>
      </c>
      <c r="F40" s="189">
        <f>('Tavola 2.11a'!F40/'Tavola 2.11a'!F$40)*100</f>
        <v>100</v>
      </c>
      <c r="G40" s="189">
        <f>('Tavola 2.11a'!G40/'Tavola 2.11a'!G$40)*100</f>
        <v>100</v>
      </c>
      <c r="H40" s="189">
        <f>('Tavola 2.11a'!H40/'Tavola 2.11a'!H$40)*100</f>
        <v>100</v>
      </c>
      <c r="I40" s="189">
        <f>('Tavola 2.11a'!I40/'Tavola 2.11a'!I$40)*100</f>
        <v>100</v>
      </c>
      <c r="J40" s="189">
        <f>('Tavola 2.11a'!J40/'Tavola 2.11a'!J$40)*100</f>
        <v>100</v>
      </c>
      <c r="K40" s="189">
        <f>('Tavola 2.11a'!K40/'Tavola 2.11a'!K$40)*100</f>
        <v>100</v>
      </c>
      <c r="L40" s="189">
        <f>('Tavola 2.11a'!L40/'Tavola 2.11a'!L$40)*100</f>
        <v>100</v>
      </c>
      <c r="M40" s="189">
        <f>('Tavola 2.11a'!M40/'Tavola 2.11a'!M$40)*100</f>
        <v>100</v>
      </c>
      <c r="N40" s="189">
        <f>('Tavola 2.11a'!N40/'Tavola 2.11a'!N$40)*100</f>
        <v>100</v>
      </c>
      <c r="O40" s="993">
        <f>('Tavola 2.11a'!O40/'Tavola 2.11a'!O$40)*100</f>
        <v>100</v>
      </c>
      <c r="P40" s="994">
        <f>('Tavola 2.11a'!P40/'Tavola 2.11a'!P$40)*100</f>
        <v>100</v>
      </c>
      <c r="Q40" s="189">
        <f>('Tavola 2.11a'!Q40/'Tavola 2.11a'!Q$40)*100</f>
        <v>100</v>
      </c>
      <c r="R40" s="189">
        <f>('Tavola 2.11a'!R40/'Tavola 2.11a'!R$40)*100</f>
        <v>100</v>
      </c>
      <c r="S40" s="189">
        <f>('Tavola 2.11a'!S40/'Tavola 2.11a'!S$40)*100</f>
        <v>100</v>
      </c>
      <c r="T40" s="189"/>
      <c r="U40" s="189"/>
      <c r="V40" s="189">
        <f>('Tavola 2.11a'!V40/'Tavola 2.11a'!V$40)*100</f>
        <v>100</v>
      </c>
      <c r="W40" s="189">
        <f>('Tavola 2.11a'!W40/'Tavola 2.11a'!W$40)*100</f>
        <v>100</v>
      </c>
      <c r="X40" s="189">
        <f>('Tavola 2.11a'!X40/'Tavola 2.11a'!X$40)*100</f>
        <v>100</v>
      </c>
      <c r="Y40" s="189">
        <f>('Tavola 2.11a'!Y40/'Tavola 2.11a'!Y$40)*100</f>
        <v>100</v>
      </c>
      <c r="Z40" s="189">
        <f>('Tavola 2.11a'!Z40/'Tavola 2.11a'!Z$40)*100</f>
        <v>100</v>
      </c>
      <c r="AA40" s="189">
        <f>('Tavola 2.11a'!AA40/'Tavola 2.11a'!AA$40)*100</f>
        <v>100</v>
      </c>
      <c r="AB40" s="189">
        <f>('Tavola 2.11a'!AB40/'Tavola 2.11a'!AB$40)*100</f>
        <v>100</v>
      </c>
      <c r="AC40" s="189">
        <f>('Tavola 2.11a'!AC40/'Tavola 2.11a'!AC$40)*100</f>
        <v>100</v>
      </c>
      <c r="AD40" s="182">
        <f>('Tavola 2.11a'!AD40/'Tavola 2.11a'!AD$40)*100</f>
        <v>100</v>
      </c>
      <c r="AE40" s="183">
        <f>('Tavola 2.11a'!AE40/'Tavola 2.11a'!AE$40)*100</f>
        <v>100</v>
      </c>
      <c r="AF40" s="184">
        <f>('Tavola 2.11a'!AF40/'Tavola 2.11a'!AF$40)*100</f>
        <v>100</v>
      </c>
      <c r="AG40" s="183">
        <f>('Tavola 2.11a'!AG40/'Tavola 2.11a'!AG$40)*100</f>
        <v>100</v>
      </c>
    </row>
    <row r="41" spans="1:33" ht="22.5" customHeight="1" x14ac:dyDescent="0.3">
      <c r="A41" s="158" t="s">
        <v>1703</v>
      </c>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row>
  </sheetData>
  <mergeCells count="19">
    <mergeCell ref="P4:Q4"/>
    <mergeCell ref="A3:A5"/>
    <mergeCell ref="AF3:AG4"/>
    <mergeCell ref="AD4:AE4"/>
    <mergeCell ref="B3:O3"/>
    <mergeCell ref="P3:AE3"/>
    <mergeCell ref="R4:S4"/>
    <mergeCell ref="T4:U4"/>
    <mergeCell ref="V4:W4"/>
    <mergeCell ref="X4:Y4"/>
    <mergeCell ref="Z4:AA4"/>
    <mergeCell ref="AB4:AC4"/>
    <mergeCell ref="B4:C4"/>
    <mergeCell ref="D4:E4"/>
    <mergeCell ref="F4:G4"/>
    <mergeCell ref="H4:I4"/>
    <mergeCell ref="J4:K4"/>
    <mergeCell ref="L4:M4"/>
    <mergeCell ref="N4:O4"/>
  </mergeCells>
  <pageMargins left="0.31496062992125984" right="0.31496062992125984" top="0.74803149606299213" bottom="0.74803149606299213" header="0.31496062992125984" footer="0.31496062992125984"/>
  <pageSetup paperSize="9" scale="48" orientation="landscape" horizontalDpi="300" verticalDpi="300" r:id="rId1"/>
  <headerFooter alignWithMargins="0"/>
  <rowBreaks count="1" manualBreakCount="1">
    <brk id="31"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A9"/>
    </sheetView>
  </sheetViews>
  <sheetFormatPr defaultColWidth="9.109375" defaultRowHeight="14.4" x14ac:dyDescent="0.3"/>
  <cols>
    <col min="1" max="1" width="152.44140625" style="958" customWidth="1"/>
    <col min="2" max="16384" width="9.109375" style="950"/>
  </cols>
  <sheetData>
    <row r="1" spans="1:6" ht="18" x14ac:dyDescent="0.35">
      <c r="A1" s="949" t="s">
        <v>192</v>
      </c>
    </row>
    <row r="2" spans="1:6" ht="305.39999999999998" customHeight="1" x14ac:dyDescent="0.3">
      <c r="A2" s="813" t="s">
        <v>656</v>
      </c>
    </row>
    <row r="3" spans="1:6" ht="147.75" customHeight="1" x14ac:dyDescent="0.3">
      <c r="A3" s="813" t="s">
        <v>1844</v>
      </c>
    </row>
    <row r="4" spans="1:6" ht="90" x14ac:dyDescent="0.3">
      <c r="A4" s="813" t="s">
        <v>1845</v>
      </c>
    </row>
    <row r="5" spans="1:6" ht="72" x14ac:dyDescent="0.3">
      <c r="A5" s="813" t="s">
        <v>1846</v>
      </c>
    </row>
    <row r="6" spans="1:6" ht="96.6" customHeight="1" x14ac:dyDescent="0.3">
      <c r="A6" s="951" t="s">
        <v>1847</v>
      </c>
    </row>
    <row r="7" spans="1:6" ht="63.6" customHeight="1" x14ac:dyDescent="0.3">
      <c r="A7" s="813" t="s">
        <v>1848</v>
      </c>
    </row>
    <row r="8" spans="1:6" ht="147.75" customHeight="1" x14ac:dyDescent="0.3">
      <c r="A8" s="952" t="s">
        <v>1849</v>
      </c>
    </row>
    <row r="9" spans="1:6" ht="66.599999999999994" customHeight="1" x14ac:dyDescent="0.3">
      <c r="A9" s="952" t="s">
        <v>1850</v>
      </c>
    </row>
    <row r="10" spans="1:6" ht="66.599999999999994" customHeight="1" x14ac:dyDescent="0.3">
      <c r="A10" s="952" t="s">
        <v>1851</v>
      </c>
    </row>
    <row r="11" spans="1:6" ht="101.25" customHeight="1" x14ac:dyDescent="0.3">
      <c r="A11" s="953" t="s">
        <v>1852</v>
      </c>
      <c r="F11" s="954"/>
    </row>
    <row r="12" spans="1:6" ht="142.5" customHeight="1" x14ac:dyDescent="0.3">
      <c r="A12" s="955" t="s">
        <v>586</v>
      </c>
    </row>
    <row r="13" spans="1:6" ht="102.75" customHeight="1" x14ac:dyDescent="0.3">
      <c r="A13" s="956" t="s">
        <v>1853</v>
      </c>
    </row>
    <row r="14" spans="1:6" ht="60" customHeight="1" x14ac:dyDescent="0.3">
      <c r="A14" s="956" t="s">
        <v>1854</v>
      </c>
    </row>
    <row r="15" spans="1:6" ht="84.75" customHeight="1" x14ac:dyDescent="0.3">
      <c r="A15" s="957" t="s">
        <v>1855</v>
      </c>
    </row>
    <row r="16" spans="1:6" ht="28.5" customHeight="1" x14ac:dyDescent="0.3"/>
    <row r="17" ht="45.75" customHeight="1" x14ac:dyDescent="0.3"/>
  </sheetData>
  <pageMargins left="0.70866141732283472" right="0.70866141732283472" top="0.74803149606299213" bottom="0.74803149606299213" header="0.31496062992125984" footer="0.31496062992125984"/>
  <pageSetup paperSize="9" scale="83"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
  <sheetViews>
    <sheetView zoomScaleNormal="100" workbookViewId="0">
      <selection sqref="A1:M1"/>
    </sheetView>
  </sheetViews>
  <sheetFormatPr defaultRowHeight="13.2" x14ac:dyDescent="0.25"/>
  <cols>
    <col min="1" max="1" width="41.33203125" customWidth="1"/>
    <col min="2" max="33" width="15" customWidth="1"/>
  </cols>
  <sheetData>
    <row r="1" spans="1:33" ht="18" x14ac:dyDescent="0.35">
      <c r="A1" s="1313" t="s">
        <v>0</v>
      </c>
      <c r="B1" s="1313"/>
      <c r="C1" s="1313"/>
      <c r="D1" s="1313"/>
      <c r="E1" s="1313"/>
      <c r="F1" s="1313"/>
      <c r="G1" s="1313"/>
      <c r="H1" s="1313"/>
      <c r="I1" s="1313"/>
      <c r="J1" s="1313"/>
      <c r="K1" s="1313"/>
      <c r="L1" s="1313"/>
      <c r="M1" s="1313"/>
      <c r="N1" s="153"/>
      <c r="O1" s="153"/>
      <c r="P1" s="151"/>
      <c r="Q1" s="152"/>
      <c r="R1" s="151"/>
      <c r="S1" s="152"/>
      <c r="T1" s="151"/>
      <c r="U1" s="152"/>
      <c r="V1" s="151"/>
      <c r="W1" s="152"/>
      <c r="X1" s="151"/>
      <c r="Y1" s="152"/>
      <c r="Z1" s="151"/>
      <c r="AA1" s="152"/>
      <c r="AB1" s="151"/>
      <c r="AC1" s="152"/>
      <c r="AD1" s="153"/>
      <c r="AE1" s="153"/>
      <c r="AF1" s="153"/>
      <c r="AG1" s="153"/>
    </row>
    <row r="2" spans="1:33" ht="24.75" customHeight="1" thickBot="1" x14ac:dyDescent="0.3">
      <c r="A2" s="1312" t="s">
        <v>1976</v>
      </c>
      <c r="B2" s="1312"/>
      <c r="C2" s="1312"/>
      <c r="D2" s="1312"/>
      <c r="E2" s="1312"/>
      <c r="F2" s="1312"/>
      <c r="G2" s="1312"/>
      <c r="H2" s="1312"/>
      <c r="I2" s="1312"/>
      <c r="J2" s="1312"/>
      <c r="K2" s="1312"/>
      <c r="L2" s="1312"/>
      <c r="M2" s="1312"/>
      <c r="N2" s="157"/>
      <c r="O2" s="153"/>
      <c r="P2" s="155"/>
      <c r="Q2" s="152"/>
      <c r="R2" s="156"/>
      <c r="S2" s="152"/>
      <c r="T2" s="156"/>
      <c r="U2" s="152"/>
      <c r="V2" s="156"/>
      <c r="W2" s="152"/>
      <c r="X2" s="156"/>
      <c r="Y2" s="152"/>
      <c r="Z2" s="156"/>
      <c r="AA2" s="152"/>
      <c r="AB2" s="156"/>
      <c r="AC2" s="152"/>
      <c r="AD2" s="157"/>
      <c r="AE2" s="153"/>
      <c r="AF2" s="153"/>
      <c r="AG2" s="153"/>
    </row>
    <row r="3" spans="1:33" ht="45.6" customHeight="1" x14ac:dyDescent="0.25">
      <c r="A3" s="1316" t="s">
        <v>439</v>
      </c>
      <c r="B3" s="1316" t="s">
        <v>513</v>
      </c>
      <c r="C3" s="1321"/>
      <c r="D3" s="1321"/>
      <c r="E3" s="1321"/>
      <c r="F3" s="1321"/>
      <c r="G3" s="1321"/>
      <c r="H3" s="1321"/>
      <c r="I3" s="1321"/>
      <c r="J3" s="1321"/>
      <c r="K3" s="1321"/>
      <c r="L3" s="1321"/>
      <c r="M3" s="1321"/>
      <c r="N3" s="1321"/>
      <c r="O3" s="1322"/>
      <c r="P3" s="1316" t="s">
        <v>514</v>
      </c>
      <c r="Q3" s="1321"/>
      <c r="R3" s="1321"/>
      <c r="S3" s="1321"/>
      <c r="T3" s="1321"/>
      <c r="U3" s="1321"/>
      <c r="V3" s="1321"/>
      <c r="W3" s="1321"/>
      <c r="X3" s="1321"/>
      <c r="Y3" s="1321"/>
      <c r="Z3" s="1321"/>
      <c r="AA3" s="1321"/>
      <c r="AB3" s="1321"/>
      <c r="AC3" s="1321"/>
      <c r="AD3" s="1321"/>
      <c r="AE3" s="1322"/>
      <c r="AF3" s="1317" t="s">
        <v>515</v>
      </c>
      <c r="AG3" s="1318"/>
    </row>
    <row r="4" spans="1:33" ht="46.95" customHeight="1" x14ac:dyDescent="0.25">
      <c r="A4" s="1315"/>
      <c r="B4" s="1315" t="s">
        <v>178</v>
      </c>
      <c r="C4" s="1282"/>
      <c r="D4" s="1282" t="s">
        <v>179</v>
      </c>
      <c r="E4" s="1282"/>
      <c r="F4" s="1282" t="s">
        <v>180</v>
      </c>
      <c r="G4" s="1282"/>
      <c r="H4" s="1282" t="s">
        <v>512</v>
      </c>
      <c r="I4" s="1282"/>
      <c r="J4" s="1282" t="s">
        <v>181</v>
      </c>
      <c r="K4" s="1282"/>
      <c r="L4" s="1282" t="s">
        <v>182</v>
      </c>
      <c r="M4" s="1282"/>
      <c r="N4" s="1306" t="s">
        <v>183</v>
      </c>
      <c r="O4" s="1314"/>
      <c r="P4" s="1315" t="s">
        <v>178</v>
      </c>
      <c r="Q4" s="1282"/>
      <c r="R4" s="1282" t="s">
        <v>179</v>
      </c>
      <c r="S4" s="1282"/>
      <c r="T4" s="1282" t="s">
        <v>184</v>
      </c>
      <c r="U4" s="1282"/>
      <c r="V4" s="1282" t="s">
        <v>512</v>
      </c>
      <c r="W4" s="1282"/>
      <c r="X4" s="1282" t="s">
        <v>181</v>
      </c>
      <c r="Y4" s="1282"/>
      <c r="Z4" s="1282" t="s">
        <v>182</v>
      </c>
      <c r="AA4" s="1282"/>
      <c r="AB4" s="1282" t="s">
        <v>185</v>
      </c>
      <c r="AC4" s="1282"/>
      <c r="AD4" s="1306" t="s">
        <v>186</v>
      </c>
      <c r="AE4" s="1314"/>
      <c r="AF4" s="1319"/>
      <c r="AG4" s="1320"/>
    </row>
    <row r="5" spans="1:33" ht="77.099999999999994" customHeight="1" x14ac:dyDescent="0.25">
      <c r="A5" s="1315"/>
      <c r="B5" s="985" t="s">
        <v>440</v>
      </c>
      <c r="C5" s="984" t="s">
        <v>441</v>
      </c>
      <c r="D5" s="984" t="s">
        <v>440</v>
      </c>
      <c r="E5" s="984" t="s">
        <v>441</v>
      </c>
      <c r="F5" s="984" t="s">
        <v>440</v>
      </c>
      <c r="G5" s="984" t="s">
        <v>441</v>
      </c>
      <c r="H5" s="984" t="s">
        <v>440</v>
      </c>
      <c r="I5" s="984" t="s">
        <v>441</v>
      </c>
      <c r="J5" s="984" t="s">
        <v>440</v>
      </c>
      <c r="K5" s="984" t="s">
        <v>441</v>
      </c>
      <c r="L5" s="984" t="s">
        <v>440</v>
      </c>
      <c r="M5" s="984" t="s">
        <v>441</v>
      </c>
      <c r="N5" s="984" t="s">
        <v>440</v>
      </c>
      <c r="O5" s="149" t="s">
        <v>441</v>
      </c>
      <c r="P5" s="985" t="s">
        <v>440</v>
      </c>
      <c r="Q5" s="984" t="s">
        <v>441</v>
      </c>
      <c r="R5" s="984" t="s">
        <v>440</v>
      </c>
      <c r="S5" s="984" t="s">
        <v>441</v>
      </c>
      <c r="T5" s="1002" t="s">
        <v>440</v>
      </c>
      <c r="U5" s="1002" t="s">
        <v>441</v>
      </c>
      <c r="V5" s="984" t="s">
        <v>440</v>
      </c>
      <c r="W5" s="984" t="s">
        <v>441</v>
      </c>
      <c r="X5" s="984" t="s">
        <v>440</v>
      </c>
      <c r="Y5" s="984" t="s">
        <v>441</v>
      </c>
      <c r="Z5" s="984" t="s">
        <v>440</v>
      </c>
      <c r="AA5" s="984" t="s">
        <v>441</v>
      </c>
      <c r="AB5" s="984" t="s">
        <v>440</v>
      </c>
      <c r="AC5" s="984" t="s">
        <v>441</v>
      </c>
      <c r="AD5" s="984" t="s">
        <v>440</v>
      </c>
      <c r="AE5" s="149" t="s">
        <v>441</v>
      </c>
      <c r="AF5" s="986" t="s">
        <v>440</v>
      </c>
      <c r="AG5" s="149" t="s">
        <v>441</v>
      </c>
    </row>
    <row r="6" spans="1:33" ht="46.5" customHeight="1" x14ac:dyDescent="0.25">
      <c r="A6" s="343" t="s">
        <v>447</v>
      </c>
      <c r="B6" s="1194">
        <f>'Tavola 2.11a'!B6/'Tavola 2.1'!$G$109*100</f>
        <v>0.24666715718897836</v>
      </c>
      <c r="C6" s="1195">
        <f>'Tavola 2.11a'!C6/'Tavola 2.1'!$G$110*100</f>
        <v>0.26918224526157858</v>
      </c>
      <c r="D6" s="1195">
        <f>'Tavola 2.11a'!D6/'Tavola 2.1'!$G$109*100</f>
        <v>8.218169543213399E-4</v>
      </c>
      <c r="E6" s="1195">
        <f>'Tavola 2.11a'!E6/'Tavola 2.1'!$G$110*100</f>
        <v>8.9685007025045447E-4</v>
      </c>
      <c r="F6" s="1195">
        <f>'Tavola 2.11a'!F6/'Tavola 2.1'!$G$109*100</f>
        <v>1.1208656619474046E-4</v>
      </c>
      <c r="G6" s="1195">
        <f>'Tavola 2.11a'!G6/'Tavola 2.1'!$G$110*100</f>
        <v>1.223202371736162E-4</v>
      </c>
      <c r="H6" s="1195">
        <f>'Tavola 2.11a'!H6/'Tavola 2.1'!$G$109*100</f>
        <v>0</v>
      </c>
      <c r="I6" s="1195">
        <f>'Tavola 2.11a'!I6/'Tavola 2.1'!$G$110*100</f>
        <v>0</v>
      </c>
      <c r="J6" s="1195">
        <f>'Tavola 2.11a'!J6/'Tavola 2.1'!$G$109*100</f>
        <v>0</v>
      </c>
      <c r="K6" s="1195">
        <f>'Tavola 2.11a'!K6/'Tavola 2.1'!$G$110*100</f>
        <v>0</v>
      </c>
      <c r="L6" s="1195">
        <f>'Tavola 2.11a'!L6/'Tavola 2.1'!$G$109*100</f>
        <v>0</v>
      </c>
      <c r="M6" s="1195">
        <f>'Tavola 2.11a'!M6/'Tavola 2.1'!$G$110*100</f>
        <v>0</v>
      </c>
      <c r="N6" s="1195">
        <f>'Tavola 2.11a'!N6/'Tavola 2.1'!$G$109*100</f>
        <v>0.24760106070949439</v>
      </c>
      <c r="O6" s="1195">
        <f>'Tavola 2.11a'!O6/'Tavola 2.1'!$G$110*100</f>
        <v>0.27020141556900262</v>
      </c>
      <c r="P6" s="1194">
        <f>'Tavola 2.11a'!P6/'Tavola 2.1'!$G$109*100</f>
        <v>2.2044272283043048E-3</v>
      </c>
      <c r="Q6" s="1195">
        <f>'Tavola 2.11a'!Q6/'Tavola 2.1'!$G$110*100</f>
        <v>2.4056947282127799E-3</v>
      </c>
      <c r="R6" s="1195">
        <f>'Tavola 2.11a'!R6/'Tavola 2.1'!$G$109*100</f>
        <v>1.7072120969026472E-3</v>
      </c>
      <c r="S6" s="1195">
        <f>'Tavola 2.11a'!S6/'Tavola 2.1'!$G$110*100</f>
        <v>1.8630831123506875E-3</v>
      </c>
      <c r="T6" s="1195">
        <f>'Tavola 2.11a'!T6/'Tavola 2.1'!$G$109*100</f>
        <v>0</v>
      </c>
      <c r="U6" s="1195">
        <f>'Tavola 2.11a'!U6/'Tavola 2.1'!$G$110*100</f>
        <v>0</v>
      </c>
      <c r="V6" s="1195">
        <f>'Tavola 2.11a'!V6/'Tavola 2.1'!$G$109*100</f>
        <v>0</v>
      </c>
      <c r="W6" s="1195">
        <f>'Tavola 2.11a'!W6/'Tavola 2.1'!$G$110*100</f>
        <v>0</v>
      </c>
      <c r="X6" s="1195">
        <f>'Tavola 2.11a'!X6/'Tavola 2.1'!$G$109*100</f>
        <v>0</v>
      </c>
      <c r="Y6" s="1195">
        <f>'Tavola 2.11a'!Y6/'Tavola 2.1'!$G$110*100</f>
        <v>0</v>
      </c>
      <c r="Z6" s="1195">
        <f>'Tavola 2.11a'!Z6/'Tavola 2.1'!$G$109*100</f>
        <v>0</v>
      </c>
      <c r="AA6" s="1195">
        <f>'Tavola 2.11a'!AA6/'Tavola 2.1'!$G$110*100</f>
        <v>0</v>
      </c>
      <c r="AB6" s="1195">
        <f>'Tavola 2.11a'!AB6/'Tavola 2.1'!$G$109*100</f>
        <v>3.9766138236077657E-3</v>
      </c>
      <c r="AC6" s="1195">
        <f>'Tavola 2.11a'!AC6/'Tavola 2.1'!$G$110*100</f>
        <v>4.3396846077563877E-3</v>
      </c>
      <c r="AD6" s="1195">
        <f>'Tavola 2.11a'!AD6/'Tavola 2.1'!$G$109*100</f>
        <v>7.8882531488147171E-3</v>
      </c>
      <c r="AE6" s="1196">
        <f>'Tavola 2.11a'!AE6/'Tavola 2.1'!$G$110*100</f>
        <v>8.6084624483198542E-3</v>
      </c>
      <c r="AF6" s="1197">
        <f>'Tavola 2.11a'!AF6/'Tavola 2.1'!$G$109*100</f>
        <v>0.25548931385830914</v>
      </c>
      <c r="AG6" s="1196">
        <f>'Tavola 2.11a'!AG6/'Tavola 2.1'!$G$110*100</f>
        <v>0.27880987801732254</v>
      </c>
    </row>
    <row r="7" spans="1:33" ht="46.5" customHeight="1" x14ac:dyDescent="0.25">
      <c r="A7" s="344" t="s">
        <v>448</v>
      </c>
      <c r="B7" s="1198">
        <f>'Tavola 2.11a'!B7/'Tavola 2.1'!$G$109*100</f>
        <v>1.314434428557894E-3</v>
      </c>
      <c r="C7" s="1199">
        <f>'Tavola 2.11a'!C7/'Tavola 2.1'!$G$110*100</f>
        <v>1.4344442559782223E-3</v>
      </c>
      <c r="D7" s="1199">
        <f>'Tavola 2.11a'!D7/'Tavola 2.1'!$G$109*100</f>
        <v>1.7289625320033762E-4</v>
      </c>
      <c r="E7" s="1199">
        <f>'Tavola 2.11a'!E7/'Tavola 2.1'!$G$110*100</f>
        <v>0</v>
      </c>
      <c r="F7" s="1199">
        <f>'Tavola 2.11a'!F7/'Tavola 2.1'!$G$109*100</f>
        <v>0</v>
      </c>
      <c r="G7" s="1199">
        <f>'Tavola 2.11a'!G7/'Tavola 2.1'!$G$110*100</f>
        <v>0</v>
      </c>
      <c r="H7" s="1199">
        <f>'Tavola 2.11a'!H7/'Tavola 2.1'!$G$109*100</f>
        <v>0</v>
      </c>
      <c r="I7" s="1199">
        <f>'Tavola 2.11a'!I7/'Tavola 2.1'!$G$110*100</f>
        <v>0</v>
      </c>
      <c r="J7" s="1199">
        <f>'Tavola 2.11a'!J7/'Tavola 2.1'!$G$109*100</f>
        <v>1.1882849738821595E-2</v>
      </c>
      <c r="K7" s="1199">
        <f>'Tavola 2.11a'!K7/'Tavola 2.1'!$G$110*100</f>
        <v>1.2967771287233539E-2</v>
      </c>
      <c r="L7" s="1199">
        <f>'Tavola 2.11a'!L7/'Tavola 2.1'!$G$109*100</f>
        <v>0</v>
      </c>
      <c r="M7" s="1199">
        <f>'Tavola 2.11a'!M7/'Tavola 2.1'!$G$110*100</f>
        <v>0</v>
      </c>
      <c r="N7" s="1199">
        <f>'Tavola 2.11a'!N7/'Tavola 2.1'!$G$109*100</f>
        <v>1.3370180420579827E-2</v>
      </c>
      <c r="O7" s="1199">
        <f>'Tavola 2.11a'!O7/'Tavola 2.1'!$G$110*100</f>
        <v>1.4402215543211761E-2</v>
      </c>
      <c r="P7" s="1198">
        <f>'Tavola 2.11a'!P7/'Tavola 2.1'!$G$109*100</f>
        <v>6.4836094950126606E-3</v>
      </c>
      <c r="Q7" s="1199">
        <f>'Tavola 2.11a'!Q7/'Tavola 2.1'!$G$110*100</f>
        <v>7.0755727300375881E-3</v>
      </c>
      <c r="R7" s="1199">
        <f>'Tavola 2.11a'!R7/'Tavola 2.1'!$G$109*100</f>
        <v>0</v>
      </c>
      <c r="S7" s="1199">
        <f>'Tavola 2.11a'!S7/'Tavola 2.1'!$G$110*100</f>
        <v>0</v>
      </c>
      <c r="T7" s="1199">
        <f>'Tavola 2.11a'!T7/'Tavola 2.1'!$G$109*100</f>
        <v>0</v>
      </c>
      <c r="U7" s="1199">
        <f>'Tavola 2.11a'!U7/'Tavola 2.1'!$G$110*100</f>
        <v>0</v>
      </c>
      <c r="V7" s="1199">
        <f>'Tavola 2.11a'!V7/'Tavola 2.1'!$G$109*100</f>
        <v>0</v>
      </c>
      <c r="W7" s="1199">
        <f>'Tavola 2.11a'!W7/'Tavola 2.1'!$G$110*100</f>
        <v>0</v>
      </c>
      <c r="X7" s="1199">
        <f>'Tavola 2.11a'!X7/'Tavola 2.1'!$G$109*100</f>
        <v>0</v>
      </c>
      <c r="Y7" s="1199">
        <f>'Tavola 2.11a'!Y7/'Tavola 2.1'!$G$110*100</f>
        <v>0</v>
      </c>
      <c r="Z7" s="1199">
        <f>'Tavola 2.11a'!Z7/'Tavola 2.1'!$G$109*100</f>
        <v>0</v>
      </c>
      <c r="AA7" s="1199">
        <f>'Tavola 2.11a'!AA7/'Tavola 2.1'!$G$110*100</f>
        <v>0</v>
      </c>
      <c r="AB7" s="1199">
        <f>'Tavola 2.11a'!AB7/'Tavola 2.1'!$G$109*100</f>
        <v>0</v>
      </c>
      <c r="AC7" s="1199">
        <f>'Tavola 2.11a'!AC7/'Tavola 2.1'!$G$110*100</f>
        <v>0</v>
      </c>
      <c r="AD7" s="1199">
        <f>'Tavola 2.11a'!AD7/'Tavola 2.1'!$G$109*100</f>
        <v>6.4836094950126606E-3</v>
      </c>
      <c r="AE7" s="1200">
        <f>'Tavola 2.11a'!AE7/'Tavola 2.1'!$G$110*100</f>
        <v>7.0755727300375881E-3</v>
      </c>
      <c r="AF7" s="1201">
        <f>'Tavola 2.11a'!AF7/'Tavola 2.1'!$G$109*100</f>
        <v>1.9853789915592487E-2</v>
      </c>
      <c r="AG7" s="1200">
        <f>'Tavola 2.11a'!AG7/'Tavola 2.1'!$G$110*100</f>
        <v>2.1477788273249351E-2</v>
      </c>
    </row>
    <row r="8" spans="1:33" ht="46.5" customHeight="1" x14ac:dyDescent="0.25">
      <c r="A8" s="344" t="s">
        <v>449</v>
      </c>
      <c r="B8" s="1198">
        <f>'Tavola 2.11a'!B8/'Tavola 2.1'!$G$109*100</f>
        <v>4.4953025832087783E-4</v>
      </c>
      <c r="C8" s="1199">
        <f>'Tavola 2.11a'!C8/'Tavola 2.1'!$G$110*100</f>
        <v>4.9057304261593943E-4</v>
      </c>
      <c r="D8" s="1199">
        <f>'Tavola 2.11a'!D8/'Tavola 2.1'!$G$109*100</f>
        <v>11.528034202917926</v>
      </c>
      <c r="E8" s="1199">
        <f>'Tavola 2.11a'!E8/'Tavola 2.1'!$G$110*100</f>
        <v>12.559804232023769</v>
      </c>
      <c r="F8" s="1199">
        <f>'Tavola 2.11a'!F8/'Tavola 2.1'!$G$109*100</f>
        <v>0</v>
      </c>
      <c r="G8" s="1199">
        <f>'Tavola 2.11a'!G8/'Tavola 2.1'!$G$110*100</f>
        <v>0</v>
      </c>
      <c r="H8" s="1199">
        <f>'Tavola 2.11a'!H8/'Tavola 2.1'!$G$109*100</f>
        <v>6.9684365234243882E-5</v>
      </c>
      <c r="I8" s="1199">
        <f>'Tavola 2.11a'!I8/'Tavola 2.1'!$G$110*100</f>
        <v>7.604636888304932E-5</v>
      </c>
      <c r="J8" s="1199">
        <f>'Tavola 2.11a'!J8/'Tavola 2.1'!$G$109*100</f>
        <v>0</v>
      </c>
      <c r="K8" s="1199">
        <f>'Tavola 2.11a'!K8/'Tavola 2.1'!$G$110*100</f>
        <v>0</v>
      </c>
      <c r="L8" s="1199">
        <f>'Tavola 2.11a'!L8/'Tavola 2.1'!$G$109*100</f>
        <v>0</v>
      </c>
      <c r="M8" s="1199">
        <f>'Tavola 2.11a'!M8/'Tavola 2.1'!$G$110*100</f>
        <v>0</v>
      </c>
      <c r="N8" s="1199">
        <f>'Tavola 2.11a'!N8/'Tavola 2.1'!$G$109*100</f>
        <v>11.528553417541483</v>
      </c>
      <c r="O8" s="1199">
        <f>'Tavola 2.11a'!O8/'Tavola 2.1'!$G$110*100</f>
        <v>12.560370851435268</v>
      </c>
      <c r="P8" s="1198">
        <f>'Tavola 2.11a'!P8/'Tavola 2.1'!$G$109*100</f>
        <v>0</v>
      </c>
      <c r="Q8" s="1199">
        <f>'Tavola 2.11a'!Q8/'Tavola 2.1'!$G$110*100</f>
        <v>0</v>
      </c>
      <c r="R8" s="1199">
        <f>'Tavola 2.11a'!R8/'Tavola 2.1'!$G$109*100</f>
        <v>0.49623847398758997</v>
      </c>
      <c r="S8" s="1199">
        <f>'Tavola 2.11a'!S8/'Tavola 2.1'!$G$110*100</f>
        <v>0.53946878412907351</v>
      </c>
      <c r="T8" s="1199">
        <f>'Tavola 2.11a'!T8/'Tavola 2.1'!$G$109*100</f>
        <v>0</v>
      </c>
      <c r="U8" s="1199">
        <f>'Tavola 2.11a'!U8/'Tavola 2.1'!$G$110*100</f>
        <v>0</v>
      </c>
      <c r="V8" s="1199">
        <f>'Tavola 2.11a'!V8/'Tavola 2.1'!$G$109*100</f>
        <v>0</v>
      </c>
      <c r="W8" s="1199">
        <f>'Tavola 2.11a'!W8/'Tavola 2.1'!$G$110*100</f>
        <v>0</v>
      </c>
      <c r="X8" s="1199">
        <f>'Tavola 2.11a'!X8/'Tavola 2.1'!$G$109*100</f>
        <v>0</v>
      </c>
      <c r="Y8" s="1199">
        <f>'Tavola 2.11a'!Y8/'Tavola 2.1'!$G$110*100</f>
        <v>0</v>
      </c>
      <c r="Z8" s="1199">
        <f>'Tavola 2.11a'!Z8/'Tavola 2.1'!$G$109*100</f>
        <v>0</v>
      </c>
      <c r="AA8" s="1199">
        <f>'Tavola 2.11a'!AA8/'Tavola 2.1'!$G$110*100</f>
        <v>0</v>
      </c>
      <c r="AB8" s="1199">
        <f>'Tavola 2.11a'!AB8/'Tavola 2.1'!$G$109*100</f>
        <v>6.7490052436751792E-4</v>
      </c>
      <c r="AC8" s="1199">
        <f>'Tavola 2.11a'!AC8/'Tavola 2.1'!$G$110*100</f>
        <v>7.3651995071204602E-4</v>
      </c>
      <c r="AD8" s="1199">
        <f>'Tavola 2.11a'!AD8/'Tavola 2.1'!$G$109*100</f>
        <v>0.49691337451195744</v>
      </c>
      <c r="AE8" s="1200">
        <f>'Tavola 2.11a'!AE8/'Tavola 2.1'!$G$110*100</f>
        <v>0.54020530407978562</v>
      </c>
      <c r="AF8" s="1201">
        <f>'Tavola 2.11a'!AF8/'Tavola 2.1'!$G$109*100</f>
        <v>12.025466792053439</v>
      </c>
      <c r="AG8" s="1200">
        <f>'Tavola 2.11a'!AG8/'Tavola 2.1'!$G$110*100</f>
        <v>13.100576155515057</v>
      </c>
    </row>
    <row r="9" spans="1:33" ht="46.5" customHeight="1" x14ac:dyDescent="0.25">
      <c r="A9" s="344" t="s">
        <v>450</v>
      </c>
      <c r="B9" s="1198">
        <f>'Tavola 2.11a'!B9/'Tavola 2.1'!$G$109*100</f>
        <v>7.1768252945801123E-2</v>
      </c>
      <c r="C9" s="1199">
        <f>'Tavola 2.11a'!C9/'Tavola 2.1'!$G$110*100</f>
        <v>7.7866121844614417E-2</v>
      </c>
      <c r="D9" s="1199">
        <f>'Tavola 2.11a'!D9/'Tavola 2.1'!$G$109*100</f>
        <v>6.3503557592273631E-4</v>
      </c>
      <c r="E9" s="1199">
        <f>'Tavola 2.11a'!E9/'Tavola 2.1'!$G$110*100</f>
        <v>2.4716627645083271E-4</v>
      </c>
      <c r="F9" s="1199">
        <f>'Tavola 2.11a'!F9/'Tavola 2.1'!$G$109*100</f>
        <v>0</v>
      </c>
      <c r="G9" s="1199">
        <f>'Tavola 2.11a'!G9/'Tavola 2.1'!$G$110*100</f>
        <v>0</v>
      </c>
      <c r="H9" s="1199">
        <f>'Tavola 2.11a'!H9/'Tavola 2.1'!$G$109*100</f>
        <v>3.2323500023481964E-3</v>
      </c>
      <c r="I9" s="1199">
        <f>'Tavola 2.11a'!I9/'Tavola 2.1'!$G$110*100</f>
        <v>3.1655466743459502E-3</v>
      </c>
      <c r="J9" s="1199">
        <f>'Tavola 2.11a'!J9/'Tavola 2.1'!$G$109*100</f>
        <v>0</v>
      </c>
      <c r="K9" s="1199">
        <f>'Tavola 2.11a'!K9/'Tavola 2.1'!$G$110*100</f>
        <v>0</v>
      </c>
      <c r="L9" s="1199">
        <f>'Tavola 2.11a'!L9/'Tavola 2.1'!$G$109*100</f>
        <v>1.9528156336399811</v>
      </c>
      <c r="M9" s="1199">
        <f>'Tavola 2.11a'!M9/'Tavola 2.1'!$G$110*100</f>
        <v>2.1186251452223201</v>
      </c>
      <c r="N9" s="1199">
        <f>'Tavola 2.11a'!N9/'Tavola 2.1'!$G$109*100</f>
        <v>2.0284512721640535</v>
      </c>
      <c r="O9" s="1199">
        <f>'Tavola 2.11a'!O9/'Tavola 2.1'!$G$110*100</f>
        <v>2.1999039800177309</v>
      </c>
      <c r="P9" s="1198">
        <f>'Tavola 2.11a'!P9/'Tavola 2.1'!$G$109*100</f>
        <v>3.3627889006832667</v>
      </c>
      <c r="Q9" s="1199">
        <f>'Tavola 2.11a'!Q9/'Tavola 2.1'!$G$110*100</f>
        <v>3.6698165521612953</v>
      </c>
      <c r="R9" s="1199">
        <f>'Tavola 2.11a'!R9/'Tavola 2.1'!$G$109*100</f>
        <v>0</v>
      </c>
      <c r="S9" s="1199">
        <f>'Tavola 2.11a'!S9/'Tavola 2.1'!$G$110*100</f>
        <v>0</v>
      </c>
      <c r="T9" s="1199">
        <f>'Tavola 2.11a'!T9/'Tavola 2.1'!$G$109*100</f>
        <v>0</v>
      </c>
      <c r="U9" s="1199">
        <f>'Tavola 2.11a'!U9/'Tavola 2.1'!$G$110*100</f>
        <v>0</v>
      </c>
      <c r="V9" s="1199">
        <f>'Tavola 2.11a'!V9/'Tavola 2.1'!$G$109*100</f>
        <v>8.6448126600168801E-6</v>
      </c>
      <c r="W9" s="1199">
        <f>'Tavola 2.11a'!W9/'Tavola 2.1'!$G$110*100</f>
        <v>9.4340969733834518E-6</v>
      </c>
      <c r="X9" s="1199">
        <f>'Tavola 2.11a'!X9/'Tavola 2.1'!$G$109*100</f>
        <v>1.1344587653740155E-5</v>
      </c>
      <c r="Y9" s="1199">
        <f>'Tavola 2.11a'!Y9/'Tavola 2.1'!$G$110*100</f>
        <v>1.2380310740408658E-5</v>
      </c>
      <c r="Z9" s="1199">
        <f>'Tavola 2.11a'!Z9/'Tavola 2.1'!$G$109*100</f>
        <v>8.1468208786458478E-3</v>
      </c>
      <c r="AA9" s="1199">
        <f>'Tavola 2.11a'!AA9/'Tavola 2.1'!$G$110*100</f>
        <v>8.3995014872130756E-3</v>
      </c>
      <c r="AB9" s="1199">
        <f>'Tavola 2.11a'!AB9/'Tavola 2.1'!$G$109*100</f>
        <v>0</v>
      </c>
      <c r="AC9" s="1199">
        <f>'Tavola 2.11a'!AC9/'Tavola 2.1'!$G$110*100</f>
        <v>0</v>
      </c>
      <c r="AD9" s="1199">
        <f>'Tavola 2.11a'!AD9/'Tavola 2.1'!$G$109*100</f>
        <v>3.3709557109622255</v>
      </c>
      <c r="AE9" s="1200">
        <f>'Tavola 2.11a'!AE9/'Tavola 2.1'!$G$110*100</f>
        <v>3.6782378680562222</v>
      </c>
      <c r="AF9" s="1201">
        <f>'Tavola 2.11a'!AF9/'Tavola 2.1'!$G$109*100</f>
        <v>5.399406983126279</v>
      </c>
      <c r="AG9" s="1200">
        <f>'Tavola 2.11a'!AG9/'Tavola 2.1'!$G$110*100</f>
        <v>5.8781418480739545</v>
      </c>
    </row>
    <row r="10" spans="1:33" ht="46.5" customHeight="1" x14ac:dyDescent="0.25">
      <c r="A10" s="344" t="s">
        <v>451</v>
      </c>
      <c r="B10" s="1198">
        <f>'Tavola 2.11a'!B10/'Tavola 2.1'!$G$109*100</f>
        <v>0</v>
      </c>
      <c r="C10" s="1199">
        <f>'Tavola 2.11a'!C10/'Tavola 2.1'!$G$110*100</f>
        <v>0</v>
      </c>
      <c r="D10" s="1199">
        <f>'Tavola 2.11a'!D10/'Tavola 2.1'!$G$109*100</f>
        <v>0</v>
      </c>
      <c r="E10" s="1199">
        <f>'Tavola 2.11a'!E10/'Tavola 2.1'!$G$110*100</f>
        <v>0</v>
      </c>
      <c r="F10" s="1199">
        <f>'Tavola 2.11a'!F10/'Tavola 2.1'!$G$109*100</f>
        <v>0</v>
      </c>
      <c r="G10" s="1199">
        <f>'Tavola 2.11a'!G10/'Tavola 2.1'!$G$110*100</f>
        <v>0</v>
      </c>
      <c r="H10" s="1199">
        <f>'Tavola 2.11a'!H10/'Tavola 2.1'!$G$109*100</f>
        <v>1.4127015701305846E-4</v>
      </c>
      <c r="I10" s="1199">
        <f>'Tavola 2.11a'!I10/'Tavola 2.1'!$G$110*100</f>
        <v>1.3227424817461252E-4</v>
      </c>
      <c r="J10" s="1199">
        <f>'Tavola 2.11a'!J10/'Tavola 2.1'!$G$109*100</f>
        <v>0</v>
      </c>
      <c r="K10" s="1199">
        <f>'Tavola 2.11a'!K10/'Tavola 2.1'!$G$110*100</f>
        <v>0</v>
      </c>
      <c r="L10" s="1199">
        <f>'Tavola 2.11a'!L10/'Tavola 2.1'!$G$109*100</f>
        <v>7.0795828797942249E-6</v>
      </c>
      <c r="M10" s="1199">
        <f>'Tavola 2.11a'!M10/'Tavola 2.1'!$G$110*100</f>
        <v>7.5931650263852979E-6</v>
      </c>
      <c r="N10" s="1199">
        <f>'Tavola 2.11a'!N10/'Tavola 2.1'!$G$109*100</f>
        <v>1.4834973989285267E-4</v>
      </c>
      <c r="O10" s="1199">
        <f>'Tavola 2.11a'!O10/'Tavola 2.1'!$G$110*100</f>
        <v>1.3986741320099784E-4</v>
      </c>
      <c r="P10" s="1198">
        <f>'Tavola 2.11a'!P10/'Tavola 2.1'!$G$109*100</f>
        <v>0</v>
      </c>
      <c r="Q10" s="1199">
        <f>'Tavola 2.11a'!Q10/'Tavola 2.1'!$G$110*100</f>
        <v>0</v>
      </c>
      <c r="R10" s="1199">
        <f>'Tavola 2.11a'!R10/'Tavola 2.1'!$G$109*100</f>
        <v>0</v>
      </c>
      <c r="S10" s="1199">
        <f>'Tavola 2.11a'!S10/'Tavola 2.1'!$G$110*100</f>
        <v>0</v>
      </c>
      <c r="T10" s="1199">
        <f>'Tavola 2.11a'!T10/'Tavola 2.1'!$G$109*100</f>
        <v>0</v>
      </c>
      <c r="U10" s="1199">
        <f>'Tavola 2.11a'!U10/'Tavola 2.1'!$G$110*100</f>
        <v>0</v>
      </c>
      <c r="V10" s="1199">
        <f>'Tavola 2.11a'!V10/'Tavola 2.1'!$G$109*100</f>
        <v>1.2636122665146675E-6</v>
      </c>
      <c r="W10" s="1199">
        <f>'Tavola 2.11a'!W10/'Tavola 2.1'!$G$110*100</f>
        <v>1.37891780274004E-6</v>
      </c>
      <c r="X10" s="1199">
        <f>'Tavola 2.11a'!X10/'Tavola 2.1'!$G$109*100</f>
        <v>0</v>
      </c>
      <c r="Y10" s="1199">
        <f>'Tavola 2.11a'!Y10/'Tavola 2.1'!$G$110*100</f>
        <v>0</v>
      </c>
      <c r="Z10" s="1199">
        <f>'Tavola 2.11a'!Z10/'Tavola 2.1'!$G$109*100</f>
        <v>4.6509956592156827E-3</v>
      </c>
      <c r="AA10" s="1199">
        <f>'Tavola 2.11a'!AA10/'Tavola 2.1'!$G$110*100</f>
        <v>5.0756385126500304E-3</v>
      </c>
      <c r="AB10" s="1199">
        <f>'Tavola 2.11a'!AB10/'Tavola 2.1'!$G$109*100</f>
        <v>1.4263940889027854E-3</v>
      </c>
      <c r="AC10" s="1199">
        <f>'Tavola 2.11a'!AC10/'Tavola 2.1'!$G$110*100</f>
        <v>1.5566260006082693E-3</v>
      </c>
      <c r="AD10" s="1199">
        <f>'Tavola 2.11a'!AD10/'Tavola 2.1'!$G$109*100</f>
        <v>6.0786533603849821E-3</v>
      </c>
      <c r="AE10" s="1200">
        <f>'Tavola 2.11a'!AE10/'Tavola 2.1'!$G$110*100</f>
        <v>6.6336434310610391E-3</v>
      </c>
      <c r="AF10" s="1201">
        <f>'Tavola 2.11a'!AF10/'Tavola 2.1'!$G$109*100</f>
        <v>6.2270031002778347E-3</v>
      </c>
      <c r="AG10" s="1200">
        <f>'Tavola 2.11a'!AG10/'Tavola 2.1'!$G$110*100</f>
        <v>6.7735108442620378E-3</v>
      </c>
    </row>
    <row r="11" spans="1:33" ht="46.5" customHeight="1" x14ac:dyDescent="0.25">
      <c r="A11" s="344" t="s">
        <v>452</v>
      </c>
      <c r="B11" s="1198">
        <f>'Tavola 2.11a'!B11/'Tavola 2.1'!$G$109*100</f>
        <v>2.1309425256214036E-2</v>
      </c>
      <c r="C11" s="1199">
        <f>'Tavola 2.11a'!C11/'Tavola 2.1'!$G$110*100</f>
        <v>2.3160666606800173E-2</v>
      </c>
      <c r="D11" s="1199">
        <f>'Tavola 2.11a'!D11/'Tavola 2.1'!$G$109*100</f>
        <v>1.0021078678884913E-2</v>
      </c>
      <c r="E11" s="1199">
        <f>'Tavola 2.11a'!E11/'Tavola 2.1'!$G$110*100</f>
        <v>9.9156421984121657E-3</v>
      </c>
      <c r="F11" s="1199">
        <f>'Tavola 2.11a'!F11/'Tavola 2.1'!$G$109*100</f>
        <v>1.3148013144071852E-3</v>
      </c>
      <c r="G11" s="1199">
        <f>'Tavola 2.11a'!G11/'Tavola 2.1'!$G$110*100</f>
        <v>8.1967565412797158E-4</v>
      </c>
      <c r="H11" s="1199">
        <f>'Tavola 2.11a'!H11/'Tavola 2.1'!$G$109*100</f>
        <v>2.4824317993135891E-2</v>
      </c>
      <c r="I11" s="1199">
        <f>'Tavola 2.11a'!I11/'Tavola 2.1'!$G$110*100</f>
        <v>2.1525286429776216E-2</v>
      </c>
      <c r="J11" s="1199">
        <f>'Tavola 2.11a'!J11/'Tavola 2.1'!$G$109*100</f>
        <v>0</v>
      </c>
      <c r="K11" s="1199">
        <f>'Tavola 2.11a'!K11/'Tavola 2.1'!$G$110*100</f>
        <v>0</v>
      </c>
      <c r="L11" s="1199">
        <f>'Tavola 2.11a'!L11/'Tavola 2.1'!$G$109*100</f>
        <v>0</v>
      </c>
      <c r="M11" s="1199">
        <f>'Tavola 2.11a'!M11/'Tavola 2.1'!$G$110*100</f>
        <v>0</v>
      </c>
      <c r="N11" s="1199">
        <f>'Tavola 2.11a'!N11/'Tavola 2.1'!$G$109*100</f>
        <v>5.7469623242642022E-2</v>
      </c>
      <c r="O11" s="1199">
        <f>'Tavola 2.11a'!O11/'Tavola 2.1'!$G$110*100</f>
        <v>5.5421270889116525E-2</v>
      </c>
      <c r="P11" s="1198">
        <f>'Tavola 2.11a'!P11/'Tavola 2.1'!$G$109*100</f>
        <v>0</v>
      </c>
      <c r="Q11" s="1199">
        <f>'Tavola 2.11a'!Q11/'Tavola 2.1'!$G$110*100</f>
        <v>0</v>
      </c>
      <c r="R11" s="1199">
        <f>'Tavola 2.11a'!R11/'Tavola 2.1'!$G$109*100</f>
        <v>0</v>
      </c>
      <c r="S11" s="1199">
        <f>'Tavola 2.11a'!S11/'Tavola 2.1'!$G$110*100</f>
        <v>0</v>
      </c>
      <c r="T11" s="1199">
        <f>'Tavola 2.11a'!T11/'Tavola 2.1'!$G$109*100</f>
        <v>0</v>
      </c>
      <c r="U11" s="1199">
        <f>'Tavola 2.11a'!U11/'Tavola 2.1'!$G$110*100</f>
        <v>0</v>
      </c>
      <c r="V11" s="1199">
        <f>'Tavola 2.11a'!V11/'Tavola 2.1'!$G$109*100</f>
        <v>0</v>
      </c>
      <c r="W11" s="1199">
        <f>'Tavola 2.11a'!W11/'Tavola 2.1'!$G$110*100</f>
        <v>0</v>
      </c>
      <c r="X11" s="1199">
        <f>'Tavola 2.11a'!X11/'Tavola 2.1'!$G$109*100</f>
        <v>0</v>
      </c>
      <c r="Y11" s="1199">
        <f>'Tavola 2.11a'!Y11/'Tavola 2.1'!$G$110*100</f>
        <v>0</v>
      </c>
      <c r="Z11" s="1199">
        <f>'Tavola 2.11a'!Z11/'Tavola 2.1'!$G$109*100</f>
        <v>0</v>
      </c>
      <c r="AA11" s="1199">
        <f>'Tavola 2.11a'!AA11/'Tavola 2.1'!$G$110*100</f>
        <v>0</v>
      </c>
      <c r="AB11" s="1199">
        <f>'Tavola 2.11a'!AB11/'Tavola 2.1'!$G$109*100</f>
        <v>0</v>
      </c>
      <c r="AC11" s="1199">
        <f>'Tavola 2.11a'!AC11/'Tavola 2.1'!$G$110*100</f>
        <v>0</v>
      </c>
      <c r="AD11" s="1199">
        <f>'Tavola 2.11a'!AD11/'Tavola 2.1'!$G$109*100</f>
        <v>0</v>
      </c>
      <c r="AE11" s="1200">
        <f>'Tavola 2.11a'!AE11/'Tavola 2.1'!$G$110*100</f>
        <v>0</v>
      </c>
      <c r="AF11" s="1201">
        <f>'Tavola 2.11a'!AF11/'Tavola 2.1'!$G$109*100</f>
        <v>5.7469623242642022E-2</v>
      </c>
      <c r="AG11" s="1200">
        <f>'Tavola 2.11a'!AG11/'Tavola 2.1'!$G$110*100</f>
        <v>5.5421270889116525E-2</v>
      </c>
    </row>
    <row r="12" spans="1:33" ht="46.5" customHeight="1" x14ac:dyDescent="0.25">
      <c r="A12" s="344" t="s">
        <v>453</v>
      </c>
      <c r="B12" s="1198">
        <f>'Tavola 2.11a'!B12/'Tavola 2.1'!$G$109*100</f>
        <v>1.7289625320033762E-4</v>
      </c>
      <c r="C12" s="1199">
        <f>'Tavola 2.11a'!C12/'Tavola 2.1'!$G$110*100</f>
        <v>1.88681939467669E-4</v>
      </c>
      <c r="D12" s="1199">
        <f>'Tavola 2.11a'!D12/'Tavola 2.1'!$G$109*100</f>
        <v>3.5097939399668541E-3</v>
      </c>
      <c r="E12" s="1199">
        <f>'Tavola 2.11a'!E12/'Tavola 2.1'!$G$110*100</f>
        <v>3.3264931158923524E-3</v>
      </c>
      <c r="F12" s="1199">
        <f>'Tavola 2.11a'!F12/'Tavola 2.1'!$G$109*100</f>
        <v>0</v>
      </c>
      <c r="G12" s="1199">
        <f>'Tavola 2.11a'!G12/'Tavola 2.1'!$G$110*100</f>
        <v>0</v>
      </c>
      <c r="H12" s="1199">
        <f>'Tavola 2.11a'!H12/'Tavola 2.1'!$G$109*100</f>
        <v>9.665045527407181E-3</v>
      </c>
      <c r="I12" s="1199">
        <f>'Tavola 2.11a'!I12/'Tavola 2.1'!$G$110*100</f>
        <v>1.0032335242027681E-2</v>
      </c>
      <c r="J12" s="1199">
        <f>'Tavola 2.11a'!J12/'Tavola 2.1'!$G$109*100</f>
        <v>0</v>
      </c>
      <c r="K12" s="1199">
        <f>'Tavola 2.11a'!K12/'Tavola 2.1'!$G$110*100</f>
        <v>0</v>
      </c>
      <c r="L12" s="1199">
        <f>'Tavola 2.11a'!L12/'Tavola 2.1'!$G$109*100</f>
        <v>2.5568606797904051E-4</v>
      </c>
      <c r="M12" s="1199">
        <f>'Tavola 2.11a'!M12/'Tavola 2.1'!$G$110*100</f>
        <v>2.3302369432058031E-4</v>
      </c>
      <c r="N12" s="1199">
        <f>'Tavola 2.11a'!N12/'Tavola 2.1'!$G$109*100</f>
        <v>1.3603421788553414E-2</v>
      </c>
      <c r="O12" s="1199">
        <f>'Tavola 2.11a'!O12/'Tavola 2.1'!$G$110*100</f>
        <v>1.3780533991708283E-2</v>
      </c>
      <c r="P12" s="1198">
        <f>'Tavola 2.11a'!P12/'Tavola 2.1'!$G$109*100</f>
        <v>2.0200765983294445E-4</v>
      </c>
      <c r="Q12" s="1199">
        <f>'Tavola 2.11a'!Q12/'Tavola 2.1'!$G$110*100</f>
        <v>2.0028386645204623E-4</v>
      </c>
      <c r="R12" s="1199">
        <f>'Tavola 2.11a'!R12/'Tavola 2.1'!$G$109*100</f>
        <v>2.3340994182045579E-3</v>
      </c>
      <c r="S12" s="1199">
        <f>'Tavola 2.11a'!S12/'Tavola 2.1'!$G$110*100</f>
        <v>2.5472061828135314E-3</v>
      </c>
      <c r="T12" s="1199">
        <f>'Tavola 2.11a'!T12/'Tavola 2.1'!$G$109*100</f>
        <v>0</v>
      </c>
      <c r="U12" s="1199">
        <f>'Tavola 2.11a'!U12/'Tavola 2.1'!$G$110*100</f>
        <v>0</v>
      </c>
      <c r="V12" s="1199">
        <f>'Tavola 2.11a'!V12/'Tavola 2.1'!$G$109*100</f>
        <v>0</v>
      </c>
      <c r="W12" s="1199">
        <f>'Tavola 2.11a'!W12/'Tavola 2.1'!$G$110*100</f>
        <v>0</v>
      </c>
      <c r="X12" s="1199">
        <f>'Tavola 2.11a'!X12/'Tavola 2.1'!$G$109*100</f>
        <v>1.6553087281400323E-6</v>
      </c>
      <c r="Y12" s="1199">
        <f>'Tavola 2.11a'!Y12/'Tavola 2.1'!$G$110*100</f>
        <v>1.105719562126618E-6</v>
      </c>
      <c r="Z12" s="1199">
        <f>'Tavola 2.11a'!Z12/'Tavola 2.1'!$G$109*100</f>
        <v>0</v>
      </c>
      <c r="AA12" s="1199">
        <f>'Tavola 2.11a'!AA12/'Tavola 2.1'!$G$110*100</f>
        <v>0</v>
      </c>
      <c r="AB12" s="1199">
        <f>'Tavola 2.11a'!AB12/'Tavola 2.1'!$G$109*100</f>
        <v>0</v>
      </c>
      <c r="AC12" s="1199">
        <f>'Tavola 2.11a'!AC12/'Tavola 2.1'!$G$110*100</f>
        <v>0</v>
      </c>
      <c r="AD12" s="1199">
        <f>'Tavola 2.11a'!AD12/'Tavola 2.1'!$G$109*100</f>
        <v>2.5377623867656423E-3</v>
      </c>
      <c r="AE12" s="1200">
        <f>'Tavola 2.11a'!AE12/'Tavola 2.1'!$G$110*100</f>
        <v>2.7485957688277046E-3</v>
      </c>
      <c r="AF12" s="1201">
        <f>'Tavola 2.11a'!AF12/'Tavola 2.1'!$G$109*100</f>
        <v>1.6141184175319057E-2</v>
      </c>
      <c r="AG12" s="1200">
        <f>'Tavola 2.11a'!AG12/'Tavola 2.1'!$G$110*100</f>
        <v>1.6529129760535988E-2</v>
      </c>
    </row>
    <row r="13" spans="1:33" ht="46.5" customHeight="1" x14ac:dyDescent="0.25">
      <c r="A13" s="344" t="s">
        <v>454</v>
      </c>
      <c r="B13" s="1198">
        <f>'Tavola 2.11a'!B13/'Tavola 2.1'!$G$109*100</f>
        <v>7.7878354371965939E-3</v>
      </c>
      <c r="C13" s="1199">
        <f>'Tavola 2.11a'!C13/'Tavola 2.1'!$G$110*100</f>
        <v>8.4988764495818811E-3</v>
      </c>
      <c r="D13" s="1199">
        <f>'Tavola 2.11a'!D13/'Tavola 2.1'!$G$109*100</f>
        <v>0</v>
      </c>
      <c r="E13" s="1199">
        <f>'Tavola 2.11a'!E13/'Tavola 2.1'!$G$110*100</f>
        <v>0</v>
      </c>
      <c r="F13" s="1199">
        <f>'Tavola 2.11a'!F13/'Tavola 2.1'!$G$109*100</f>
        <v>0</v>
      </c>
      <c r="G13" s="1199">
        <f>'Tavola 2.11a'!G13/'Tavola 2.1'!$G$110*100</f>
        <v>0</v>
      </c>
      <c r="H13" s="1199">
        <f>'Tavola 2.11a'!H13/'Tavola 2.1'!$G$109*100</f>
        <v>2.0745677917618356E-3</v>
      </c>
      <c r="I13" s="1199">
        <f>'Tavola 2.11a'!I13/'Tavola 2.1'!$G$110*100</f>
        <v>1.7775839396233664E-3</v>
      </c>
      <c r="J13" s="1199">
        <f>'Tavola 2.11a'!J13/'Tavola 2.1'!$G$109*100</f>
        <v>0</v>
      </c>
      <c r="K13" s="1199">
        <f>'Tavola 2.11a'!K13/'Tavola 2.1'!$G$110*100</f>
        <v>0</v>
      </c>
      <c r="L13" s="1199">
        <f>'Tavola 2.11a'!L13/'Tavola 2.1'!$G$109*100</f>
        <v>5.8352485455113952E-7</v>
      </c>
      <c r="M13" s="1199">
        <f>'Tavola 2.11a'!M13/'Tavola 2.1'!$G$110*100</f>
        <v>3.3019339406842078E-7</v>
      </c>
      <c r="N13" s="1199">
        <f>'Tavola 2.11a'!N13/'Tavola 2.1'!$G$109*100</f>
        <v>9.8629867538129797E-3</v>
      </c>
      <c r="O13" s="1199">
        <f>'Tavola 2.11a'!O13/'Tavola 2.1'!$G$110*100</f>
        <v>1.0276790582599315E-2</v>
      </c>
      <c r="P13" s="1198">
        <f>'Tavola 2.11a'!P13/'Tavola 2.1'!$G$109*100</f>
        <v>0</v>
      </c>
      <c r="Q13" s="1199">
        <f>'Tavola 2.11a'!Q13/'Tavola 2.1'!$G$110*100</f>
        <v>0</v>
      </c>
      <c r="R13" s="1199">
        <f>'Tavola 2.11a'!R13/'Tavola 2.1'!$G$109*100</f>
        <v>9.031149337793036E-2</v>
      </c>
      <c r="S13" s="1199">
        <f>'Tavola 2.11a'!S13/'Tavola 2.1'!$G$110*100</f>
        <v>7.9663590344584007E-2</v>
      </c>
      <c r="T13" s="1199">
        <f>'Tavola 2.11a'!T13/'Tavola 2.1'!$G$109*100</f>
        <v>0</v>
      </c>
      <c r="U13" s="1199">
        <f>'Tavola 2.11a'!U13/'Tavola 2.1'!$G$110*100</f>
        <v>0</v>
      </c>
      <c r="V13" s="1199">
        <f>'Tavola 2.11a'!V13/'Tavola 2.1'!$G$109*100</f>
        <v>0</v>
      </c>
      <c r="W13" s="1199">
        <f>'Tavola 2.11a'!W13/'Tavola 2.1'!$G$110*100</f>
        <v>0</v>
      </c>
      <c r="X13" s="1199">
        <f>'Tavola 2.11a'!X13/'Tavola 2.1'!$G$109*100</f>
        <v>1.1935350982827777E-2</v>
      </c>
      <c r="Y13" s="1199">
        <f>'Tavola 2.11a'!Y13/'Tavola 2.1'!$G$110*100</f>
        <v>1.2981758697336773E-2</v>
      </c>
      <c r="Z13" s="1199">
        <f>'Tavola 2.11a'!Z13/'Tavola 2.1'!$G$109*100</f>
        <v>0</v>
      </c>
      <c r="AA13" s="1199">
        <f>'Tavola 2.11a'!AA13/'Tavola 2.1'!$G$110*100</f>
        <v>0</v>
      </c>
      <c r="AB13" s="1199">
        <f>'Tavola 2.11a'!AB13/'Tavola 2.1'!$G$109*100</f>
        <v>0.5296323422317516</v>
      </c>
      <c r="AC13" s="1199">
        <f>'Tavola 2.11a'!AC13/'Tavola 2.1'!$G$110*100</f>
        <v>0.57765980466523881</v>
      </c>
      <c r="AD13" s="1199">
        <f>'Tavola 2.11a'!AD13/'Tavola 2.1'!$G$109*100</f>
        <v>0.63187918659250975</v>
      </c>
      <c r="AE13" s="1200">
        <f>'Tavola 2.11a'!AE13/'Tavola 2.1'!$G$110*100</f>
        <v>0.6703051537071596</v>
      </c>
      <c r="AF13" s="1201">
        <f>'Tavola 2.11a'!AF13/'Tavola 2.1'!$G$109*100</f>
        <v>0.64174217334632266</v>
      </c>
      <c r="AG13" s="1200">
        <f>'Tavola 2.11a'!AG13/'Tavola 2.1'!$G$110*100</f>
        <v>0.68058194428975893</v>
      </c>
    </row>
    <row r="14" spans="1:33" ht="46.5" customHeight="1" x14ac:dyDescent="0.25">
      <c r="A14" s="344" t="s">
        <v>455</v>
      </c>
      <c r="B14" s="1198">
        <f>'Tavola 2.11a'!B14/'Tavola 2.1'!$G$109*100</f>
        <v>2.9336474848899143E-2</v>
      </c>
      <c r="C14" s="1199">
        <f>'Tavola 2.11a'!C14/'Tavola 2.1'!$G$110*100</f>
        <v>3.1980945953233073E-2</v>
      </c>
      <c r="D14" s="1199">
        <f>'Tavola 2.11a'!D14/'Tavola 2.1'!$G$109*100</f>
        <v>4.7546469630092847E-4</v>
      </c>
      <c r="E14" s="1199">
        <f>'Tavola 2.11a'!E14/'Tavola 2.1'!$G$110*100</f>
        <v>4.7170484866917252E-4</v>
      </c>
      <c r="F14" s="1199">
        <f>'Tavola 2.11a'!F14/'Tavola 2.1'!$G$109*100</f>
        <v>2.1197945123627394E-3</v>
      </c>
      <c r="G14" s="1199">
        <f>'Tavola 2.11a'!G14/'Tavola 2.1'!$G$110*100</f>
        <v>2.3067310509619875E-3</v>
      </c>
      <c r="H14" s="1199">
        <f>'Tavola 2.11a'!H14/'Tavola 2.1'!$G$109*100</f>
        <v>2.1321246086597215E-4</v>
      </c>
      <c r="I14" s="1199">
        <f>'Tavola 2.11a'!I14/'Tavola 2.1'!$G$110*100</f>
        <v>2.3087570138529244E-4</v>
      </c>
      <c r="J14" s="1199">
        <f>'Tavola 2.11a'!J14/'Tavola 2.1'!$G$109*100</f>
        <v>2.3757693170846243E-2</v>
      </c>
      <c r="K14" s="1199">
        <f>'Tavola 2.11a'!K14/'Tavola 2.1'!$G$110*100</f>
        <v>2.371053490646895E-2</v>
      </c>
      <c r="L14" s="1199">
        <f>'Tavola 2.11a'!L14/'Tavola 2.1'!$G$109*100</f>
        <v>7.763914894773821E-5</v>
      </c>
      <c r="M14" s="1199">
        <f>'Tavola 2.11a'!M14/'Tavola 2.1'!$G$110*100</f>
        <v>8.1326705601598729E-5</v>
      </c>
      <c r="N14" s="1199">
        <f>'Tavola 2.11a'!N14/'Tavola 2.1'!$G$109*100</f>
        <v>5.5980278838222763E-2</v>
      </c>
      <c r="O14" s="1199">
        <f>'Tavola 2.11a'!O14/'Tavola 2.1'!$G$110*100</f>
        <v>5.8782119166320083E-2</v>
      </c>
      <c r="P14" s="1198">
        <f>'Tavola 2.11a'!P14/'Tavola 2.1'!$G$109*100</f>
        <v>3.6226005326080468E-3</v>
      </c>
      <c r="Q14" s="1199">
        <f>'Tavola 2.11a'!Q14/'Tavola 2.1'!$G$110*100</f>
        <v>3.0872221502916716E-3</v>
      </c>
      <c r="R14" s="1199">
        <f>'Tavola 2.11a'!R14/'Tavola 2.1'!$G$109*100</f>
        <v>1.5487107016342608E-2</v>
      </c>
      <c r="S14" s="1199">
        <f>'Tavola 2.11a'!S14/'Tavola 2.1'!$G$110*100</f>
        <v>1.6168886938335937E-2</v>
      </c>
      <c r="T14" s="1199">
        <f>'Tavola 2.11a'!T14/'Tavola 2.1'!$G$109*100</f>
        <v>0</v>
      </c>
      <c r="U14" s="1199">
        <f>'Tavola 2.11a'!U14/'Tavola 2.1'!$G$110*100</f>
        <v>0</v>
      </c>
      <c r="V14" s="1199">
        <f>'Tavola 2.11a'!V14/'Tavola 2.1'!$G$109*100</f>
        <v>0</v>
      </c>
      <c r="W14" s="1199">
        <f>'Tavola 2.11a'!W14/'Tavola 2.1'!$G$110*100</f>
        <v>0</v>
      </c>
      <c r="X14" s="1199">
        <f>'Tavola 2.11a'!X14/'Tavola 2.1'!$G$109*100</f>
        <v>0.10352954696706991</v>
      </c>
      <c r="Y14" s="1199">
        <f>'Tavola 2.11a'!Y14/'Tavola 2.1'!$G$110*100</f>
        <v>0.11140436921093012</v>
      </c>
      <c r="Z14" s="1199">
        <f>'Tavola 2.11a'!Z14/'Tavola 2.1'!$G$109*100</f>
        <v>0</v>
      </c>
      <c r="AA14" s="1199">
        <f>'Tavola 2.11a'!AA14/'Tavola 2.1'!$G$110*100</f>
        <v>0</v>
      </c>
      <c r="AB14" s="1199">
        <f>'Tavola 2.11a'!AB14/'Tavola 2.1'!$G$109*100</f>
        <v>0</v>
      </c>
      <c r="AC14" s="1199">
        <f>'Tavola 2.11a'!AC14/'Tavola 2.1'!$G$110*100</f>
        <v>0</v>
      </c>
      <c r="AD14" s="1199">
        <f>'Tavola 2.11a'!AD14/'Tavola 2.1'!$G$109*100</f>
        <v>0.12263925451602058</v>
      </c>
      <c r="AE14" s="1200">
        <f>'Tavola 2.11a'!AE14/'Tavola 2.1'!$G$110*100</f>
        <v>0.13066047829955774</v>
      </c>
      <c r="AF14" s="1201">
        <f>'Tavola 2.11a'!AF14/'Tavola 2.1'!$G$109*100</f>
        <v>0.17861953335424335</v>
      </c>
      <c r="AG14" s="1200">
        <f>'Tavola 2.11a'!AG14/'Tavola 2.1'!$G$110*100</f>
        <v>0.1894425974658778</v>
      </c>
    </row>
    <row r="15" spans="1:33" ht="46.5" customHeight="1" x14ac:dyDescent="0.25">
      <c r="A15" s="344" t="s">
        <v>456</v>
      </c>
      <c r="B15" s="1198">
        <f>'Tavola 2.11a'!B15/'Tavola 2.1'!$G$109*100</f>
        <v>5.3705034169088872E-5</v>
      </c>
      <c r="C15" s="1199">
        <f>'Tavola 2.11a'!C15/'Tavola 2.1'!$G$110*100</f>
        <v>2.0346832041334998E-5</v>
      </c>
      <c r="D15" s="1199">
        <f>'Tavola 2.11a'!D15/'Tavola 2.1'!$G$109*100</f>
        <v>3.3856386101618441E-3</v>
      </c>
      <c r="E15" s="1199">
        <f>'Tavola 2.11a'!E15/'Tavola 2.1'!$G$110*100</f>
        <v>3.5021140632020666E-3</v>
      </c>
      <c r="F15" s="1199">
        <f>'Tavola 2.11a'!F15/'Tavola 2.1'!$G$109*100</f>
        <v>0</v>
      </c>
      <c r="G15" s="1199">
        <f>'Tavola 2.11a'!G15/'Tavola 2.1'!$G$110*100</f>
        <v>0</v>
      </c>
      <c r="H15" s="1199">
        <f>'Tavola 2.11a'!H15/'Tavola 2.1'!$G$109*100</f>
        <v>0</v>
      </c>
      <c r="I15" s="1199">
        <f>'Tavola 2.11a'!I15/'Tavola 2.1'!$G$110*100</f>
        <v>0</v>
      </c>
      <c r="J15" s="1199">
        <f>'Tavola 2.11a'!J15/'Tavola 2.1'!$G$109*100</f>
        <v>2.9499544024860088E-3</v>
      </c>
      <c r="K15" s="1199">
        <f>'Tavola 2.11a'!K15/'Tavola 2.1'!$G$110*100</f>
        <v>1.8041750419585546E-3</v>
      </c>
      <c r="L15" s="1199">
        <f>'Tavola 2.11a'!L15/'Tavola 2.1'!$G$109*100</f>
        <v>2.4377247875601799E-5</v>
      </c>
      <c r="M15" s="1199">
        <f>'Tavola 2.11a'!M15/'Tavola 2.1'!$G$110*100</f>
        <v>4.6794064397679249E-6</v>
      </c>
      <c r="N15" s="1199">
        <f>'Tavola 2.11a'!N15/'Tavola 2.1'!$G$109*100</f>
        <v>6.4136752946925427E-3</v>
      </c>
      <c r="O15" s="1199">
        <f>'Tavola 2.11a'!O15/'Tavola 2.1'!$G$110*100</f>
        <v>5.3313153436417241E-3</v>
      </c>
      <c r="P15" s="1198">
        <f>'Tavola 2.11a'!P15/'Tavola 2.1'!$G$109*100</f>
        <v>1.6844923448927882E-2</v>
      </c>
      <c r="Q15" s="1199">
        <f>'Tavola 2.11a'!Q15/'Tavola 2.1'!$G$110*100</f>
        <v>1.8382890130333507E-2</v>
      </c>
      <c r="R15" s="1199">
        <f>'Tavola 2.11a'!R15/'Tavola 2.1'!$G$109*100</f>
        <v>0</v>
      </c>
      <c r="S15" s="1199">
        <f>'Tavola 2.11a'!S15/'Tavola 2.1'!$G$110*100</f>
        <v>0</v>
      </c>
      <c r="T15" s="1199">
        <f>'Tavola 2.11a'!T15/'Tavola 2.1'!$G$109*100</f>
        <v>0</v>
      </c>
      <c r="U15" s="1199">
        <f>'Tavola 2.11a'!U15/'Tavola 2.1'!$G$110*100</f>
        <v>0</v>
      </c>
      <c r="V15" s="1199">
        <f>'Tavola 2.11a'!V15/'Tavola 2.1'!$G$109*100</f>
        <v>0</v>
      </c>
      <c r="W15" s="1199">
        <f>'Tavola 2.11a'!W15/'Tavola 2.1'!$G$110*100</f>
        <v>0</v>
      </c>
      <c r="X15" s="1199">
        <f>'Tavola 2.11a'!X15/'Tavola 2.1'!$G$109*100</f>
        <v>0</v>
      </c>
      <c r="Y15" s="1199">
        <f>'Tavola 2.11a'!Y15/'Tavola 2.1'!$G$110*100</f>
        <v>0</v>
      </c>
      <c r="Z15" s="1199">
        <f>'Tavola 2.11a'!Z15/'Tavola 2.1'!$G$109*100</f>
        <v>0</v>
      </c>
      <c r="AA15" s="1199">
        <f>'Tavola 2.11a'!AA15/'Tavola 2.1'!$G$110*100</f>
        <v>0</v>
      </c>
      <c r="AB15" s="1199">
        <f>'Tavola 2.11a'!AB15/'Tavola 2.1'!$G$109*100</f>
        <v>0</v>
      </c>
      <c r="AC15" s="1199">
        <f>'Tavola 2.11a'!AC15/'Tavola 2.1'!$G$110*100</f>
        <v>0</v>
      </c>
      <c r="AD15" s="1199">
        <f>'Tavola 2.11a'!AD15/'Tavola 2.1'!$G$109*100</f>
        <v>1.6844923448927882E-2</v>
      </c>
      <c r="AE15" s="1200">
        <f>'Tavola 2.11a'!AE15/'Tavola 2.1'!$G$110*100</f>
        <v>1.8382890130333507E-2</v>
      </c>
      <c r="AF15" s="1201">
        <f>'Tavola 2.11a'!AF15/'Tavola 2.1'!$G$109*100</f>
        <v>2.3258598743620424E-2</v>
      </c>
      <c r="AG15" s="1200">
        <f>'Tavola 2.11a'!AG15/'Tavola 2.1'!$G$110*100</f>
        <v>2.3714205473975229E-2</v>
      </c>
    </row>
    <row r="16" spans="1:33" ht="46.5" customHeight="1" x14ac:dyDescent="0.25">
      <c r="A16" s="344" t="s">
        <v>457</v>
      </c>
      <c r="B16" s="1198">
        <f>'Tavola 2.11a'!B16/'Tavola 2.1'!$G$109*100</f>
        <v>7.0455223179137577E-2</v>
      </c>
      <c r="C16" s="1199">
        <f>'Tavola 2.11a'!C16/'Tavola 2.1'!$G$110*100</f>
        <v>7.6887890333075123E-2</v>
      </c>
      <c r="D16" s="1199">
        <f>'Tavola 2.11a'!D16/'Tavola 2.1'!$G$109*100</f>
        <v>8.6448126600168818E-4</v>
      </c>
      <c r="E16" s="1199">
        <f>'Tavola 2.11a'!E16/'Tavola 2.1'!$G$110*100</f>
        <v>0</v>
      </c>
      <c r="F16" s="1199">
        <f>'Tavola 2.11a'!F16/'Tavola 2.1'!$G$109*100</f>
        <v>2.8367952743845394E-3</v>
      </c>
      <c r="G16" s="1199">
        <f>'Tavola 2.11a'!G16/'Tavola 2.1'!$G$110*100</f>
        <v>3.095798921815779E-3</v>
      </c>
      <c r="H16" s="1199">
        <f>'Tavola 2.11a'!H16/'Tavola 2.1'!$G$109*100</f>
        <v>1.1822203456064899</v>
      </c>
      <c r="I16" s="1199">
        <f>'Tavola 2.11a'!I16/'Tavola 2.1'!$G$110*100</f>
        <v>1.2896871062983104</v>
      </c>
      <c r="J16" s="1199">
        <f>'Tavola 2.11a'!J16/'Tavola 2.1'!$G$109*100</f>
        <v>2.6535988111867153</v>
      </c>
      <c r="K16" s="1199">
        <f>'Tavola 2.11a'!K16/'Tavola 2.1'!$G$110*100</f>
        <v>2.8697064648623889</v>
      </c>
      <c r="L16" s="1199">
        <f>'Tavola 2.11a'!L16/'Tavola 2.1'!$G$109*100</f>
        <v>4.1420503815156476E-3</v>
      </c>
      <c r="M16" s="1199">
        <f>'Tavola 2.11a'!M16/'Tavola 2.1'!$G$110*100</f>
        <v>4.4635113475733927E-3</v>
      </c>
      <c r="N16" s="1199">
        <f>'Tavola 2.11a'!N16/'Tavola 2.1'!$G$109*100</f>
        <v>3.914117706894245</v>
      </c>
      <c r="O16" s="1199">
        <f>'Tavola 2.11a'!O16/'Tavola 2.1'!$G$110*100</f>
        <v>4.2438407717631632</v>
      </c>
      <c r="P16" s="1198">
        <f>'Tavola 2.11a'!P16/'Tavola 2.1'!$G$109*100</f>
        <v>1.749735325240384E-3</v>
      </c>
      <c r="Q16" s="1199">
        <f>'Tavola 2.11a'!Q16/'Tavola 2.1'!$G$110*100</f>
        <v>2.266938029928256E-5</v>
      </c>
      <c r="R16" s="1199">
        <f>'Tavola 2.11a'!R16/'Tavola 2.1'!$G$109*100</f>
        <v>8.6448126600168818E-4</v>
      </c>
      <c r="S16" s="1199">
        <f>'Tavola 2.11a'!S16/'Tavola 2.1'!$G$110*100</f>
        <v>0</v>
      </c>
      <c r="T16" s="1199">
        <f>'Tavola 2.11a'!T16/'Tavola 2.1'!$G$109*100</f>
        <v>0</v>
      </c>
      <c r="U16" s="1199">
        <f>'Tavola 2.11a'!U16/'Tavola 2.1'!$G$110*100</f>
        <v>0</v>
      </c>
      <c r="V16" s="1199">
        <f>'Tavola 2.11a'!V16/'Tavola 2.1'!$G$109*100</f>
        <v>1.7289625320033764E-3</v>
      </c>
      <c r="W16" s="1199">
        <f>'Tavola 2.11a'!W16/'Tavola 2.1'!$G$110*100</f>
        <v>1.8868193946766901E-3</v>
      </c>
      <c r="X16" s="1199">
        <f>'Tavola 2.11a'!X16/'Tavola 2.1'!$G$109*100</f>
        <v>2.268120001049085</v>
      </c>
      <c r="Y16" s="1199">
        <f>'Tavola 2.11a'!Y16/'Tavola 2.1'!$G$110*100</f>
        <v>2.3329036387400852</v>
      </c>
      <c r="Z16" s="1199">
        <f>'Tavola 2.11a'!Z16/'Tavola 2.1'!$G$109*100</f>
        <v>0</v>
      </c>
      <c r="AA16" s="1199">
        <f>'Tavola 2.11a'!AA16/'Tavola 2.1'!$G$110*100</f>
        <v>0</v>
      </c>
      <c r="AB16" s="1199">
        <f>'Tavola 2.11a'!AB16/'Tavola 2.1'!$G$109*100</f>
        <v>0.11929841470823296</v>
      </c>
      <c r="AC16" s="1199">
        <f>'Tavola 2.11a'!AC16/'Tavola 2.1'!$G$110*100</f>
        <v>0.13019053823269161</v>
      </c>
      <c r="AD16" s="1199">
        <f>'Tavola 2.11a'!AD16/'Tavola 2.1'!$G$109*100</f>
        <v>2.3917615948805633</v>
      </c>
      <c r="AE16" s="1200">
        <f>'Tavola 2.11a'!AE16/'Tavola 2.1'!$G$110*100</f>
        <v>2.4650036657477528</v>
      </c>
      <c r="AF16" s="1201">
        <f>'Tavola 2.11a'!AF16/'Tavola 2.1'!$G$109*100</f>
        <v>6.3058793017748087</v>
      </c>
      <c r="AG16" s="1200">
        <f>'Tavola 2.11a'!AG16/'Tavola 2.1'!$G$110*100</f>
        <v>6.7088444375109164</v>
      </c>
    </row>
    <row r="17" spans="1:33" ht="46.5" customHeight="1" x14ac:dyDescent="0.25">
      <c r="A17" s="344" t="s">
        <v>458</v>
      </c>
      <c r="B17" s="1198">
        <f>'Tavola 2.11a'!B17/'Tavola 2.1'!$G$109*100</f>
        <v>0</v>
      </c>
      <c r="C17" s="1199">
        <f>'Tavola 2.11a'!C17/'Tavola 2.1'!$G$110*100</f>
        <v>0</v>
      </c>
      <c r="D17" s="1199">
        <f>'Tavola 2.11a'!D17/'Tavola 2.1'!$G$109*100</f>
        <v>2.4211264014604413E-3</v>
      </c>
      <c r="E17" s="1199">
        <f>'Tavola 2.11a'!E17/'Tavola 2.1'!$G$110*100</f>
        <v>2.6418871979689042E-3</v>
      </c>
      <c r="F17" s="1199">
        <f>'Tavola 2.11a'!F17/'Tavola 2.1'!$G$109*100</f>
        <v>0</v>
      </c>
      <c r="G17" s="1199">
        <f>'Tavola 2.11a'!G17/'Tavola 2.1'!$G$110*100</f>
        <v>0</v>
      </c>
      <c r="H17" s="1199">
        <f>'Tavola 2.11a'!H17/'Tavola 2.1'!$G$109*100</f>
        <v>3.4911903031224973E-4</v>
      </c>
      <c r="I17" s="1199">
        <f>'Tavola 2.11a'!I17/'Tavola 2.1'!$G$110*100</f>
        <v>3.8099411945069598E-4</v>
      </c>
      <c r="J17" s="1199">
        <f>'Tavola 2.11a'!J17/'Tavola 2.1'!$G$109*100</f>
        <v>3.9766138236077653E-5</v>
      </c>
      <c r="K17" s="1199">
        <f>'Tavola 2.11a'!K17/'Tavola 2.1'!$G$110*100</f>
        <v>0</v>
      </c>
      <c r="L17" s="1199">
        <f>'Tavola 2.11a'!L17/'Tavola 2.1'!$G$109*100</f>
        <v>6.2219742398572503E-5</v>
      </c>
      <c r="M17" s="1199">
        <f>'Tavola 2.11a'!M17/'Tavola 2.1'!$G$110*100</f>
        <v>5.3582840579725986E-5</v>
      </c>
      <c r="N17" s="1199">
        <f>'Tavola 2.11a'!N17/'Tavola 2.1'!$G$109*100</f>
        <v>2.8722313124073411E-3</v>
      </c>
      <c r="O17" s="1199">
        <f>'Tavola 2.11a'!O17/'Tavola 2.1'!$G$110*100</f>
        <v>3.076464157999326E-3</v>
      </c>
      <c r="P17" s="1198">
        <f>'Tavola 2.11a'!P17/'Tavola 2.1'!$G$109*100</f>
        <v>0</v>
      </c>
      <c r="Q17" s="1199">
        <f>'Tavola 2.11a'!Q17/'Tavola 2.1'!$G$110*100</f>
        <v>0</v>
      </c>
      <c r="R17" s="1199">
        <f>'Tavola 2.11a'!R17/'Tavola 2.1'!$G$109*100</f>
        <v>2.2476512916043892E-4</v>
      </c>
      <c r="S17" s="1199">
        <f>'Tavola 2.11a'!S17/'Tavola 2.1'!$G$110*100</f>
        <v>0</v>
      </c>
      <c r="T17" s="1199">
        <f>'Tavola 2.11a'!T17/'Tavola 2.1'!$G$109*100</f>
        <v>0</v>
      </c>
      <c r="U17" s="1199">
        <f>'Tavola 2.11a'!U17/'Tavola 2.1'!$G$110*100</f>
        <v>0</v>
      </c>
      <c r="V17" s="1199">
        <f>'Tavola 2.11a'!V17/'Tavola 2.1'!$G$109*100</f>
        <v>0</v>
      </c>
      <c r="W17" s="1199">
        <f>'Tavola 2.11a'!W17/'Tavola 2.1'!$G$110*100</f>
        <v>0</v>
      </c>
      <c r="X17" s="1199">
        <f>'Tavola 2.11a'!X17/'Tavola 2.1'!$G$109*100</f>
        <v>0</v>
      </c>
      <c r="Y17" s="1199">
        <f>'Tavola 2.11a'!Y17/'Tavola 2.1'!$G$110*100</f>
        <v>0</v>
      </c>
      <c r="Z17" s="1199">
        <f>'Tavola 2.11a'!Z17/'Tavola 2.1'!$G$109*100</f>
        <v>0</v>
      </c>
      <c r="AA17" s="1199">
        <f>'Tavola 2.11a'!AA17/'Tavola 2.1'!$G$110*100</f>
        <v>0</v>
      </c>
      <c r="AB17" s="1199">
        <f>'Tavola 2.11a'!AB17/'Tavola 2.1'!$G$109*100</f>
        <v>0</v>
      </c>
      <c r="AC17" s="1199">
        <f>'Tavola 2.11a'!AC17/'Tavola 2.1'!$G$110*100</f>
        <v>0</v>
      </c>
      <c r="AD17" s="1199">
        <f>'Tavola 2.11a'!AD17/'Tavola 2.1'!$G$109*100</f>
        <v>2.2476512916043892E-4</v>
      </c>
      <c r="AE17" s="1200">
        <f>'Tavola 2.11a'!AE17/'Tavola 2.1'!$G$110*100</f>
        <v>0</v>
      </c>
      <c r="AF17" s="1201">
        <f>'Tavola 2.11a'!AF17/'Tavola 2.1'!$G$109*100</f>
        <v>3.0969964415677805E-3</v>
      </c>
      <c r="AG17" s="1200">
        <f>'Tavola 2.11a'!AG17/'Tavola 2.1'!$G$110*100</f>
        <v>3.076464157999326E-3</v>
      </c>
    </row>
    <row r="18" spans="1:33" ht="46.5" customHeight="1" x14ac:dyDescent="0.25">
      <c r="A18" s="344" t="s">
        <v>530</v>
      </c>
      <c r="B18" s="1198">
        <f>'Tavola 2.11a'!B18/'Tavola 2.1'!$G$109*100</f>
        <v>4.6392231533352712E-3</v>
      </c>
      <c r="C18" s="1199">
        <f>'Tavola 2.11a'!C18/'Tavola 2.1'!$G$110*100</f>
        <v>5.0627911593916766E-3</v>
      </c>
      <c r="D18" s="1199">
        <f>'Tavola 2.11a'!D18/'Tavola 2.1'!$G$109*100</f>
        <v>0.6304023538254534</v>
      </c>
      <c r="E18" s="1199">
        <f>'Tavola 2.11a'!E18/'Tavola 2.1'!$G$110*100</f>
        <v>0.68274701272264082</v>
      </c>
      <c r="F18" s="1199">
        <f>'Tavola 2.11a'!F18/'Tavola 2.1'!$G$109*100</f>
        <v>0</v>
      </c>
      <c r="G18" s="1199">
        <f>'Tavola 2.11a'!G18/'Tavola 2.1'!$G$110*100</f>
        <v>0</v>
      </c>
      <c r="H18" s="1199">
        <f>'Tavola 2.11a'!H18/'Tavola 2.1'!$G$109*100</f>
        <v>3.4579250640067523E-4</v>
      </c>
      <c r="I18" s="1199">
        <f>'Tavola 2.11a'!I18/'Tavola 2.1'!$G$110*100</f>
        <v>1.88681939467669E-4</v>
      </c>
      <c r="J18" s="1199">
        <f>'Tavola 2.11a'!J18/'Tavola 2.1'!$G$109*100</f>
        <v>0.28631797958909211</v>
      </c>
      <c r="K18" s="1199">
        <f>'Tavola 2.11a'!K18/'Tavola 2.1'!$G$110*100</f>
        <v>0.29989106978135383</v>
      </c>
      <c r="L18" s="1199">
        <f>'Tavola 2.11a'!L18/'Tavola 2.1'!$G$109*100</f>
        <v>9.1659219671626983E-5</v>
      </c>
      <c r="M18" s="1199">
        <f>'Tavola 2.11a'!M18/'Tavola 2.1'!$G$110*100</f>
        <v>8.2380791407580319E-5</v>
      </c>
      <c r="N18" s="1199">
        <f>'Tavola 2.11a'!N18/'Tavola 2.1'!$G$109*100</f>
        <v>0.92179700829395306</v>
      </c>
      <c r="O18" s="1199">
        <f>'Tavola 2.11a'!O18/'Tavola 2.1'!$G$110*100</f>
        <v>0.98797193639426162</v>
      </c>
      <c r="P18" s="1198">
        <f>'Tavola 2.11a'!P18/'Tavola 2.1'!$G$109*100</f>
        <v>4.727776620321035E-2</v>
      </c>
      <c r="Q18" s="1199">
        <f>'Tavola 2.11a'!Q18/'Tavola 2.1'!$G$110*100</f>
        <v>5.0694933345258285E-2</v>
      </c>
      <c r="R18" s="1199">
        <f>'Tavola 2.11a'!R18/'Tavola 2.1'!$G$109*100</f>
        <v>0.14802149168795301</v>
      </c>
      <c r="S18" s="1199">
        <f>'Tavola 2.11a'!S18/'Tavola 2.1'!$G$110*100</f>
        <v>0.16083267157093994</v>
      </c>
      <c r="T18" s="1199">
        <f>'Tavola 2.11a'!T18/'Tavola 2.1'!$G$109*100</f>
        <v>0</v>
      </c>
      <c r="U18" s="1199">
        <f>'Tavola 2.11a'!U18/'Tavola 2.1'!$G$110*100</f>
        <v>0</v>
      </c>
      <c r="V18" s="1199">
        <f>'Tavola 2.11a'!V18/'Tavola 2.1'!$G$109*100</f>
        <v>0</v>
      </c>
      <c r="W18" s="1199">
        <f>'Tavola 2.11a'!W18/'Tavola 2.1'!$G$110*100</f>
        <v>0</v>
      </c>
      <c r="X18" s="1199">
        <f>'Tavola 2.11a'!X18/'Tavola 2.1'!$G$109*100</f>
        <v>0.70745514726118297</v>
      </c>
      <c r="Y18" s="1199">
        <f>'Tavola 2.11a'!Y18/'Tavola 2.1'!$G$110*100</f>
        <v>0.7450623517378312</v>
      </c>
      <c r="Z18" s="1199">
        <f>'Tavola 2.11a'!Z18/'Tavola 2.1'!$G$109*100</f>
        <v>0</v>
      </c>
      <c r="AA18" s="1199">
        <f>'Tavola 2.11a'!AA18/'Tavola 2.1'!$G$110*100</f>
        <v>0</v>
      </c>
      <c r="AB18" s="1199">
        <f>'Tavola 2.11a'!AB18/'Tavola 2.1'!$G$109*100</f>
        <v>0</v>
      </c>
      <c r="AC18" s="1199">
        <f>'Tavola 2.11a'!AC18/'Tavola 2.1'!$G$110*100</f>
        <v>0</v>
      </c>
      <c r="AD18" s="1199">
        <f>'Tavola 2.11a'!AD18/'Tavola 2.1'!$G$109*100</f>
        <v>0.90275440515234628</v>
      </c>
      <c r="AE18" s="1200">
        <f>'Tavola 2.11a'!AE18/'Tavola 2.1'!$G$110*100</f>
        <v>0.95658995665402935</v>
      </c>
      <c r="AF18" s="1201">
        <f>'Tavola 2.11a'!AF18/'Tavola 2.1'!$G$109*100</f>
        <v>1.8245514134462997</v>
      </c>
      <c r="AG18" s="1200">
        <f>'Tavola 2.11a'!AG18/'Tavola 2.1'!$G$110*100</f>
        <v>1.9445618930482911</v>
      </c>
    </row>
    <row r="19" spans="1:33" ht="46.5" customHeight="1" x14ac:dyDescent="0.25">
      <c r="A19" s="344" t="s">
        <v>459</v>
      </c>
      <c r="B19" s="1198">
        <f>'Tavola 2.11a'!B19/'Tavola 2.1'!$G$109*100</f>
        <v>6.5812958780708513E-3</v>
      </c>
      <c r="C19" s="1199">
        <f>'Tavola 2.11a'!C19/'Tavola 2.1'!$G$110*100</f>
        <v>6.8991551166353174E-3</v>
      </c>
      <c r="D19" s="1199">
        <f>'Tavola 2.11a'!D19/'Tavola 2.1'!$G$109*100</f>
        <v>3.8901656970075963E-3</v>
      </c>
      <c r="E19" s="1199">
        <f>'Tavola 2.11a'!E19/'Tavola 2.1'!$G$110*100</f>
        <v>0</v>
      </c>
      <c r="F19" s="1199">
        <f>'Tavola 2.11a'!F19/'Tavola 2.1'!$G$109*100</f>
        <v>0</v>
      </c>
      <c r="G19" s="1199">
        <f>'Tavola 2.11a'!G19/'Tavola 2.1'!$G$110*100</f>
        <v>0</v>
      </c>
      <c r="H19" s="1199">
        <f>'Tavola 2.11a'!H19/'Tavola 2.1'!$G$109*100</f>
        <v>0</v>
      </c>
      <c r="I19" s="1199">
        <f>'Tavola 2.11a'!I19/'Tavola 2.1'!$G$110*100</f>
        <v>0</v>
      </c>
      <c r="J19" s="1199">
        <f>'Tavola 2.11a'!J19/'Tavola 2.1'!$G$109*100</f>
        <v>0</v>
      </c>
      <c r="K19" s="1199">
        <f>'Tavola 2.11a'!K19/'Tavola 2.1'!$G$110*100</f>
        <v>0</v>
      </c>
      <c r="L19" s="1199">
        <f>'Tavola 2.11a'!L19/'Tavola 2.1'!$G$109*100</f>
        <v>0</v>
      </c>
      <c r="M19" s="1199">
        <f>'Tavola 2.11a'!M19/'Tavola 2.1'!$G$110*100</f>
        <v>0</v>
      </c>
      <c r="N19" s="1199">
        <f>'Tavola 2.11a'!N19/'Tavola 2.1'!$G$109*100</f>
        <v>1.0471461575078448E-2</v>
      </c>
      <c r="O19" s="1199">
        <f>'Tavola 2.11a'!O19/'Tavola 2.1'!$G$110*100</f>
        <v>6.8991551166353174E-3</v>
      </c>
      <c r="P19" s="1198">
        <f>'Tavola 2.11a'!P19/'Tavola 2.1'!$G$109*100</f>
        <v>9.2694246061129873E-2</v>
      </c>
      <c r="Q19" s="1199">
        <f>'Tavola 2.11a'!Q19/'Tavola 2.1'!$G$110*100</f>
        <v>0.10115736911691599</v>
      </c>
      <c r="R19" s="1199">
        <f>'Tavola 2.11a'!R19/'Tavola 2.1'!$G$109*100</f>
        <v>0.16948867734067347</v>
      </c>
      <c r="S19" s="1199">
        <f>'Tavola 2.11a'!S19/'Tavola 2.1'!$G$110*100</f>
        <v>0.17069717355987707</v>
      </c>
      <c r="T19" s="1199">
        <f>'Tavola 2.11a'!T19/'Tavola 2.1'!$G$109*100</f>
        <v>0</v>
      </c>
      <c r="U19" s="1199">
        <f>'Tavola 2.11a'!U19/'Tavola 2.1'!$G$110*100</f>
        <v>0</v>
      </c>
      <c r="V19" s="1199">
        <f>'Tavola 2.11a'!V19/'Tavola 2.1'!$G$109*100</f>
        <v>2.5496759759886648E-4</v>
      </c>
      <c r="W19" s="1199">
        <f>'Tavola 2.11a'!W19/'Tavola 2.1'!$G$110*100</f>
        <v>2.7824652024484921E-4</v>
      </c>
      <c r="X19" s="1199">
        <f>'Tavola 2.11a'!X19/'Tavola 2.1'!$G$109*100</f>
        <v>6.1064523720732337E-2</v>
      </c>
      <c r="Y19" s="1199">
        <f>'Tavola 2.11a'!Y19/'Tavola 2.1'!$G$110*100</f>
        <v>6.6639805870747124E-2</v>
      </c>
      <c r="Z19" s="1199">
        <f>'Tavola 2.11a'!Z19/'Tavola 2.1'!$G$109*100</f>
        <v>5.8886205814968201E-3</v>
      </c>
      <c r="AA19" s="1199">
        <f>'Tavola 2.11a'!AA19/'Tavola 2.1'!$G$110*100</f>
        <v>6.4262604396558625E-3</v>
      </c>
      <c r="AB19" s="1199">
        <f>'Tavola 2.11a'!AB19/'Tavola 2.1'!$G$109*100</f>
        <v>9.9717622616659951E-2</v>
      </c>
      <c r="AC19" s="1199">
        <f>'Tavola 2.11a'!AC19/'Tavola 2.1'!$G$110*100</f>
        <v>0.10882198990040871</v>
      </c>
      <c r="AD19" s="1199">
        <f>'Tavola 2.11a'!AD19/'Tavola 2.1'!$G$109*100</f>
        <v>0.42910865791829139</v>
      </c>
      <c r="AE19" s="1200">
        <f>'Tavola 2.11a'!AE19/'Tavola 2.1'!$G$110*100</f>
        <v>0.45402084540784965</v>
      </c>
      <c r="AF19" s="1201">
        <f>'Tavola 2.11a'!AF19/'Tavola 2.1'!$G$109*100</f>
        <v>0.43958011949336989</v>
      </c>
      <c r="AG19" s="1200">
        <f>'Tavola 2.11a'!AG19/'Tavola 2.1'!$G$110*100</f>
        <v>0.46092000052448495</v>
      </c>
    </row>
    <row r="20" spans="1:33" ht="46.5" customHeight="1" x14ac:dyDescent="0.25">
      <c r="A20" s="344" t="s">
        <v>460</v>
      </c>
      <c r="B20" s="1198">
        <f>'Tavola 2.11a'!B20/'Tavola 2.1'!$G$109*100</f>
        <v>1.7328910720237817E-2</v>
      </c>
      <c r="C20" s="1199">
        <f>'Tavola 2.11a'!C20/'Tavola 2.1'!$G$110*100</f>
        <v>1.8911066162711775E-2</v>
      </c>
      <c r="D20" s="1199">
        <f>'Tavola 2.11a'!D20/'Tavola 2.1'!$G$109*100</f>
        <v>8.6448126600168808E-5</v>
      </c>
      <c r="E20" s="1199">
        <f>'Tavola 2.11a'!E20/'Tavola 2.1'!$G$110*100</f>
        <v>9.4337326285583392E-5</v>
      </c>
      <c r="F20" s="1199">
        <f>'Tavola 2.11a'!F20/'Tavola 2.1'!$G$109*100</f>
        <v>5.7055763556111416E-3</v>
      </c>
      <c r="G20" s="1199">
        <f>'Tavola 2.11a'!G20/'Tavola 2.1'!$G$110*100</f>
        <v>5.838712469884556E-3</v>
      </c>
      <c r="H20" s="1199">
        <f>'Tavola 2.11a'!H20/'Tavola 2.1'!$G$109*100</f>
        <v>1.9237949973285065E-4</v>
      </c>
      <c r="I20" s="1199">
        <f>'Tavola 2.11a'!I20/'Tavola 2.1'!$G$110*100</f>
        <v>2.0994022791989356E-4</v>
      </c>
      <c r="J20" s="1199">
        <f>'Tavola 2.11a'!J20/'Tavola 2.1'!$G$109*100</f>
        <v>4.1169879112093626E-2</v>
      </c>
      <c r="K20" s="1199">
        <f>'Tavola 2.11a'!K20/'Tavola 2.1'!$G$110*100</f>
        <v>4.4370009827118077E-2</v>
      </c>
      <c r="L20" s="1199">
        <f>'Tavola 2.11a'!L20/'Tavola 2.1'!$G$109*100</f>
        <v>4.9685498850624119E-4</v>
      </c>
      <c r="M20" s="1199">
        <f>'Tavola 2.11a'!M20/'Tavola 2.1'!$G$110*100</f>
        <v>5.4221859138218109E-4</v>
      </c>
      <c r="N20" s="1199">
        <f>'Tavola 2.11a'!N20/'Tavola 2.1'!$G$109*100</f>
        <v>6.4980048802781826E-2</v>
      </c>
      <c r="O20" s="1199">
        <f>'Tavola 2.11a'!O20/'Tavola 2.1'!$G$110*100</f>
        <v>6.9966284605302062E-2</v>
      </c>
      <c r="P20" s="1198">
        <f>'Tavola 2.11a'!P20/'Tavola 2.1'!$G$109*100</f>
        <v>0</v>
      </c>
      <c r="Q20" s="1199">
        <f>'Tavola 2.11a'!Q20/'Tavola 2.1'!$G$110*100</f>
        <v>0</v>
      </c>
      <c r="R20" s="1199">
        <f>'Tavola 2.11a'!R20/'Tavola 2.1'!$G$109*100</f>
        <v>0</v>
      </c>
      <c r="S20" s="1199">
        <f>'Tavola 2.11a'!S20/'Tavola 2.1'!$G$110*100</f>
        <v>0</v>
      </c>
      <c r="T20" s="1199">
        <f>'Tavola 2.11a'!T20/'Tavola 2.1'!$G$109*100</f>
        <v>0</v>
      </c>
      <c r="U20" s="1199">
        <f>'Tavola 2.11a'!U20/'Tavola 2.1'!$G$110*100</f>
        <v>0</v>
      </c>
      <c r="V20" s="1199">
        <f>'Tavola 2.11a'!V20/'Tavola 2.1'!$G$109*100</f>
        <v>1.08060158250211E-2</v>
      </c>
      <c r="W20" s="1199">
        <f>'Tavola 2.11a'!W20/'Tavola 2.1'!$G$110*100</f>
        <v>1.1792621216729313E-2</v>
      </c>
      <c r="X20" s="1199">
        <f>'Tavola 2.11a'!X20/'Tavola 2.1'!$G$109*100</f>
        <v>8.4719164068165435E-3</v>
      </c>
      <c r="Y20" s="1199">
        <f>'Tavola 2.11a'!Y20/'Tavola 2.1'!$G$110*100</f>
        <v>9.2454150339157815E-3</v>
      </c>
      <c r="Z20" s="1199">
        <f>'Tavola 2.11a'!Z20/'Tavola 2.1'!$G$109*100</f>
        <v>0</v>
      </c>
      <c r="AA20" s="1199">
        <f>'Tavola 2.11a'!AA20/'Tavola 2.1'!$G$110*100</f>
        <v>0</v>
      </c>
      <c r="AB20" s="1199">
        <f>'Tavola 2.11a'!AB20/'Tavola 2.1'!$G$109*100</f>
        <v>0</v>
      </c>
      <c r="AC20" s="1199">
        <f>'Tavola 2.11a'!AC20/'Tavola 2.1'!$G$110*100</f>
        <v>0</v>
      </c>
      <c r="AD20" s="1199">
        <f>'Tavola 2.11a'!AD20/'Tavola 2.1'!$G$109*100</f>
        <v>1.9277932231837644E-2</v>
      </c>
      <c r="AE20" s="1200">
        <f>'Tavola 2.11a'!AE20/'Tavola 2.1'!$G$110*100</f>
        <v>2.1038036250645094E-2</v>
      </c>
      <c r="AF20" s="1201">
        <f>'Tavola 2.11a'!AF20/'Tavola 2.1'!$G$109*100</f>
        <v>8.425798103461947E-2</v>
      </c>
      <c r="AG20" s="1200">
        <f>'Tavola 2.11a'!AG20/'Tavola 2.1'!$G$110*100</f>
        <v>9.100432085594716E-2</v>
      </c>
    </row>
    <row r="21" spans="1:33" ht="46.5" customHeight="1" x14ac:dyDescent="0.25">
      <c r="A21" s="344" t="s">
        <v>461</v>
      </c>
      <c r="B21" s="1198">
        <f>'Tavola 2.11a'!B21/'Tavola 2.1'!$G$109*100</f>
        <v>8.4057902464731628E-3</v>
      </c>
      <c r="C21" s="1199">
        <f>'Tavola 2.11a'!C21/'Tavola 2.1'!$G$110*100</f>
        <v>9.0317398988916577E-3</v>
      </c>
      <c r="D21" s="1199">
        <f>'Tavola 2.11a'!D21/'Tavola 2.1'!$G$109*100</f>
        <v>0</v>
      </c>
      <c r="E21" s="1199">
        <f>'Tavola 2.11a'!E21/'Tavola 2.1'!$G$110*100</f>
        <v>0</v>
      </c>
      <c r="F21" s="1199">
        <f>'Tavola 2.11a'!F21/'Tavola 2.1'!$G$109*100</f>
        <v>0</v>
      </c>
      <c r="G21" s="1199">
        <f>'Tavola 2.11a'!G21/'Tavola 2.1'!$G$110*100</f>
        <v>0</v>
      </c>
      <c r="H21" s="1199">
        <f>'Tavola 2.11a'!H21/'Tavola 2.1'!$G$109*100</f>
        <v>2.7004492891107533E-4</v>
      </c>
      <c r="I21" s="1199">
        <f>'Tavola 2.11a'!I21/'Tavola 2.1'!$G$110*100</f>
        <v>1.3871824962230877E-4</v>
      </c>
      <c r="J21" s="1199">
        <f>'Tavola 2.11a'!J21/'Tavola 2.1'!$G$109*100</f>
        <v>0.10027982685619581</v>
      </c>
      <c r="K21" s="1199">
        <f>'Tavola 2.11a'!K21/'Tavola 2.1'!$G$110*100</f>
        <v>0.10943552489124803</v>
      </c>
      <c r="L21" s="1199">
        <f>'Tavola 2.11a'!L21/'Tavola 2.1'!$G$109*100</f>
        <v>3.8070246434905169E-3</v>
      </c>
      <c r="M21" s="1199">
        <f>'Tavola 2.11a'!M21/'Tavola 2.1'!$G$110*100</f>
        <v>3.9726832381078124E-3</v>
      </c>
      <c r="N21" s="1199">
        <f>'Tavola 2.11a'!N21/'Tavola 2.1'!$G$109*100</f>
        <v>0.11276268667507056</v>
      </c>
      <c r="O21" s="1199">
        <f>'Tavola 2.11a'!O21/'Tavola 2.1'!$G$110*100</f>
        <v>0.12257866627786983</v>
      </c>
      <c r="P21" s="1198">
        <f>'Tavola 2.11a'!P21/'Tavola 2.1'!$G$109*100</f>
        <v>1.3722431725863181E-2</v>
      </c>
      <c r="Q21" s="1199">
        <f>'Tavola 2.11a'!Q21/'Tavola 2.1'!$G$110*100</f>
        <v>1.3509989034264043E-2</v>
      </c>
      <c r="R21" s="1199">
        <f>'Tavola 2.11a'!R21/'Tavola 2.1'!$G$109*100</f>
        <v>0</v>
      </c>
      <c r="S21" s="1199">
        <f>'Tavola 2.11a'!S21/'Tavola 2.1'!$G$110*100</f>
        <v>0</v>
      </c>
      <c r="T21" s="1199">
        <f>'Tavola 2.11a'!T21/'Tavola 2.1'!$G$109*100</f>
        <v>0</v>
      </c>
      <c r="U21" s="1199">
        <f>'Tavola 2.11a'!U21/'Tavola 2.1'!$G$110*100</f>
        <v>0</v>
      </c>
      <c r="V21" s="1199">
        <f>'Tavola 2.11a'!V21/'Tavola 2.1'!$G$109*100</f>
        <v>0</v>
      </c>
      <c r="W21" s="1199">
        <f>'Tavola 2.11a'!W21/'Tavola 2.1'!$G$110*100</f>
        <v>0</v>
      </c>
      <c r="X21" s="1199">
        <f>'Tavola 2.11a'!X21/'Tavola 2.1'!$G$109*100</f>
        <v>0</v>
      </c>
      <c r="Y21" s="1199">
        <f>'Tavola 2.11a'!Y21/'Tavola 2.1'!$G$110*100</f>
        <v>0</v>
      </c>
      <c r="Z21" s="1199">
        <f>'Tavola 2.11a'!Z21/'Tavola 2.1'!$G$109*100</f>
        <v>0</v>
      </c>
      <c r="AA21" s="1199">
        <f>'Tavola 2.11a'!AA21/'Tavola 2.1'!$G$110*100</f>
        <v>0</v>
      </c>
      <c r="AB21" s="1199">
        <f>'Tavola 2.11a'!AB21/'Tavola 2.1'!$G$109*100</f>
        <v>0</v>
      </c>
      <c r="AC21" s="1199">
        <f>'Tavola 2.11a'!AC21/'Tavola 2.1'!$G$110*100</f>
        <v>0</v>
      </c>
      <c r="AD21" s="1199">
        <f>'Tavola 2.11a'!AD21/'Tavola 2.1'!$G$109*100</f>
        <v>1.3722431725863181E-2</v>
      </c>
      <c r="AE21" s="1200">
        <f>'Tavola 2.11a'!AE21/'Tavola 2.1'!$G$110*100</f>
        <v>1.3509989034264043E-2</v>
      </c>
      <c r="AF21" s="1201">
        <f>'Tavola 2.11a'!AF21/'Tavola 2.1'!$G$109*100</f>
        <v>0.12648511840093374</v>
      </c>
      <c r="AG21" s="1200">
        <f>'Tavola 2.11a'!AG21/'Tavola 2.1'!$G$110*100</f>
        <v>0.13608865531213385</v>
      </c>
    </row>
    <row r="22" spans="1:33" ht="46.5" customHeight="1" x14ac:dyDescent="0.25">
      <c r="A22" s="344" t="s">
        <v>462</v>
      </c>
      <c r="B22" s="1198">
        <f>'Tavola 2.11a'!B22/'Tavola 2.1'!$G$109*100</f>
        <v>8.6033016527935057E-3</v>
      </c>
      <c r="C22" s="1199">
        <f>'Tavola 2.11a'!C22/'Tavola 2.1'!$G$110*100</f>
        <v>8.3625228639132299E-3</v>
      </c>
      <c r="D22" s="1199">
        <f>'Tavola 2.11a'!D22/'Tavola 2.1'!$G$109*100</f>
        <v>4.3877595749415146E-2</v>
      </c>
      <c r="E22" s="1199">
        <f>'Tavola 2.11a'!E22/'Tavola 2.1'!$G$110*100</f>
        <v>4.7327209153835995E-2</v>
      </c>
      <c r="F22" s="1199">
        <f>'Tavola 2.11a'!F22/'Tavola 2.1'!$G$109*100</f>
        <v>0</v>
      </c>
      <c r="G22" s="1199">
        <f>'Tavola 2.11a'!G22/'Tavola 2.1'!$G$110*100</f>
        <v>0</v>
      </c>
      <c r="H22" s="1199">
        <f>'Tavola 2.11a'!H22/'Tavola 2.1'!$G$109*100</f>
        <v>8.1652134956131731E-3</v>
      </c>
      <c r="I22" s="1199">
        <f>'Tavola 2.11a'!I22/'Tavola 2.1'!$G$110*100</f>
        <v>8.7985380765558951E-3</v>
      </c>
      <c r="J22" s="1199">
        <f>'Tavola 2.11a'!J22/'Tavola 2.1'!$G$109*100</f>
        <v>0</v>
      </c>
      <c r="K22" s="1199">
        <f>'Tavola 2.11a'!K22/'Tavola 2.1'!$G$110*100</f>
        <v>0</v>
      </c>
      <c r="L22" s="1199">
        <f>'Tavola 2.11a'!L22/'Tavola 2.1'!$G$109*100</f>
        <v>1.8131630073119407E-5</v>
      </c>
      <c r="M22" s="1199">
        <f>'Tavola 2.11a'!M22/'Tavola 2.1'!$G$110*100</f>
        <v>1.5343722866216343E-5</v>
      </c>
      <c r="N22" s="1199">
        <f>'Tavola 2.11a'!N22/'Tavola 2.1'!$G$109*100</f>
        <v>6.0664242527894943E-2</v>
      </c>
      <c r="O22" s="1199">
        <f>'Tavola 2.11a'!O22/'Tavola 2.1'!$G$110*100</f>
        <v>6.4503613817171346E-2</v>
      </c>
      <c r="P22" s="1198">
        <f>'Tavola 2.11a'!P22/'Tavola 2.1'!$G$109*100</f>
        <v>0.23987881778835574</v>
      </c>
      <c r="Q22" s="1199">
        <f>'Tavola 2.11a'!Q22/'Tavola 2.1'!$G$110*100</f>
        <v>0.2617796380910698</v>
      </c>
      <c r="R22" s="1199">
        <f>'Tavola 2.11a'!R22/'Tavola 2.1'!$G$109*100</f>
        <v>4.342581273936319E-2</v>
      </c>
      <c r="S22" s="1199">
        <f>'Tavola 2.11a'!S22/'Tavola 2.1'!$G$110*100</f>
        <v>4.7389442280197085E-2</v>
      </c>
      <c r="T22" s="1199">
        <f>'Tavola 2.11a'!T22/'Tavola 2.1'!$G$109*100</f>
        <v>0</v>
      </c>
      <c r="U22" s="1199">
        <f>'Tavola 2.11a'!U22/'Tavola 2.1'!$G$110*100</f>
        <v>0</v>
      </c>
      <c r="V22" s="1199">
        <f>'Tavola 2.11a'!V22/'Tavola 2.1'!$G$109*100</f>
        <v>1.5560662788030384E-3</v>
      </c>
      <c r="W22" s="1199">
        <f>'Tavola 2.11a'!W22/'Tavola 2.1'!$G$110*100</f>
        <v>1.6981374552090213E-3</v>
      </c>
      <c r="X22" s="1199">
        <f>'Tavola 2.11a'!X22/'Tavola 2.1'!$G$109*100</f>
        <v>4.3224063300084409E-4</v>
      </c>
      <c r="Y22" s="1199">
        <f>'Tavola 2.11a'!Y22/'Tavola 2.1'!$G$110*100</f>
        <v>4.7170484866917252E-4</v>
      </c>
      <c r="Z22" s="1199">
        <f>'Tavola 2.11a'!Z22/'Tavola 2.1'!$G$109*100</f>
        <v>0</v>
      </c>
      <c r="AA22" s="1199">
        <f>'Tavola 2.11a'!AA22/'Tavola 2.1'!$G$110*100</f>
        <v>0</v>
      </c>
      <c r="AB22" s="1199">
        <f>'Tavola 2.11a'!AB22/'Tavola 2.1'!$G$109*100</f>
        <v>4.8875263524719659E-2</v>
      </c>
      <c r="AC22" s="1199">
        <f>'Tavola 2.11a'!AC22/'Tavola 2.1'!$G$110*100</f>
        <v>5.3337648116364843E-2</v>
      </c>
      <c r="AD22" s="1199">
        <f>'Tavola 2.11a'!AD22/'Tavola 2.1'!$G$109*100</f>
        <v>0.33416820096424249</v>
      </c>
      <c r="AE22" s="1200">
        <f>'Tavola 2.11a'!AE22/'Tavola 2.1'!$G$110*100</f>
        <v>0.36467657079150989</v>
      </c>
      <c r="AF22" s="1201">
        <f>'Tavola 2.11a'!AF22/'Tavola 2.1'!$G$109*100</f>
        <v>0.39483244349213747</v>
      </c>
      <c r="AG22" s="1200">
        <f>'Tavola 2.11a'!AG22/'Tavola 2.1'!$G$110*100</f>
        <v>0.42918018460868124</v>
      </c>
    </row>
    <row r="23" spans="1:33" ht="46.5" customHeight="1" x14ac:dyDescent="0.25">
      <c r="A23" s="344" t="s">
        <v>463</v>
      </c>
      <c r="B23" s="1198">
        <f>'Tavola 2.11a'!B23/'Tavola 2.1'!$G$109*100</f>
        <v>0.2848768632113331</v>
      </c>
      <c r="C23" s="1199">
        <f>'Tavola 2.11a'!C23/'Tavola 2.1'!$G$110*100</f>
        <v>0.3108808448144515</v>
      </c>
      <c r="D23" s="1199">
        <f>'Tavola 2.11a'!D23/'Tavola 2.1'!$G$109*100</f>
        <v>1.1931939826200262E-2</v>
      </c>
      <c r="E23" s="1199">
        <f>'Tavola 2.11a'!E23/'Tavola 2.1'!$G$110*100</f>
        <v>1.2394381090375431E-2</v>
      </c>
      <c r="F23" s="1199">
        <f>'Tavola 2.11a'!F23/'Tavola 2.1'!$G$109*100</f>
        <v>0</v>
      </c>
      <c r="G23" s="1199">
        <f>'Tavola 2.11a'!G23/'Tavola 2.1'!$G$110*100</f>
        <v>0</v>
      </c>
      <c r="H23" s="1199">
        <f>'Tavola 2.11a'!H23/'Tavola 2.1'!$G$109*100</f>
        <v>2.2488953665942921E-3</v>
      </c>
      <c r="I23" s="1199">
        <f>'Tavola 2.11a'!I23/'Tavola 2.1'!$G$110*100</f>
        <v>2.454222873031727E-3</v>
      </c>
      <c r="J23" s="1199">
        <f>'Tavola 2.11a'!J23/'Tavola 2.1'!$G$109*100</f>
        <v>1.3506057078974301E-3</v>
      </c>
      <c r="K23" s="1199">
        <f>'Tavola 2.11a'!K23/'Tavola 2.1'!$G$110*100</f>
        <v>1.34975548727547E-3</v>
      </c>
      <c r="L23" s="1199">
        <f>'Tavola 2.11a'!L23/'Tavola 2.1'!$G$109*100</f>
        <v>1.0098742206204351E-3</v>
      </c>
      <c r="M23" s="1199">
        <f>'Tavola 2.11a'!M23/'Tavola 2.1'!$G$110*100</f>
        <v>1.0256961223041295E-3</v>
      </c>
      <c r="N23" s="1199">
        <f>'Tavola 2.11a'!N23/'Tavola 2.1'!$G$109*100</f>
        <v>0.3014181783326455</v>
      </c>
      <c r="O23" s="1199">
        <f>'Tavola 2.11a'!O23/'Tavola 2.1'!$G$110*100</f>
        <v>0.32810490038743823</v>
      </c>
      <c r="P23" s="1198">
        <f>'Tavola 2.11a'!P23/'Tavola 2.1'!$G$109*100</f>
        <v>4.6578276546608937E-4</v>
      </c>
      <c r="Q23" s="1199">
        <f>'Tavola 2.11a'!Q23/'Tavola 2.1'!$G$110*100</f>
        <v>5.0830927605984813E-4</v>
      </c>
      <c r="R23" s="1199">
        <f>'Tavola 2.11a'!R23/'Tavola 2.1'!$G$109*100</f>
        <v>6.4982124595197754E-2</v>
      </c>
      <c r="S23" s="1199">
        <f>'Tavola 2.11a'!S23/'Tavola 2.1'!$G$110*100</f>
        <v>7.0824765787118091E-2</v>
      </c>
      <c r="T23" s="1199">
        <f>'Tavola 2.11a'!T23/'Tavola 2.1'!$G$109*100</f>
        <v>0</v>
      </c>
      <c r="U23" s="1199">
        <f>'Tavola 2.11a'!U23/'Tavola 2.1'!$G$110*100</f>
        <v>0</v>
      </c>
      <c r="V23" s="1199">
        <f>'Tavola 2.11a'!V23/'Tavola 2.1'!$G$109*100</f>
        <v>1.7289625320033764E-3</v>
      </c>
      <c r="W23" s="1199">
        <f>'Tavola 2.11a'!W23/'Tavola 2.1'!$G$110*100</f>
        <v>9.4340969733834503E-4</v>
      </c>
      <c r="X23" s="1199">
        <f>'Tavola 2.11a'!X23/'Tavola 2.1'!$G$109*100</f>
        <v>3.9476470446909604E-3</v>
      </c>
      <c r="Y23" s="1199">
        <f>'Tavola 2.11a'!Y23/'Tavola 2.1'!$G$110*100</f>
        <v>4.3080730299603718E-3</v>
      </c>
      <c r="Z23" s="1199">
        <f>'Tavola 2.11a'!Z23/'Tavola 2.1'!$G$109*100</f>
        <v>3.4060561880466505E-3</v>
      </c>
      <c r="AA23" s="1199">
        <f>'Tavola 2.11a'!AA23/'Tavola 2.1'!$G$110*100</f>
        <v>3.7134971126673686E-3</v>
      </c>
      <c r="AB23" s="1199">
        <f>'Tavola 2.11a'!AB23/'Tavola 2.1'!$G$109*100</f>
        <v>8.0546740483161322E-2</v>
      </c>
      <c r="AC23" s="1199">
        <f>'Tavola 2.11a'!AC23/'Tavola 2.1'!$G$110*100</f>
        <v>8.7855325427369985E-2</v>
      </c>
      <c r="AD23" s="1199">
        <f>'Tavola 2.11a'!AD23/'Tavola 2.1'!$G$109*100</f>
        <v>0.15507731360856619</v>
      </c>
      <c r="AE23" s="1200">
        <f>'Tavola 2.11a'!AE23/'Tavola 2.1'!$G$110*100</f>
        <v>0.168153380330514</v>
      </c>
      <c r="AF23" s="1201">
        <f>'Tavola 2.11a'!AF23/'Tavola 2.1'!$G$109*100</f>
        <v>0.4564954919412117</v>
      </c>
      <c r="AG23" s="1200">
        <f>'Tavola 2.11a'!AG23/'Tavola 2.1'!$G$110*100</f>
        <v>0.4962582807179523</v>
      </c>
    </row>
    <row r="24" spans="1:33" ht="46.5" customHeight="1" x14ac:dyDescent="0.25">
      <c r="A24" s="344" t="s">
        <v>464</v>
      </c>
      <c r="B24" s="1198">
        <f>'Tavola 2.11a'!B24/'Tavola 2.1'!$G$109*100</f>
        <v>1.9617857158093461E-2</v>
      </c>
      <c r="C24" s="1199">
        <f>'Tavola 2.11a'!C24/'Tavola 2.1'!$G$110*100</f>
        <v>2.140899683060072E-2</v>
      </c>
      <c r="D24" s="1199">
        <f>'Tavola 2.11a'!D24/'Tavola 2.1'!$G$109*100</f>
        <v>2.3033601501240064E-2</v>
      </c>
      <c r="E24" s="1199">
        <f>'Tavola 2.11a'!E24/'Tavola 2.1'!$G$110*100</f>
        <v>2.5136603709835427E-2</v>
      </c>
      <c r="F24" s="1199">
        <f>'Tavola 2.11a'!F24/'Tavola 2.1'!$G$109*100</f>
        <v>0</v>
      </c>
      <c r="G24" s="1199">
        <f>'Tavola 2.11a'!G24/'Tavola 2.1'!$G$110*100</f>
        <v>0</v>
      </c>
      <c r="H24" s="1199">
        <f>'Tavola 2.11a'!H24/'Tavola 2.1'!$G$109*100</f>
        <v>8.6448126600168808E-5</v>
      </c>
      <c r="I24" s="1199">
        <f>'Tavola 2.11a'!I24/'Tavola 2.1'!$G$110*100</f>
        <v>9.4340969733834501E-5</v>
      </c>
      <c r="J24" s="1199">
        <f>'Tavola 2.11a'!J24/'Tavola 2.1'!$G$109*100</f>
        <v>4.5418864529491784E-3</v>
      </c>
      <c r="K24" s="1199">
        <f>'Tavola 2.11a'!K24/'Tavola 2.1'!$G$110*100</f>
        <v>4.4504917861957058E-3</v>
      </c>
      <c r="L24" s="1199">
        <f>'Tavola 2.11a'!L24/'Tavola 2.1'!$G$109*100</f>
        <v>0</v>
      </c>
      <c r="M24" s="1199">
        <f>'Tavola 2.11a'!M24/'Tavola 2.1'!$G$110*100</f>
        <v>0</v>
      </c>
      <c r="N24" s="1199">
        <f>'Tavola 2.11a'!N24/'Tavola 2.1'!$G$109*100</f>
        <v>4.7279793238882872E-2</v>
      </c>
      <c r="O24" s="1199">
        <f>'Tavola 2.11a'!O24/'Tavola 2.1'!$G$110*100</f>
        <v>5.109043329636568E-2</v>
      </c>
      <c r="P24" s="1198">
        <f>'Tavola 2.11a'!P24/'Tavola 2.1'!$G$109*100</f>
        <v>0</v>
      </c>
      <c r="Q24" s="1199">
        <f>'Tavola 2.11a'!Q24/'Tavola 2.1'!$G$110*100</f>
        <v>0</v>
      </c>
      <c r="R24" s="1199">
        <f>'Tavola 2.11a'!R24/'Tavola 2.1'!$G$109*100</f>
        <v>3.4832790028166828E-3</v>
      </c>
      <c r="S24" s="1199">
        <f>'Tavola 2.11a'!S24/'Tavola 2.1'!$G$110*100</f>
        <v>3.8013072212226729E-3</v>
      </c>
      <c r="T24" s="1199">
        <f>'Tavola 2.11a'!T24/'Tavola 2.1'!$G$109*100</f>
        <v>0</v>
      </c>
      <c r="U24" s="1199">
        <f>'Tavola 2.11a'!U24/'Tavola 2.1'!$G$110*100</f>
        <v>0</v>
      </c>
      <c r="V24" s="1199">
        <f>'Tavola 2.11a'!V24/'Tavola 2.1'!$G$109*100</f>
        <v>2.749050425885368E-2</v>
      </c>
      <c r="W24" s="1199">
        <f>'Tavola 2.11a'!W24/'Tavola 2.1'!$G$110*100</f>
        <v>3.0000428375359375E-2</v>
      </c>
      <c r="X24" s="1199">
        <f>'Tavola 2.11a'!X24/'Tavola 2.1'!$G$109*100</f>
        <v>1.7954854978926647E-2</v>
      </c>
      <c r="Y24" s="1199">
        <f>'Tavola 2.11a'!Y24/'Tavola 2.1'!$G$110*100</f>
        <v>1.9594160067535792E-2</v>
      </c>
      <c r="Z24" s="1199">
        <f>'Tavola 2.11a'!Z24/'Tavola 2.1'!$G$109*100</f>
        <v>0</v>
      </c>
      <c r="AA24" s="1199">
        <f>'Tavola 2.11a'!AA24/'Tavola 2.1'!$G$110*100</f>
        <v>0</v>
      </c>
      <c r="AB24" s="1199">
        <f>'Tavola 2.11a'!AB24/'Tavola 2.1'!$G$109*100</f>
        <v>0</v>
      </c>
      <c r="AC24" s="1199">
        <f>'Tavola 2.11a'!AC24/'Tavola 2.1'!$G$110*100</f>
        <v>0</v>
      </c>
      <c r="AD24" s="1199">
        <f>'Tavola 2.11a'!AD24/'Tavola 2.1'!$G$109*100</f>
        <v>4.8928638240597011E-2</v>
      </c>
      <c r="AE24" s="1200">
        <f>'Tavola 2.11a'!AE24/'Tavola 2.1'!$G$110*100</f>
        <v>5.3395895664117836E-2</v>
      </c>
      <c r="AF24" s="1201">
        <f>'Tavola 2.11a'!AF24/'Tavola 2.1'!$G$109*100</f>
        <v>9.620843147947987E-2</v>
      </c>
      <c r="AG24" s="1200">
        <f>'Tavola 2.11a'!AG24/'Tavola 2.1'!$G$110*100</f>
        <v>0.10448632896048352</v>
      </c>
    </row>
    <row r="25" spans="1:33" ht="46.5" customHeight="1" x14ac:dyDescent="0.25">
      <c r="A25" s="344" t="s">
        <v>465</v>
      </c>
      <c r="B25" s="1198">
        <f>'Tavola 2.11a'!B25/'Tavola 2.1'!$G$109*100</f>
        <v>2.497864328688373E-2</v>
      </c>
      <c r="C25" s="1199">
        <f>'Tavola 2.11a'!C25/'Tavola 2.1'!$G$110*100</f>
        <v>2.7007781209463781E-2</v>
      </c>
      <c r="D25" s="1199">
        <f>'Tavola 2.11a'!D25/'Tavola 2.1'!$G$109*100</f>
        <v>2.3661927751609236E-2</v>
      </c>
      <c r="E25" s="1199">
        <f>'Tavola 2.11a'!E25/'Tavola 2.1'!$G$110*100</f>
        <v>2.0413779986905661E-2</v>
      </c>
      <c r="F25" s="1199">
        <f>'Tavola 2.11a'!F25/'Tavola 2.1'!$G$109*100</f>
        <v>0</v>
      </c>
      <c r="G25" s="1199">
        <f>'Tavola 2.11a'!G25/'Tavola 2.1'!$G$110*100</f>
        <v>0</v>
      </c>
      <c r="H25" s="1199">
        <f>'Tavola 2.11a'!H25/'Tavola 2.1'!$G$109*100</f>
        <v>0.49756849062613134</v>
      </c>
      <c r="I25" s="1199">
        <f>'Tavola 2.11a'!I25/'Tavola 2.1'!$G$110*100</f>
        <v>0.53161206837813335</v>
      </c>
      <c r="J25" s="1199">
        <f>'Tavola 2.11a'!J25/'Tavola 2.1'!$G$109*100</f>
        <v>3.7172694438072587E-4</v>
      </c>
      <c r="K25" s="1199">
        <f>'Tavola 2.11a'!K25/'Tavola 2.1'!$G$110*100</f>
        <v>4.056661698554884E-4</v>
      </c>
      <c r="L25" s="1199">
        <f>'Tavola 2.11a'!L25/'Tavola 2.1'!$G$109*100</f>
        <v>1.6948360102023135E-3</v>
      </c>
      <c r="M25" s="1199">
        <f>'Tavola 2.11a'!M25/'Tavola 2.1'!$G$110*100</f>
        <v>1.3917021701933606E-3</v>
      </c>
      <c r="N25" s="1199">
        <f>'Tavola 2.11a'!N25/'Tavola 2.1'!$G$109*100</f>
        <v>0.54827562461920742</v>
      </c>
      <c r="O25" s="1199">
        <f>'Tavola 2.11a'!O25/'Tavola 2.1'!$G$110*100</f>
        <v>0.58083099791455162</v>
      </c>
      <c r="P25" s="1198">
        <f>'Tavola 2.11a'!P25/'Tavola 2.1'!$G$109*100</f>
        <v>6.0104662767034535E-3</v>
      </c>
      <c r="Q25" s="1199">
        <f>'Tavola 2.11a'!Q25/'Tavola 2.1'!$G$110*100</f>
        <v>6.5592308289027304E-3</v>
      </c>
      <c r="R25" s="1199">
        <f>'Tavola 2.11a'!R25/'Tavola 2.1'!$G$109*100</f>
        <v>5.2162792847587985E-2</v>
      </c>
      <c r="S25" s="1199">
        <f>'Tavola 2.11a'!S25/'Tavola 2.1'!$G$110*100</f>
        <v>5.6925333459927625E-2</v>
      </c>
      <c r="T25" s="1199">
        <f>'Tavola 2.11a'!T25/'Tavola 2.1'!$G$109*100</f>
        <v>0</v>
      </c>
      <c r="U25" s="1199">
        <f>'Tavola 2.11a'!U25/'Tavola 2.1'!$G$110*100</f>
        <v>0</v>
      </c>
      <c r="V25" s="1199">
        <f>'Tavola 2.11a'!V25/'Tavola 2.1'!$G$109*100</f>
        <v>0</v>
      </c>
      <c r="W25" s="1199">
        <f>'Tavola 2.11a'!W25/'Tavola 2.1'!$G$110*100</f>
        <v>0</v>
      </c>
      <c r="X25" s="1199">
        <f>'Tavola 2.11a'!X25/'Tavola 2.1'!$G$109*100</f>
        <v>0</v>
      </c>
      <c r="Y25" s="1199">
        <f>'Tavola 2.11a'!Y25/'Tavola 2.1'!$G$110*100</f>
        <v>0</v>
      </c>
      <c r="Z25" s="1199">
        <f>'Tavola 2.11a'!Z25/'Tavola 2.1'!$G$109*100</f>
        <v>0</v>
      </c>
      <c r="AA25" s="1199">
        <f>'Tavola 2.11a'!AA25/'Tavola 2.1'!$G$110*100</f>
        <v>0</v>
      </c>
      <c r="AB25" s="1199">
        <f>'Tavola 2.11a'!AB25/'Tavola 2.1'!$G$109*100</f>
        <v>4.0462045655209005E-6</v>
      </c>
      <c r="AC25" s="1199">
        <f>'Tavola 2.11a'!AC25/'Tavola 2.1'!$G$110*100</f>
        <v>4.4156290883921239E-6</v>
      </c>
      <c r="AD25" s="1199">
        <f>'Tavola 2.11a'!AD25/'Tavola 2.1'!$G$109*100</f>
        <v>5.8177305328856947E-2</v>
      </c>
      <c r="AE25" s="1200">
        <f>'Tavola 2.11a'!AE25/'Tavola 2.1'!$G$110*100</f>
        <v>6.3488979917918742E-2</v>
      </c>
      <c r="AF25" s="1201">
        <f>'Tavola 2.11a'!AF25/'Tavola 2.1'!$G$109*100</f>
        <v>0.60645292994806432</v>
      </c>
      <c r="AG25" s="1200">
        <f>'Tavola 2.11a'!AG25/'Tavola 2.1'!$G$110*100</f>
        <v>0.6443199778324703</v>
      </c>
    </row>
    <row r="26" spans="1:33" ht="46.5" customHeight="1" x14ac:dyDescent="0.25">
      <c r="A26" s="344" t="s">
        <v>466</v>
      </c>
      <c r="B26" s="1198">
        <f>'Tavola 2.11a'!B26/'Tavola 2.1'!$G$109*100</f>
        <v>1.0549681568988811E-3</v>
      </c>
      <c r="C26" s="1199">
        <f>'Tavola 2.11a'!C26/'Tavola 2.1'!$G$110*100</f>
        <v>1.10963250573529E-3</v>
      </c>
      <c r="D26" s="1199">
        <f>'Tavola 2.11a'!D26/'Tavola 2.1'!$G$109*100</f>
        <v>3.3673483477764124E-2</v>
      </c>
      <c r="E26" s="1199">
        <f>'Tavola 2.11a'!E26/'Tavola 2.1'!$G$110*100</f>
        <v>3.3655731116504745E-2</v>
      </c>
      <c r="F26" s="1199">
        <f>'Tavola 2.11a'!F26/'Tavola 2.1'!$G$109*100</f>
        <v>4.3030419496500027E-6</v>
      </c>
      <c r="G26" s="1199">
        <f>'Tavola 2.11a'!G26/'Tavola 2.1'!$G$110*100</f>
        <v>4.695916109471346E-6</v>
      </c>
      <c r="H26" s="1199">
        <f>'Tavola 2.11a'!H26/'Tavola 2.1'!$G$109*100</f>
        <v>4.352043790781035E-2</v>
      </c>
      <c r="I26" s="1199">
        <f>'Tavola 2.11a'!I26/'Tavola 2.1'!$G$110*100</f>
        <v>4.716903887174162E-2</v>
      </c>
      <c r="J26" s="1199">
        <f>'Tavola 2.11a'!J26/'Tavola 2.1'!$G$109*100</f>
        <v>2.4009079222560067E-2</v>
      </c>
      <c r="K26" s="1199">
        <f>'Tavola 2.11a'!K26/'Tavola 2.1'!$G$110*100</f>
        <v>2.4504869400637931E-2</v>
      </c>
      <c r="L26" s="1199">
        <f>'Tavola 2.11a'!L26/'Tavola 2.1'!$G$109*100</f>
        <v>4.3224063300084404E-5</v>
      </c>
      <c r="M26" s="1199">
        <f>'Tavola 2.11a'!M26/'Tavola 2.1'!$G$110*100</f>
        <v>4.717048486691725E-5</v>
      </c>
      <c r="N26" s="1199">
        <f>'Tavola 2.11a'!N26/'Tavola 2.1'!$G$109*100</f>
        <v>0.10230549587028316</v>
      </c>
      <c r="O26" s="1199">
        <f>'Tavola 2.11a'!O26/'Tavola 2.1'!$G$110*100</f>
        <v>0.10649113829559596</v>
      </c>
      <c r="P26" s="1198">
        <f>'Tavola 2.11a'!P26/'Tavola 2.1'!$G$109*100</f>
        <v>9.1555481919706784E-6</v>
      </c>
      <c r="Q26" s="1199">
        <f>'Tavola 2.11a'!Q26/'Tavola 2.1'!$G$110*100</f>
        <v>9.9913804025175791E-6</v>
      </c>
      <c r="R26" s="1199">
        <f>'Tavola 2.11a'!R26/'Tavola 2.1'!$G$109*100</f>
        <v>1.8393787907200115E-2</v>
      </c>
      <c r="S26" s="1199">
        <f>'Tavola 2.11a'!S26/'Tavola 2.1'!$G$110*100</f>
        <v>2.0043369439332243E-2</v>
      </c>
      <c r="T26" s="1199">
        <f>'Tavola 2.11a'!T26/'Tavola 2.1'!$G$109*100</f>
        <v>0</v>
      </c>
      <c r="U26" s="1199">
        <f>'Tavola 2.11a'!U26/'Tavola 2.1'!$G$110*100</f>
        <v>0</v>
      </c>
      <c r="V26" s="1199">
        <f>'Tavola 2.11a'!V26/'Tavola 2.1'!$G$109*100</f>
        <v>3.4850204138789165E-3</v>
      </c>
      <c r="W26" s="1199">
        <f>'Tavola 2.11a'!W26/'Tavola 2.1'!$G$110*100</f>
        <v>3.8032079851560859E-3</v>
      </c>
      <c r="X26" s="1199">
        <f>'Tavola 2.11a'!X26/'Tavola 2.1'!$G$109*100</f>
        <v>5.5039020926606202E-2</v>
      </c>
      <c r="Y26" s="1199">
        <f>'Tavola 2.11a'!Y26/'Tavola 2.1'!$G$110*100</f>
        <v>6.0064165779235068E-2</v>
      </c>
      <c r="Z26" s="1199">
        <f>'Tavola 2.11a'!Z26/'Tavola 2.1'!$G$109*100</f>
        <v>0</v>
      </c>
      <c r="AA26" s="1199">
        <f>'Tavola 2.11a'!AA26/'Tavola 2.1'!$G$110*100</f>
        <v>0</v>
      </c>
      <c r="AB26" s="1199">
        <f>'Tavola 2.11a'!AB26/'Tavola 2.1'!$G$109*100</f>
        <v>0</v>
      </c>
      <c r="AC26" s="1199">
        <f>'Tavola 2.11a'!AC26/'Tavola 2.1'!$G$110*100</f>
        <v>0</v>
      </c>
      <c r="AD26" s="1199">
        <f>'Tavola 2.11a'!AD26/'Tavola 2.1'!$G$109*100</f>
        <v>7.6926984795877215E-2</v>
      </c>
      <c r="AE26" s="1200">
        <f>'Tavola 2.11a'!AE26/'Tavola 2.1'!$G$110*100</f>
        <v>8.3920734584125911E-2</v>
      </c>
      <c r="AF26" s="1201">
        <f>'Tavola 2.11a'!AF26/'Tavola 2.1'!$G$109*100</f>
        <v>0.17923248066616038</v>
      </c>
      <c r="AG26" s="1200">
        <f>'Tavola 2.11a'!AG26/'Tavola 2.1'!$G$110*100</f>
        <v>0.19041187287972189</v>
      </c>
    </row>
    <row r="27" spans="1:33" ht="46.5" customHeight="1" x14ac:dyDescent="0.25">
      <c r="A27" s="344" t="s">
        <v>467</v>
      </c>
      <c r="B27" s="1198">
        <f>'Tavola 2.11a'!B27/'Tavola 2.1'!$G$109*100</f>
        <v>1.1769921081425645E-4</v>
      </c>
      <c r="C27" s="1199">
        <f>'Tavola 2.11a'!C27/'Tavola 2.1'!$G$110*100</f>
        <v>1.110423497218517E-4</v>
      </c>
      <c r="D27" s="1199">
        <f>'Tavola 2.11a'!D27/'Tavola 2.1'!$G$109*100</f>
        <v>5.8912126248351744E-2</v>
      </c>
      <c r="E27" s="1199">
        <f>'Tavola 2.11a'!E27/'Tavola 2.1'!$G$110*100</f>
        <v>6.274349334200266E-2</v>
      </c>
      <c r="F27" s="1199">
        <f>'Tavola 2.11a'!F27/'Tavola 2.1'!$G$109*100</f>
        <v>2.3803491659356482E-2</v>
      </c>
      <c r="G27" s="1199">
        <f>'Tavola 2.11a'!G27/'Tavola 2.1'!$G$110*100</f>
        <v>2.498620583400607E-2</v>
      </c>
      <c r="H27" s="1199">
        <f>'Tavola 2.11a'!H27/'Tavola 2.1'!$G$109*100</f>
        <v>7.1089461962677448E-3</v>
      </c>
      <c r="I27" s="1199">
        <f>'Tavola 2.11a'!I27/'Tavola 2.1'!$G$110*100</f>
        <v>7.6840297795011904E-3</v>
      </c>
      <c r="J27" s="1199">
        <f>'Tavola 2.11a'!J27/'Tavola 2.1'!$G$109*100</f>
        <v>6.012517898223179E-2</v>
      </c>
      <c r="K27" s="1199">
        <f>'Tavola 2.11a'!K27/'Tavola 2.1'!$G$110*100</f>
        <v>6.5459778549468689E-2</v>
      </c>
      <c r="L27" s="1199">
        <f>'Tavola 2.11a'!L27/'Tavola 2.1'!$G$109*100</f>
        <v>3.6820504770303501E-5</v>
      </c>
      <c r="M27" s="1199">
        <f>'Tavola 2.11a'!M27/'Tavola 2.1'!$G$110*100</f>
        <v>4.0182271874853199E-5</v>
      </c>
      <c r="N27" s="1199">
        <f>'Tavola 2.11a'!N27/'Tavola 2.1'!$G$109*100</f>
        <v>0.15010426280179229</v>
      </c>
      <c r="O27" s="1199">
        <f>'Tavola 2.11a'!O27/'Tavola 2.1'!$G$110*100</f>
        <v>0.16102473212657531</v>
      </c>
      <c r="P27" s="1198">
        <f>'Tavola 2.11a'!P27/'Tavola 2.1'!$G$109*100</f>
        <v>0</v>
      </c>
      <c r="Q27" s="1199">
        <f>'Tavola 2.11a'!Q27/'Tavola 2.1'!$G$110*100</f>
        <v>0</v>
      </c>
      <c r="R27" s="1199">
        <f>'Tavola 2.11a'!R27/'Tavola 2.1'!$G$109*100</f>
        <v>9.4467909795572541E-2</v>
      </c>
      <c r="S27" s="1199">
        <f>'Tavola 2.11a'!S27/'Tavola 2.1'!$G$110*100</f>
        <v>7.1679815329367777E-2</v>
      </c>
      <c r="T27" s="1199">
        <f>'Tavola 2.11a'!T27/'Tavola 2.1'!$G$109*100</f>
        <v>0</v>
      </c>
      <c r="U27" s="1199">
        <f>'Tavola 2.11a'!U27/'Tavola 2.1'!$G$110*100</f>
        <v>0</v>
      </c>
      <c r="V27" s="1199">
        <f>'Tavola 2.11a'!V27/'Tavola 2.1'!$G$109*100</f>
        <v>0</v>
      </c>
      <c r="W27" s="1199">
        <f>'Tavola 2.11a'!W27/'Tavola 2.1'!$G$110*100</f>
        <v>0</v>
      </c>
      <c r="X27" s="1199">
        <f>'Tavola 2.11a'!X27/'Tavola 2.1'!$G$109*100</f>
        <v>0</v>
      </c>
      <c r="Y27" s="1199">
        <f>'Tavola 2.11a'!Y27/'Tavola 2.1'!$G$110*100</f>
        <v>0</v>
      </c>
      <c r="Z27" s="1199">
        <f>'Tavola 2.11a'!Z27/'Tavola 2.1'!$G$109*100</f>
        <v>0</v>
      </c>
      <c r="AA27" s="1199">
        <f>'Tavola 2.11a'!AA27/'Tavola 2.1'!$G$110*100</f>
        <v>0</v>
      </c>
      <c r="AB27" s="1199">
        <f>'Tavola 2.11a'!AB27/'Tavola 2.1'!$G$109*100</f>
        <v>0</v>
      </c>
      <c r="AC27" s="1199">
        <f>'Tavola 2.11a'!AC27/'Tavola 2.1'!$G$110*100</f>
        <v>0</v>
      </c>
      <c r="AD27" s="1199">
        <f>'Tavola 2.11a'!AD27/'Tavola 2.1'!$G$109*100</f>
        <v>9.4467909795572541E-2</v>
      </c>
      <c r="AE27" s="1200">
        <f>'Tavola 2.11a'!AE27/'Tavola 2.1'!$G$110*100</f>
        <v>7.1679815329367777E-2</v>
      </c>
      <c r="AF27" s="1201">
        <f>'Tavola 2.11a'!AF27/'Tavola 2.1'!$G$109*100</f>
        <v>0.24457217259736486</v>
      </c>
      <c r="AG27" s="1200">
        <f>'Tavola 2.11a'!AG27/'Tavola 2.1'!$G$110*100</f>
        <v>0.2327045474559431</v>
      </c>
    </row>
    <row r="28" spans="1:33" ht="46.5" customHeight="1" x14ac:dyDescent="0.25">
      <c r="A28" s="344" t="s">
        <v>531</v>
      </c>
      <c r="B28" s="1198">
        <f>'Tavola 2.11a'!B28/'Tavola 2.1'!$G$109*100</f>
        <v>6.6586470683088848E-4</v>
      </c>
      <c r="C28" s="1199">
        <f>'Tavola 2.11a'!C28/'Tavola 2.1'!$G$110*100</f>
        <v>7.2665914953255642E-4</v>
      </c>
      <c r="D28" s="1199">
        <f>'Tavola 2.11a'!D28/'Tavola 2.1'!$G$109*100</f>
        <v>0.76495877522021571</v>
      </c>
      <c r="E28" s="1199">
        <f>'Tavola 2.11a'!E28/'Tavola 2.1'!$G$110*100</f>
        <v>0.83427049123671604</v>
      </c>
      <c r="F28" s="1199">
        <f>'Tavola 2.11a'!F28/'Tavola 2.1'!$G$109*100</f>
        <v>0</v>
      </c>
      <c r="G28" s="1199">
        <f>'Tavola 2.11a'!G28/'Tavola 2.1'!$G$110*100</f>
        <v>0</v>
      </c>
      <c r="H28" s="1199">
        <f>'Tavola 2.11a'!H28/'Tavola 2.1'!$G$109*100</f>
        <v>2.2614829918604158E-3</v>
      </c>
      <c r="I28" s="1199">
        <f>'Tavola 2.11a'!I28/'Tavola 2.1'!$G$110*100</f>
        <v>2.4480304270627778E-3</v>
      </c>
      <c r="J28" s="1199">
        <f>'Tavola 2.11a'!J28/'Tavola 2.1'!$G$109*100</f>
        <v>9.7344912958120099E-3</v>
      </c>
      <c r="K28" s="1199">
        <f>'Tavola 2.11a'!K28/'Tavola 2.1'!$G$110*100</f>
        <v>1.0079772608063878E-2</v>
      </c>
      <c r="L28" s="1199">
        <f>'Tavola 2.11a'!L28/'Tavola 2.1'!$G$109*100</f>
        <v>1.3454155352726093E-4</v>
      </c>
      <c r="M28" s="1199">
        <f>'Tavola 2.11a'!M28/'Tavola 2.1'!$G$110*100</f>
        <v>6.0341520105608223E-5</v>
      </c>
      <c r="N28" s="1199">
        <f>'Tavola 2.11a'!N28/'Tavola 2.1'!$G$109*100</f>
        <v>0.77775515576824628</v>
      </c>
      <c r="O28" s="1199">
        <f>'Tavola 2.11a'!O28/'Tavola 2.1'!$G$110*100</f>
        <v>0.84758529494148094</v>
      </c>
      <c r="P28" s="1198">
        <f>'Tavola 2.11a'!P28/'Tavola 2.1'!$G$109*100</f>
        <v>3.3700418985050209E-4</v>
      </c>
      <c r="Q28" s="1199">
        <f>'Tavola 2.11a'!Q28/'Tavola 2.1'!$G$110*100</f>
        <v>3.6777317595219645E-4</v>
      </c>
      <c r="R28" s="1199">
        <f>'Tavola 2.11a'!R28/'Tavola 2.1'!$G$109*100</f>
        <v>2.0249485208209999E-2</v>
      </c>
      <c r="S28" s="1199">
        <f>'Tavola 2.11a'!S28/'Tavola 2.1'!$G$110*100</f>
        <v>2.1535009822389876E-2</v>
      </c>
      <c r="T28" s="1199">
        <f>'Tavola 2.11a'!T28/'Tavola 2.1'!$G$109*100</f>
        <v>0</v>
      </c>
      <c r="U28" s="1199">
        <f>'Tavola 2.11a'!U28/'Tavola 2.1'!$G$110*100</f>
        <v>0</v>
      </c>
      <c r="V28" s="1199">
        <f>'Tavola 2.11a'!V28/'Tavola 2.1'!$G$109*100</f>
        <v>0</v>
      </c>
      <c r="W28" s="1199">
        <f>'Tavola 2.11a'!W28/'Tavola 2.1'!$G$110*100</f>
        <v>0</v>
      </c>
      <c r="X28" s="1199">
        <f>'Tavola 2.11a'!X28/'Tavola 2.1'!$G$109*100</f>
        <v>7.1064302099911733E-4</v>
      </c>
      <c r="Y28" s="1199">
        <f>'Tavola 2.11a'!Y28/'Tavola 2.1'!$G$110*100</f>
        <v>7.755257906943184E-4</v>
      </c>
      <c r="Z28" s="1199">
        <f>'Tavola 2.11a'!Z28/'Tavola 2.1'!$G$109*100</f>
        <v>1.5362223274622864E-2</v>
      </c>
      <c r="AA28" s="1199">
        <f>'Tavola 2.11a'!AA28/'Tavola 2.1'!$G$110*100</f>
        <v>1.6173872256690983E-2</v>
      </c>
      <c r="AB28" s="1199">
        <f>'Tavola 2.11a'!AB28/'Tavola 2.1'!$G$109*100</f>
        <v>0</v>
      </c>
      <c r="AC28" s="1199">
        <f>'Tavola 2.11a'!AC28/'Tavola 2.1'!$G$110*100</f>
        <v>0</v>
      </c>
      <c r="AD28" s="1199">
        <f>'Tavola 2.11a'!AD28/'Tavola 2.1'!$G$109*100</f>
        <v>3.6659355693682477E-2</v>
      </c>
      <c r="AE28" s="1200">
        <f>'Tavola 2.11a'!AE28/'Tavola 2.1'!$G$110*100</f>
        <v>3.8852181045727373E-2</v>
      </c>
      <c r="AF28" s="1201">
        <f>'Tavola 2.11a'!AF28/'Tavola 2.1'!$G$109*100</f>
        <v>0.81441451146192878</v>
      </c>
      <c r="AG28" s="1200">
        <f>'Tavola 2.11a'!AG28/'Tavola 2.1'!$G$110*100</f>
        <v>0.88643747598720835</v>
      </c>
    </row>
    <row r="29" spans="1:33" ht="46.5" customHeight="1" x14ac:dyDescent="0.25">
      <c r="A29" s="344" t="s">
        <v>468</v>
      </c>
      <c r="B29" s="1198">
        <f>'Tavola 2.11a'!B29/'Tavola 2.1'!$G$109*100</f>
        <v>5.4890783991144797E-2</v>
      </c>
      <c r="C29" s="1199">
        <f>'Tavola 2.11a'!C29/'Tavola 2.1'!$G$110*100</f>
        <v>5.9902394590063059E-2</v>
      </c>
      <c r="D29" s="1199">
        <f>'Tavola 2.11a'!D29/'Tavola 2.1'!$G$109*100</f>
        <v>9.8122096571781531E-2</v>
      </c>
      <c r="E29" s="1199">
        <f>'Tavola 2.11a'!E29/'Tavola 2.1'!$G$110*100</f>
        <v>0.10708079028597658</v>
      </c>
      <c r="F29" s="1199">
        <f>'Tavola 2.11a'!F29/'Tavola 2.1'!$G$109*100</f>
        <v>3.9362446156330897</v>
      </c>
      <c r="G29" s="1199">
        <f>'Tavola 2.11a'!G29/'Tavola 2.1'!$G$110*100</f>
        <v>4.0403593631025494</v>
      </c>
      <c r="H29" s="1199">
        <f>'Tavola 2.11a'!H29/'Tavola 2.1'!$G$109*100</f>
        <v>0.18107279822993741</v>
      </c>
      <c r="I29" s="1199">
        <f>'Tavola 2.11a'!I29/'Tavola 2.1'!$G$110*100</f>
        <v>0.15857957971419254</v>
      </c>
      <c r="J29" s="1199">
        <f>'Tavola 2.11a'!J29/'Tavola 2.1'!$G$109*100</f>
        <v>0</v>
      </c>
      <c r="K29" s="1199">
        <f>'Tavola 2.11a'!K29/'Tavola 2.1'!$G$110*100</f>
        <v>0</v>
      </c>
      <c r="L29" s="1199">
        <f>'Tavola 2.11a'!L29/'Tavola 2.1'!$G$109*100</f>
        <v>0</v>
      </c>
      <c r="M29" s="1199">
        <f>'Tavola 2.11a'!M29/'Tavola 2.1'!$G$110*100</f>
        <v>0</v>
      </c>
      <c r="N29" s="1199">
        <f>'Tavola 2.11a'!N29/'Tavola 2.1'!$G$109*100</f>
        <v>4.2703302944259534</v>
      </c>
      <c r="O29" s="1199">
        <f>'Tavola 2.11a'!O29/'Tavola 2.1'!$G$110*100</f>
        <v>4.365922127692782</v>
      </c>
      <c r="P29" s="1198">
        <f>'Tavola 2.11a'!P29/'Tavola 2.1'!$G$109*100</f>
        <v>0</v>
      </c>
      <c r="Q29" s="1199">
        <f>'Tavola 2.11a'!Q29/'Tavola 2.1'!$G$110*100</f>
        <v>0</v>
      </c>
      <c r="R29" s="1199">
        <f>'Tavola 2.11a'!R29/'Tavola 2.1'!$G$109*100</f>
        <v>0</v>
      </c>
      <c r="S29" s="1199">
        <f>'Tavola 2.11a'!S29/'Tavola 2.1'!$G$110*100</f>
        <v>0</v>
      </c>
      <c r="T29" s="1199">
        <f>'Tavola 2.11a'!T29/'Tavola 2.1'!$G$109*100</f>
        <v>0</v>
      </c>
      <c r="U29" s="1199">
        <f>'Tavola 2.11a'!U29/'Tavola 2.1'!$G$110*100</f>
        <v>0</v>
      </c>
      <c r="V29" s="1199">
        <f>'Tavola 2.11a'!V29/'Tavola 2.1'!$G$109*100</f>
        <v>0</v>
      </c>
      <c r="W29" s="1199">
        <f>'Tavola 2.11a'!W29/'Tavola 2.1'!$G$110*100</f>
        <v>0</v>
      </c>
      <c r="X29" s="1199">
        <f>'Tavola 2.11a'!X29/'Tavola 2.1'!$G$109*100</f>
        <v>0</v>
      </c>
      <c r="Y29" s="1199">
        <f>'Tavola 2.11a'!Y29/'Tavola 2.1'!$G$110*100</f>
        <v>0</v>
      </c>
      <c r="Z29" s="1199">
        <f>'Tavola 2.11a'!Z29/'Tavola 2.1'!$G$109*100</f>
        <v>0</v>
      </c>
      <c r="AA29" s="1199">
        <f>'Tavola 2.11a'!AA29/'Tavola 2.1'!$G$110*100</f>
        <v>0</v>
      </c>
      <c r="AB29" s="1199">
        <f>'Tavola 2.11a'!AB29/'Tavola 2.1'!$G$109*100</f>
        <v>0</v>
      </c>
      <c r="AC29" s="1199">
        <f>'Tavola 2.11a'!AC29/'Tavola 2.1'!$G$110*100</f>
        <v>0</v>
      </c>
      <c r="AD29" s="1199">
        <f>'Tavola 2.11a'!AD29/'Tavola 2.1'!$G$109*100</f>
        <v>0</v>
      </c>
      <c r="AE29" s="1200">
        <f>'Tavola 2.11a'!AE29/'Tavola 2.1'!$G$110*100</f>
        <v>0</v>
      </c>
      <c r="AF29" s="1201">
        <f>'Tavola 2.11a'!AF29/'Tavola 2.1'!$G$109*100</f>
        <v>4.2703302944259534</v>
      </c>
      <c r="AG29" s="1200">
        <f>'Tavola 2.11a'!AG29/'Tavola 2.1'!$G$110*100</f>
        <v>4.365922127692782</v>
      </c>
    </row>
    <row r="30" spans="1:33" ht="46.5" customHeight="1" x14ac:dyDescent="0.25">
      <c r="A30" s="344" t="s">
        <v>469</v>
      </c>
      <c r="B30" s="1198">
        <f>'Tavola 2.11a'!B30/'Tavola 2.1'!$G$109*100</f>
        <v>0</v>
      </c>
      <c r="C30" s="1199">
        <f>'Tavola 2.11a'!C30/'Tavola 2.1'!$G$110*100</f>
        <v>0</v>
      </c>
      <c r="D30" s="1199">
        <f>'Tavola 2.11a'!D30/'Tavola 2.1'!$G$109*100</f>
        <v>0</v>
      </c>
      <c r="E30" s="1199">
        <f>'Tavola 2.11a'!E30/'Tavola 2.1'!$G$110*100</f>
        <v>0</v>
      </c>
      <c r="F30" s="1199">
        <f>'Tavola 2.11a'!F30/'Tavola 2.1'!$G$109*100</f>
        <v>9.167553435312934</v>
      </c>
      <c r="G30" s="1199">
        <f>'Tavola 2.11a'!G30/'Tavola 2.1'!$G$110*100</f>
        <v>9.3177949434955494</v>
      </c>
      <c r="H30" s="1199">
        <f>'Tavola 2.11a'!H30/'Tavola 2.1'!$G$109*100</f>
        <v>4.7622602161090197E-2</v>
      </c>
      <c r="I30" s="1199">
        <f>'Tavola 2.11a'!I30/'Tavola 2.1'!$G$110*100</f>
        <v>5.1970616826748237E-2</v>
      </c>
      <c r="J30" s="1199">
        <f>'Tavola 2.11a'!J30/'Tavola 2.1'!$G$109*100</f>
        <v>1.459004051218901E-4</v>
      </c>
      <c r="K30" s="1199">
        <f>'Tavola 2.11a'!K30/'Tavola 2.1'!$G$110*100</f>
        <v>1.4151145460075177E-4</v>
      </c>
      <c r="L30" s="1199">
        <f>'Tavola 2.11a'!L30/'Tavola 2.1'!$G$109*100</f>
        <v>0</v>
      </c>
      <c r="M30" s="1199">
        <f>'Tavola 2.11a'!M30/'Tavola 2.1'!$G$110*100</f>
        <v>0</v>
      </c>
      <c r="N30" s="1199">
        <f>'Tavola 2.11a'!N30/'Tavola 2.1'!$G$109*100</f>
        <v>9.2153219378791444</v>
      </c>
      <c r="O30" s="1199">
        <f>'Tavola 2.11a'!O30/'Tavola 2.1'!$G$110*100</f>
        <v>9.3699070717768986</v>
      </c>
      <c r="P30" s="1198">
        <f>'Tavola 2.11a'!P30/'Tavola 2.1'!$G$109*100</f>
        <v>0</v>
      </c>
      <c r="Q30" s="1199">
        <f>'Tavola 2.11a'!Q30/'Tavola 2.1'!$G$110*100</f>
        <v>0</v>
      </c>
      <c r="R30" s="1199">
        <f>'Tavola 2.11a'!R30/'Tavola 2.1'!$G$109*100</f>
        <v>0</v>
      </c>
      <c r="S30" s="1199">
        <f>'Tavola 2.11a'!S30/'Tavola 2.1'!$G$110*100</f>
        <v>0</v>
      </c>
      <c r="T30" s="1199">
        <f>'Tavola 2.11a'!T30/'Tavola 2.1'!$G$109*100</f>
        <v>0</v>
      </c>
      <c r="U30" s="1199">
        <f>'Tavola 2.11a'!U30/'Tavola 2.1'!$G$110*100</f>
        <v>0</v>
      </c>
      <c r="V30" s="1199">
        <f>'Tavola 2.11a'!V30/'Tavola 2.1'!$G$109*100</f>
        <v>0</v>
      </c>
      <c r="W30" s="1199">
        <f>'Tavola 2.11a'!W30/'Tavola 2.1'!$G$110*100</f>
        <v>0</v>
      </c>
      <c r="X30" s="1199">
        <f>'Tavola 2.11a'!X30/'Tavola 2.1'!$G$109*100</f>
        <v>0</v>
      </c>
      <c r="Y30" s="1199">
        <f>'Tavola 2.11a'!Y30/'Tavola 2.1'!$G$110*100</f>
        <v>0</v>
      </c>
      <c r="Z30" s="1199">
        <f>'Tavola 2.11a'!Z30/'Tavola 2.1'!$G$109*100</f>
        <v>0</v>
      </c>
      <c r="AA30" s="1199">
        <f>'Tavola 2.11a'!AA30/'Tavola 2.1'!$G$110*100</f>
        <v>0</v>
      </c>
      <c r="AB30" s="1199">
        <f>'Tavola 2.11a'!AB30/'Tavola 2.1'!$G$109*100</f>
        <v>0</v>
      </c>
      <c r="AC30" s="1199">
        <f>'Tavola 2.11a'!AC30/'Tavola 2.1'!$G$110*100</f>
        <v>0</v>
      </c>
      <c r="AD30" s="1199">
        <f>'Tavola 2.11a'!AD30/'Tavola 2.1'!$G$109*100</f>
        <v>0</v>
      </c>
      <c r="AE30" s="1200">
        <f>'Tavola 2.11a'!AE30/'Tavola 2.1'!$G$110*100</f>
        <v>0</v>
      </c>
      <c r="AF30" s="1201">
        <f>'Tavola 2.11a'!AF30/'Tavola 2.1'!$G$109*100</f>
        <v>9.2153219378791444</v>
      </c>
      <c r="AG30" s="1200">
        <f>'Tavola 2.11a'!AG30/'Tavola 2.1'!$G$110*100</f>
        <v>9.3699070717768986</v>
      </c>
    </row>
    <row r="31" spans="1:33" ht="46.5" customHeight="1" x14ac:dyDescent="0.25">
      <c r="A31" s="344" t="s">
        <v>470</v>
      </c>
      <c r="B31" s="1198">
        <f>'Tavola 2.11a'!B31/'Tavola 2.1'!$G$109*100</f>
        <v>9.512198591717147E-2</v>
      </c>
      <c r="C31" s="1199">
        <f>'Tavola 2.11a'!C31/'Tavola 2.1'!$G$110*100</f>
        <v>0.10380676536738949</v>
      </c>
      <c r="D31" s="1199">
        <f>'Tavola 2.11a'!D31/'Tavola 2.1'!$G$109*100</f>
        <v>8.5690062978011933E-2</v>
      </c>
      <c r="E31" s="1199">
        <f>'Tavola 2.11a'!E31/'Tavola 2.1'!$G$110*100</f>
        <v>5.3593180949073976E-2</v>
      </c>
      <c r="F31" s="1199">
        <f>'Tavola 2.11a'!F31/'Tavola 2.1'!$G$109*100</f>
        <v>2.1798408816883894</v>
      </c>
      <c r="G31" s="1199">
        <f>'Tavola 2.11a'!G31/'Tavola 2.1'!$G$110*100</f>
        <v>1.8554146987724716</v>
      </c>
      <c r="H31" s="1199">
        <f>'Tavola 2.11a'!H31/'Tavola 2.1'!$G$109*100</f>
        <v>0.12053030051228536</v>
      </c>
      <c r="I31" s="1199">
        <f>'Tavola 2.11a'!I31/'Tavola 2.1'!$G$110*100</f>
        <v>9.903327953709451E-2</v>
      </c>
      <c r="J31" s="1199">
        <f>'Tavola 2.11a'!J31/'Tavola 2.1'!$G$109*100</f>
        <v>0</v>
      </c>
      <c r="K31" s="1199">
        <f>'Tavola 2.11a'!K31/'Tavola 2.1'!$G$110*100</f>
        <v>0</v>
      </c>
      <c r="L31" s="1199">
        <f>'Tavola 2.11a'!L31/'Tavola 2.1'!$G$109*100</f>
        <v>0</v>
      </c>
      <c r="M31" s="1199">
        <f>'Tavola 2.11a'!M31/'Tavola 2.1'!$G$110*100</f>
        <v>0</v>
      </c>
      <c r="N31" s="1199">
        <f>'Tavola 2.11a'!N31/'Tavola 2.1'!$G$109*100</f>
        <v>2.4811832310958581</v>
      </c>
      <c r="O31" s="1199">
        <f>'Tavola 2.11a'!O31/'Tavola 2.1'!$G$110*100</f>
        <v>2.1118479246260291</v>
      </c>
      <c r="P31" s="1198">
        <f>'Tavola 2.11a'!P31/'Tavola 2.1'!$G$109*100</f>
        <v>2.3961154023687337E-3</v>
      </c>
      <c r="Q31" s="1199">
        <f>'Tavola 2.11a'!Q31/'Tavola 2.1'!$G$110*100</f>
        <v>2.6148843189992507E-3</v>
      </c>
      <c r="R31" s="1199">
        <f>'Tavola 2.11a'!R31/'Tavola 2.1'!$G$109*100</f>
        <v>0</v>
      </c>
      <c r="S31" s="1199">
        <f>'Tavola 2.11a'!S31/'Tavola 2.1'!$G$110*100</f>
        <v>0</v>
      </c>
      <c r="T31" s="1199">
        <f>'Tavola 2.11a'!T31/'Tavola 2.1'!$G$109*100</f>
        <v>0</v>
      </c>
      <c r="U31" s="1199">
        <f>'Tavola 2.11a'!U31/'Tavola 2.1'!$G$110*100</f>
        <v>0</v>
      </c>
      <c r="V31" s="1199">
        <f>'Tavola 2.11a'!V31/'Tavola 2.1'!$G$109*100</f>
        <v>0</v>
      </c>
      <c r="W31" s="1199">
        <f>'Tavola 2.11a'!W31/'Tavola 2.1'!$G$110*100</f>
        <v>0</v>
      </c>
      <c r="X31" s="1199">
        <f>'Tavola 2.11a'!X31/'Tavola 2.1'!$G$109*100</f>
        <v>0</v>
      </c>
      <c r="Y31" s="1199">
        <f>'Tavola 2.11a'!Y31/'Tavola 2.1'!$G$110*100</f>
        <v>0</v>
      </c>
      <c r="Z31" s="1199">
        <f>'Tavola 2.11a'!Z31/'Tavola 2.1'!$G$109*100</f>
        <v>0</v>
      </c>
      <c r="AA31" s="1199">
        <f>'Tavola 2.11a'!AA31/'Tavola 2.1'!$G$110*100</f>
        <v>0</v>
      </c>
      <c r="AB31" s="1199">
        <f>'Tavola 2.11a'!AB31/'Tavola 2.1'!$G$109*100</f>
        <v>0</v>
      </c>
      <c r="AC31" s="1199">
        <f>'Tavola 2.11a'!AC31/'Tavola 2.1'!$G$110*100</f>
        <v>0</v>
      </c>
      <c r="AD31" s="1199">
        <f>'Tavola 2.11a'!AD31/'Tavola 2.1'!$G$109*100</f>
        <v>2.3961154023687337E-3</v>
      </c>
      <c r="AE31" s="1200">
        <f>'Tavola 2.11a'!AE31/'Tavola 2.1'!$G$110*100</f>
        <v>2.6148843189992507E-3</v>
      </c>
      <c r="AF31" s="1201">
        <f>'Tavola 2.11a'!AF31/'Tavola 2.1'!$G$109*100</f>
        <v>2.4835793464982272</v>
      </c>
      <c r="AG31" s="1200">
        <f>'Tavola 2.11a'!AG31/'Tavola 2.1'!$G$110*100</f>
        <v>2.1144628089450288</v>
      </c>
    </row>
    <row r="32" spans="1:33" ht="46.5" customHeight="1" x14ac:dyDescent="0.25">
      <c r="A32" s="344" t="s">
        <v>471</v>
      </c>
      <c r="B32" s="1198">
        <f>'Tavola 2.11a'!B32/'Tavola 2.1'!$G$109*100</f>
        <v>1.8261811442485335E-3</v>
      </c>
      <c r="C32" s="1199">
        <f>'Tavola 2.11a'!C32/'Tavola 2.1'!$G$110*100</f>
        <v>1.7678289342941556E-3</v>
      </c>
      <c r="D32" s="1199">
        <f>'Tavola 2.11a'!D32/'Tavola 2.1'!$G$109*100</f>
        <v>4.8832778938694511E-2</v>
      </c>
      <c r="E32" s="1199">
        <f>'Tavola 2.11a'!E32/'Tavola 2.1'!$G$110*100</f>
        <v>4.0259627027518674E-2</v>
      </c>
      <c r="F32" s="1199">
        <f>'Tavola 2.11a'!F32/'Tavola 2.1'!$G$109*100</f>
        <v>0</v>
      </c>
      <c r="G32" s="1199">
        <f>'Tavola 2.11a'!G32/'Tavola 2.1'!$G$110*100</f>
        <v>0</v>
      </c>
      <c r="H32" s="1199">
        <f>'Tavola 2.11a'!H32/'Tavola 2.1'!$G$109*100</f>
        <v>0.2058245244785338</v>
      </c>
      <c r="I32" s="1199">
        <f>'Tavola 2.11a'!I32/'Tavola 2.1'!$G$110*100</f>
        <v>0.20415701565192895</v>
      </c>
      <c r="J32" s="1199">
        <f>'Tavola 2.11a'!J32/'Tavola 2.1'!$G$109*100</f>
        <v>0</v>
      </c>
      <c r="K32" s="1199">
        <f>'Tavola 2.11a'!K32/'Tavola 2.1'!$G$110*100</f>
        <v>0</v>
      </c>
      <c r="L32" s="1199">
        <f>'Tavola 2.11a'!L32/'Tavola 2.1'!$G$109*100</f>
        <v>1.1243020614278882E-3</v>
      </c>
      <c r="M32" s="1199">
        <f>'Tavola 2.11a'!M32/'Tavola 2.1'!$G$110*100</f>
        <v>1.0009993102250115E-3</v>
      </c>
      <c r="N32" s="1199">
        <f>'Tavola 2.11a'!N32/'Tavola 2.1'!$G$109*100</f>
        <v>0.25760778662290479</v>
      </c>
      <c r="O32" s="1199">
        <f>'Tavola 2.11a'!O32/'Tavola 2.1'!$G$110*100</f>
        <v>0.24718547092396681</v>
      </c>
      <c r="P32" s="1198">
        <f>'Tavola 2.11a'!P32/'Tavola 2.1'!$G$109*100</f>
        <v>0</v>
      </c>
      <c r="Q32" s="1199">
        <f>'Tavola 2.11a'!Q32/'Tavola 2.1'!$G$110*100</f>
        <v>0</v>
      </c>
      <c r="R32" s="1199">
        <f>'Tavola 2.11a'!R32/'Tavola 2.1'!$G$109*100</f>
        <v>0</v>
      </c>
      <c r="S32" s="1199">
        <f>'Tavola 2.11a'!S32/'Tavola 2.1'!$G$110*100</f>
        <v>0</v>
      </c>
      <c r="T32" s="1199">
        <f>'Tavola 2.11a'!T32/'Tavola 2.1'!$G$109*100</f>
        <v>0</v>
      </c>
      <c r="U32" s="1199">
        <f>'Tavola 2.11a'!U32/'Tavola 2.1'!$G$110*100</f>
        <v>0</v>
      </c>
      <c r="V32" s="1199">
        <f>'Tavola 2.11a'!V32/'Tavola 2.1'!$G$109*100</f>
        <v>0</v>
      </c>
      <c r="W32" s="1199">
        <f>'Tavola 2.11a'!W32/'Tavola 2.1'!$G$110*100</f>
        <v>0</v>
      </c>
      <c r="X32" s="1199">
        <f>'Tavola 2.11a'!X32/'Tavola 2.1'!$G$109*100</f>
        <v>0</v>
      </c>
      <c r="Y32" s="1199">
        <f>'Tavola 2.11a'!Y32/'Tavola 2.1'!$G$110*100</f>
        <v>0</v>
      </c>
      <c r="Z32" s="1199">
        <f>'Tavola 2.11a'!Z32/'Tavola 2.1'!$G$109*100</f>
        <v>0</v>
      </c>
      <c r="AA32" s="1199">
        <f>'Tavola 2.11a'!AA32/'Tavola 2.1'!$G$110*100</f>
        <v>0</v>
      </c>
      <c r="AB32" s="1199">
        <f>'Tavola 2.11a'!AB32/'Tavola 2.1'!$G$109*100</f>
        <v>0</v>
      </c>
      <c r="AC32" s="1199">
        <f>'Tavola 2.11a'!AC32/'Tavola 2.1'!$G$110*100</f>
        <v>0</v>
      </c>
      <c r="AD32" s="1199">
        <f>'Tavola 2.11a'!AD32/'Tavola 2.1'!$G$109*100</f>
        <v>0</v>
      </c>
      <c r="AE32" s="1200">
        <f>'Tavola 2.11a'!AE32/'Tavola 2.1'!$G$110*100</f>
        <v>0</v>
      </c>
      <c r="AF32" s="1201">
        <f>'Tavola 2.11a'!AF32/'Tavola 2.1'!$G$109*100</f>
        <v>0.25760778662290479</v>
      </c>
      <c r="AG32" s="1200">
        <f>'Tavola 2.11a'!AG32/'Tavola 2.1'!$G$110*100</f>
        <v>0.24718547092396681</v>
      </c>
    </row>
    <row r="33" spans="1:33" ht="46.5" customHeight="1" x14ac:dyDescent="0.25">
      <c r="A33" s="344" t="s">
        <v>472</v>
      </c>
      <c r="B33" s="1198">
        <f>'Tavola 2.11a'!B33/'Tavola 2.1'!$G$109*100</f>
        <v>1.9598999709549408E-3</v>
      </c>
      <c r="C33" s="1199">
        <f>'Tavola 2.11a'!C33/'Tavola 2.1'!$G$110*100</f>
        <v>2.1388417668826861E-3</v>
      </c>
      <c r="D33" s="1199">
        <f>'Tavola 2.11a'!D33/'Tavola 2.1'!$G$109*100</f>
        <v>0</v>
      </c>
      <c r="E33" s="1199">
        <f>'Tavola 2.11a'!E33/'Tavola 2.1'!$G$110*100</f>
        <v>0</v>
      </c>
      <c r="F33" s="1199">
        <f>'Tavola 2.11a'!F33/'Tavola 2.1'!$G$109*100</f>
        <v>1.1208656619474046E-4</v>
      </c>
      <c r="G33" s="1199">
        <f>'Tavola 2.11a'!G33/'Tavola 2.1'!$G$110*100</f>
        <v>1.223202371736162E-4</v>
      </c>
      <c r="H33" s="1199">
        <f>'Tavola 2.11a'!H33/'Tavola 2.1'!$G$109*100</f>
        <v>0</v>
      </c>
      <c r="I33" s="1199">
        <f>'Tavola 2.11a'!I33/'Tavola 2.1'!$G$110*100</f>
        <v>0</v>
      </c>
      <c r="J33" s="1199">
        <f>'Tavola 2.11a'!J33/'Tavola 2.1'!$G$109*100</f>
        <v>0</v>
      </c>
      <c r="K33" s="1199">
        <f>'Tavola 2.11a'!K33/'Tavola 2.1'!$G$110*100</f>
        <v>0</v>
      </c>
      <c r="L33" s="1199">
        <f>'Tavola 2.11a'!L33/'Tavola 2.1'!$G$109*100</f>
        <v>0</v>
      </c>
      <c r="M33" s="1199">
        <f>'Tavola 2.11a'!M33/'Tavola 2.1'!$G$110*100</f>
        <v>0</v>
      </c>
      <c r="N33" s="1199">
        <f>'Tavola 2.11a'!N33/'Tavola 2.1'!$G$109*100</f>
        <v>2.0719865371496811E-3</v>
      </c>
      <c r="O33" s="1199">
        <f>'Tavola 2.11a'!O33/'Tavola 2.1'!$G$110*100</f>
        <v>2.2611620040563023E-3</v>
      </c>
      <c r="P33" s="1198">
        <f>'Tavola 2.11a'!P33/'Tavola 2.1'!$G$109*100</f>
        <v>0.86920296447151757</v>
      </c>
      <c r="Q33" s="1199">
        <f>'Tavola 2.11a'!Q33/'Tavola 2.1'!$G$110*100</f>
        <v>0.94856249390461977</v>
      </c>
      <c r="R33" s="1199">
        <f>'Tavola 2.11a'!R33/'Tavola 2.1'!$G$109*100</f>
        <v>1.4523285268828361E-2</v>
      </c>
      <c r="S33" s="1199">
        <f>'Tavola 2.11a'!S33/'Tavola 2.1'!$G$110*100</f>
        <v>1.5849282915284195E-2</v>
      </c>
      <c r="T33" s="1199">
        <f>'Tavola 2.11a'!T33/'Tavola 2.1'!$G$109*100</f>
        <v>0</v>
      </c>
      <c r="U33" s="1199">
        <f>'Tavola 2.11a'!U33/'Tavola 2.1'!$G$110*100</f>
        <v>0</v>
      </c>
      <c r="V33" s="1199">
        <f>'Tavola 2.11a'!V33/'Tavola 2.1'!$G$109*100</f>
        <v>0</v>
      </c>
      <c r="W33" s="1199">
        <f>'Tavola 2.11a'!W33/'Tavola 2.1'!$G$110*100</f>
        <v>0</v>
      </c>
      <c r="X33" s="1199">
        <f>'Tavola 2.11a'!X33/'Tavola 2.1'!$G$109*100</f>
        <v>0</v>
      </c>
      <c r="Y33" s="1199">
        <f>'Tavola 2.11a'!Y33/'Tavola 2.1'!$G$110*100</f>
        <v>0</v>
      </c>
      <c r="Z33" s="1199">
        <f>'Tavola 2.11a'!Z33/'Tavola 2.1'!$G$109*100</f>
        <v>0</v>
      </c>
      <c r="AA33" s="1199">
        <f>'Tavola 2.11a'!AA33/'Tavola 2.1'!$G$110*100</f>
        <v>0</v>
      </c>
      <c r="AB33" s="1199">
        <f>'Tavola 2.11a'!AB33/'Tavola 2.1'!$G$109*100</f>
        <v>0</v>
      </c>
      <c r="AC33" s="1199">
        <f>'Tavola 2.11a'!AC33/'Tavola 2.1'!$G$110*100</f>
        <v>0</v>
      </c>
      <c r="AD33" s="1199">
        <f>'Tavola 2.11a'!AD33/'Tavola 2.1'!$G$109*100</f>
        <v>0.88372624974034586</v>
      </c>
      <c r="AE33" s="1200">
        <f>'Tavola 2.11a'!AE33/'Tavola 2.1'!$G$110*100</f>
        <v>0.96441177681990398</v>
      </c>
      <c r="AF33" s="1201">
        <f>'Tavola 2.11a'!AF33/'Tavola 2.1'!$G$109*100</f>
        <v>0.88579823627749543</v>
      </c>
      <c r="AG33" s="1200">
        <f>'Tavola 2.11a'!AG33/'Tavola 2.1'!$G$110*100</f>
        <v>0.96667293882396021</v>
      </c>
    </row>
    <row r="34" spans="1:33" ht="46.5" customHeight="1" x14ac:dyDescent="0.25">
      <c r="A34" s="344" t="s">
        <v>657</v>
      </c>
      <c r="B34" s="1198">
        <f>'Tavola 2.11a'!B34/'Tavola 2.1'!$G$109*100</f>
        <v>0.39398501878730652</v>
      </c>
      <c r="C34" s="1199">
        <f>'Tavola 2.11a'!C34/'Tavola 2.1'!$G$110*100</f>
        <v>0.42036504799511526</v>
      </c>
      <c r="D34" s="1199">
        <f>'Tavola 2.11a'!D34/'Tavola 2.1'!$G$109*100</f>
        <v>1.0104930163106392E-4</v>
      </c>
      <c r="E34" s="1199">
        <f>'Tavola 2.11a'!E34/'Tavola 2.1'!$G$110*100</f>
        <v>2.0922110067036158E-6</v>
      </c>
      <c r="F34" s="1199">
        <f>'Tavola 2.11a'!F34/'Tavola 2.1'!$G$109*100</f>
        <v>4.2053587651724959E-3</v>
      </c>
      <c r="G34" s="1199">
        <f>'Tavola 2.11a'!G34/'Tavola 2.1'!$G$110*100</f>
        <v>2.4119246143389783E-3</v>
      </c>
      <c r="H34" s="1199">
        <f>'Tavola 2.11a'!H34/'Tavola 2.1'!$G$109*100</f>
        <v>0.15144857024497818</v>
      </c>
      <c r="I34" s="1199">
        <f>'Tavola 2.11a'!I34/'Tavola 2.1'!$G$110*100</f>
        <v>0.15704858298709121</v>
      </c>
      <c r="J34" s="1199">
        <f>'Tavola 2.11a'!J34/'Tavola 2.1'!$G$109*100</f>
        <v>1.6425842122654369E-2</v>
      </c>
      <c r="K34" s="1199">
        <f>'Tavola 2.11a'!K34/'Tavola 2.1'!$G$110*100</f>
        <v>1.4542118972021368E-2</v>
      </c>
      <c r="L34" s="1199">
        <f>'Tavola 2.11a'!L34/'Tavola 2.1'!$G$109*100</f>
        <v>2.2406676661451208E-3</v>
      </c>
      <c r="M34" s="1199">
        <f>'Tavola 2.11a'!M34/'Tavola 2.1'!$G$110*100</f>
        <v>2.3205072127657936E-3</v>
      </c>
      <c r="N34" s="1199">
        <f>'Tavola 2.11a'!N34/'Tavola 2.1'!$G$109*100</f>
        <v>0.56840650688788763</v>
      </c>
      <c r="O34" s="1199">
        <f>'Tavola 2.11a'!O34/'Tavola 2.1'!$G$110*100</f>
        <v>0.59669027399233932</v>
      </c>
      <c r="P34" s="1198">
        <f>'Tavola 2.11a'!P34/'Tavola 2.1'!$G$109*100</f>
        <v>4.9738087753030673E-2</v>
      </c>
      <c r="Q34" s="1199">
        <f>'Tavola 2.11a'!Q34/'Tavola 2.1'!$G$110*100</f>
        <v>4.3809535360909771E-2</v>
      </c>
      <c r="R34" s="1199">
        <f>'Tavola 2.11a'!R34/'Tavola 2.1'!$G$109*100</f>
        <v>7.5801832333854176E-4</v>
      </c>
      <c r="S34" s="1199">
        <f>'Tavola 2.11a'!S34/'Tavola 2.1'!$G$110*100</f>
        <v>8.2722652892785423E-4</v>
      </c>
      <c r="T34" s="1199">
        <f>'Tavola 2.11a'!T34/'Tavola 2.1'!$G$109*100</f>
        <v>0</v>
      </c>
      <c r="U34" s="1199">
        <f>'Tavola 2.11a'!U34/'Tavola 2.1'!$G$110*100</f>
        <v>0</v>
      </c>
      <c r="V34" s="1199">
        <f>'Tavola 2.11a'!V34/'Tavola 2.1'!$G$109*100</f>
        <v>2.5934437980050642E-4</v>
      </c>
      <c r="W34" s="1199">
        <f>'Tavola 2.11a'!W34/'Tavola 2.1'!$G$110*100</f>
        <v>0</v>
      </c>
      <c r="X34" s="1199">
        <f>'Tavola 2.11a'!X34/'Tavola 2.1'!$G$109*100</f>
        <v>8.9833621965784878E-3</v>
      </c>
      <c r="Y34" s="1199">
        <f>'Tavola 2.11a'!Y34/'Tavola 2.1'!$G$110*100</f>
        <v>9.8023083631400606E-3</v>
      </c>
      <c r="Z34" s="1199">
        <f>'Tavola 2.11a'!Z34/'Tavola 2.1'!$G$109*100</f>
        <v>1.3565306463742891E-2</v>
      </c>
      <c r="AA34" s="1199">
        <f>'Tavola 2.11a'!AA34/'Tavola 2.1'!$G$110*100</f>
        <v>1.480383921383507E-2</v>
      </c>
      <c r="AB34" s="1199">
        <f>'Tavola 2.11a'!AB34/'Tavola 2.1'!$G$109*100</f>
        <v>4.535760306457657E-2</v>
      </c>
      <c r="AC34" s="1199">
        <f>'Tavola 2.11a'!AC34/'Tavola 2.1'!$G$110*100</f>
        <v>4.9498819999948283E-2</v>
      </c>
      <c r="AD34" s="1199">
        <f>'Tavola 2.11a'!AD34/'Tavola 2.1'!$G$109*100</f>
        <v>0.11866172218106766</v>
      </c>
      <c r="AE34" s="1200">
        <f>'Tavola 2.11a'!AE34/'Tavola 2.1'!$G$110*100</f>
        <v>0.11874172946676105</v>
      </c>
      <c r="AF34" s="1201">
        <f>'Tavola 2.11a'!AF34/'Tavola 2.1'!$G$109*100</f>
        <v>0.68706822906895526</v>
      </c>
      <c r="AG34" s="1200">
        <f>'Tavola 2.11a'!AG34/'Tavola 2.1'!$G$110*100</f>
        <v>0.7154320034591003</v>
      </c>
    </row>
    <row r="35" spans="1:33" ht="46.5" customHeight="1" x14ac:dyDescent="0.25">
      <c r="A35" s="344" t="s">
        <v>473</v>
      </c>
      <c r="B35" s="1198">
        <f>'Tavola 2.11a'!B35/'Tavola 2.1'!$G$109*100</f>
        <v>0.18502228022256359</v>
      </c>
      <c r="C35" s="1199">
        <f>'Tavola 2.11a'!C35/'Tavola 2.1'!$G$110*100</f>
        <v>0.2018707553376077</v>
      </c>
      <c r="D35" s="1199">
        <f>'Tavola 2.11a'!D35/'Tavola 2.1'!$G$109*100</f>
        <v>0</v>
      </c>
      <c r="E35" s="1199">
        <f>'Tavola 2.11a'!E35/'Tavola 2.1'!$G$110*100</f>
        <v>0</v>
      </c>
      <c r="F35" s="1199">
        <f>'Tavola 2.11a'!F35/'Tavola 2.1'!$G$109*100</f>
        <v>0</v>
      </c>
      <c r="G35" s="1199">
        <f>'Tavola 2.11a'!G35/'Tavola 2.1'!$G$110*100</f>
        <v>0</v>
      </c>
      <c r="H35" s="1199">
        <f>'Tavola 2.11a'!H35/'Tavola 2.1'!$G$109*100</f>
        <v>0</v>
      </c>
      <c r="I35" s="1199">
        <f>'Tavola 2.11a'!I35/'Tavola 2.1'!$G$110*100</f>
        <v>0</v>
      </c>
      <c r="J35" s="1199">
        <f>'Tavola 2.11a'!J35/'Tavola 2.1'!$G$109*100</f>
        <v>0</v>
      </c>
      <c r="K35" s="1199">
        <f>'Tavola 2.11a'!K35/'Tavola 2.1'!$G$110*100</f>
        <v>0</v>
      </c>
      <c r="L35" s="1199">
        <f>'Tavola 2.11a'!L35/'Tavola 2.1'!$G$109*100</f>
        <v>0</v>
      </c>
      <c r="M35" s="1199">
        <f>'Tavola 2.11a'!M35/'Tavola 2.1'!$G$110*100</f>
        <v>0</v>
      </c>
      <c r="N35" s="1199">
        <f>'Tavola 2.11a'!N35/'Tavola 2.1'!$G$109*100</f>
        <v>0.18502228022256359</v>
      </c>
      <c r="O35" s="1199">
        <f>'Tavola 2.11a'!O35/'Tavola 2.1'!$G$110*100</f>
        <v>0.2018707553376077</v>
      </c>
      <c r="P35" s="1198">
        <f>'Tavola 2.11a'!P35/'Tavola 2.1'!$G$109*100</f>
        <v>0</v>
      </c>
      <c r="Q35" s="1199">
        <f>'Tavola 2.11a'!Q35/'Tavola 2.1'!$G$110*100</f>
        <v>0</v>
      </c>
      <c r="R35" s="1199">
        <f>'Tavola 2.11a'!R35/'Tavola 2.1'!$G$109*100</f>
        <v>0</v>
      </c>
      <c r="S35" s="1199">
        <f>'Tavola 2.11a'!S35/'Tavola 2.1'!$G$110*100</f>
        <v>0</v>
      </c>
      <c r="T35" s="1199">
        <f>'Tavola 2.11a'!T35/'Tavola 2.1'!$G$109*100</f>
        <v>0</v>
      </c>
      <c r="U35" s="1199">
        <f>'Tavola 2.11a'!U35/'Tavola 2.1'!$G$110*100</f>
        <v>0</v>
      </c>
      <c r="V35" s="1199">
        <f>'Tavola 2.11a'!V35/'Tavola 2.1'!$G$109*100</f>
        <v>0</v>
      </c>
      <c r="W35" s="1199">
        <f>'Tavola 2.11a'!W35/'Tavola 2.1'!$G$110*100</f>
        <v>0</v>
      </c>
      <c r="X35" s="1199">
        <f>'Tavola 2.11a'!X35/'Tavola 2.1'!$G$109*100</f>
        <v>0</v>
      </c>
      <c r="Y35" s="1199">
        <f>'Tavola 2.11a'!Y35/'Tavola 2.1'!$G$110*100</f>
        <v>0</v>
      </c>
      <c r="Z35" s="1199">
        <f>'Tavola 2.11a'!Z35/'Tavola 2.1'!$G$109*100</f>
        <v>0</v>
      </c>
      <c r="AA35" s="1199">
        <f>'Tavola 2.11a'!AA35/'Tavola 2.1'!$G$110*100</f>
        <v>0</v>
      </c>
      <c r="AB35" s="1199">
        <f>'Tavola 2.11a'!AB35/'Tavola 2.1'!$G$109*100</f>
        <v>1.6810314114339756E-2</v>
      </c>
      <c r="AC35" s="1199">
        <f>'Tavola 2.11a'!AC35/'Tavola 2.1'!$G$110*100</f>
        <v>1.8345120911782503E-2</v>
      </c>
      <c r="AD35" s="1199">
        <f>'Tavola 2.11a'!AD35/'Tavola 2.1'!$G$109*100</f>
        <v>1.6810314114339756E-2</v>
      </c>
      <c r="AE35" s="1200">
        <f>'Tavola 2.11a'!AE35/'Tavola 2.1'!$G$110*100</f>
        <v>1.8345120911782503E-2</v>
      </c>
      <c r="AF35" s="1201">
        <f>'Tavola 2.11a'!AF35/'Tavola 2.1'!$G$109*100</f>
        <v>0.20183259433690337</v>
      </c>
      <c r="AG35" s="1200">
        <f>'Tavola 2.11a'!AG35/'Tavola 2.1'!$G$110*100</f>
        <v>0.22021587624939018</v>
      </c>
    </row>
    <row r="36" spans="1:33" ht="46.5" customHeight="1" x14ac:dyDescent="0.25">
      <c r="A36" s="344" t="s">
        <v>474</v>
      </c>
      <c r="B36" s="1198">
        <f>'Tavola 2.11a'!B36/'Tavola 2.1'!$G$109*100</f>
        <v>3.603085473164945E-3</v>
      </c>
      <c r="C36" s="1199">
        <f>'Tavola 2.11a'!C36/'Tavola 2.1'!$G$110*100</f>
        <v>3.8226426032285455E-3</v>
      </c>
      <c r="D36" s="1199">
        <f>'Tavola 2.11a'!D36/'Tavola 2.1'!$G$109*100</f>
        <v>4.1322204514880695E-2</v>
      </c>
      <c r="E36" s="1199">
        <f>'Tavola 2.11a'!E36/'Tavola 2.1'!$G$110*100</f>
        <v>4.5078900396518427E-2</v>
      </c>
      <c r="F36" s="1199">
        <f>'Tavola 2.11a'!F36/'Tavola 2.1'!$G$109*100</f>
        <v>0</v>
      </c>
      <c r="G36" s="1199">
        <f>'Tavola 2.11a'!G36/'Tavola 2.1'!$G$110*100</f>
        <v>0</v>
      </c>
      <c r="H36" s="1199">
        <f>'Tavola 2.11a'!H36/'Tavola 2.1'!$G$109*100</f>
        <v>5.1868875960101285E-4</v>
      </c>
      <c r="I36" s="1199">
        <f>'Tavola 2.11a'!I36/'Tavola 2.1'!$G$110*100</f>
        <v>5.6604581840300709E-4</v>
      </c>
      <c r="J36" s="1199">
        <f>'Tavola 2.11a'!J36/'Tavola 2.1'!$G$109*100</f>
        <v>7.5192219855242659E-2</v>
      </c>
      <c r="K36" s="1199">
        <f>'Tavola 2.11a'!K36/'Tavola 2.1'!$G$110*100</f>
        <v>7.8994581677675188E-2</v>
      </c>
      <c r="L36" s="1199">
        <f>'Tavola 2.11a'!L36/'Tavola 2.1'!$G$109*100</f>
        <v>0</v>
      </c>
      <c r="M36" s="1199">
        <f>'Tavola 2.11a'!M36/'Tavola 2.1'!$G$110*100</f>
        <v>0</v>
      </c>
      <c r="N36" s="1199">
        <f>'Tavola 2.11a'!N36/'Tavola 2.1'!$G$109*100</f>
        <v>0.12063619860288931</v>
      </c>
      <c r="O36" s="1199">
        <f>'Tavola 2.11a'!O36/'Tavola 2.1'!$G$110*100</f>
        <v>0.12846217049582517</v>
      </c>
      <c r="P36" s="1198">
        <f>'Tavola 2.11a'!P36/'Tavola 2.1'!$G$109*100</f>
        <v>2.8380833514708821E-5</v>
      </c>
      <c r="Q36" s="1199">
        <f>'Tavola 2.11a'!Q36/'Tavola 2.1'!$G$110*100</f>
        <v>3.0972046022648136E-5</v>
      </c>
      <c r="R36" s="1199">
        <f>'Tavola 2.11a'!R36/'Tavola 2.1'!$G$109*100</f>
        <v>3.0256844310059088E-3</v>
      </c>
      <c r="S36" s="1199">
        <f>'Tavola 2.11a'!S36/'Tavola 2.1'!$G$110*100</f>
        <v>3.301933940684208E-3</v>
      </c>
      <c r="T36" s="1199">
        <f>'Tavola 2.11a'!T36/'Tavola 2.1'!$G$109*100</f>
        <v>0</v>
      </c>
      <c r="U36" s="1199">
        <f>'Tavola 2.11a'!U36/'Tavola 2.1'!$G$110*100</f>
        <v>0</v>
      </c>
      <c r="V36" s="1199">
        <f>'Tavola 2.11a'!V36/'Tavola 2.1'!$G$109*100</f>
        <v>0</v>
      </c>
      <c r="W36" s="1199">
        <f>'Tavola 2.11a'!W36/'Tavola 2.1'!$G$110*100</f>
        <v>0</v>
      </c>
      <c r="X36" s="1199">
        <f>'Tavola 2.11a'!X36/'Tavola 2.1'!$G$109*100</f>
        <v>0</v>
      </c>
      <c r="Y36" s="1199">
        <f>'Tavola 2.11a'!Y36/'Tavola 2.1'!$G$110*100</f>
        <v>0</v>
      </c>
      <c r="Z36" s="1199">
        <f>'Tavola 2.11a'!Z36/'Tavola 2.1'!$G$109*100</f>
        <v>0</v>
      </c>
      <c r="AA36" s="1199">
        <f>'Tavola 2.11a'!AA36/'Tavola 2.1'!$G$110*100</f>
        <v>0</v>
      </c>
      <c r="AB36" s="1199">
        <f>'Tavola 2.11a'!AB36/'Tavola 2.1'!$G$109*100</f>
        <v>0</v>
      </c>
      <c r="AC36" s="1199">
        <f>'Tavola 2.11a'!AC36/'Tavola 2.1'!$G$110*100</f>
        <v>0</v>
      </c>
      <c r="AD36" s="1199">
        <f>'Tavola 2.11a'!AD36/'Tavola 2.1'!$G$109*100</f>
        <v>3.0540652645206171E-3</v>
      </c>
      <c r="AE36" s="1200">
        <f>'Tavola 2.11a'!AE36/'Tavola 2.1'!$G$110*100</f>
        <v>3.3329059867068561E-3</v>
      </c>
      <c r="AF36" s="1201">
        <f>'Tavola 2.11a'!AF36/'Tavola 2.1'!$G$109*100</f>
        <v>0.1236902638674099</v>
      </c>
      <c r="AG36" s="1200">
        <f>'Tavola 2.11a'!AG36/'Tavola 2.1'!$G$110*100</f>
        <v>0.13179507648253203</v>
      </c>
    </row>
    <row r="37" spans="1:33" ht="46.5" customHeight="1" x14ac:dyDescent="0.25">
      <c r="A37" s="344" t="s">
        <v>475</v>
      </c>
      <c r="B37" s="1198">
        <f>'Tavola 2.11a'!B37/'Tavola 2.1'!$G$109*100</f>
        <v>3.6197872685137231E-2</v>
      </c>
      <c r="C37" s="1199">
        <f>'Tavola 2.11a'!C37/'Tavola 2.1'!$G$110*100</f>
        <v>3.9441249243809762E-2</v>
      </c>
      <c r="D37" s="1199">
        <f>'Tavola 2.11a'!D37/'Tavola 2.1'!$G$109*100</f>
        <v>5.968560028645261E-3</v>
      </c>
      <c r="E37" s="1199">
        <f>'Tavola 2.11a'!E37/'Tavola 2.1'!$G$110*100</f>
        <v>3.4708439374514476E-3</v>
      </c>
      <c r="F37" s="1199">
        <f>'Tavola 2.11a'!F37/'Tavola 2.1'!$G$109*100</f>
        <v>2.5156614909596763E-3</v>
      </c>
      <c r="G37" s="1199">
        <f>'Tavola 2.11a'!G37/'Tavola 2.1'!$G$110*100</f>
        <v>1.115047179277692E-3</v>
      </c>
      <c r="H37" s="1199">
        <f>'Tavola 2.11a'!H37/'Tavola 2.1'!$G$109*100</f>
        <v>6.2831941232235648E-3</v>
      </c>
      <c r="I37" s="1199">
        <f>'Tavola 2.11a'!I37/'Tavola 2.1'!$G$110*100</f>
        <v>7.9044280218451488E-3</v>
      </c>
      <c r="J37" s="1199">
        <f>'Tavola 2.11a'!J37/'Tavola 2.1'!$G$109*100</f>
        <v>1.3814842871339977E-5</v>
      </c>
      <c r="K37" s="1199">
        <f>'Tavola 2.11a'!K37/'Tavola 2.1'!$G$110*100</f>
        <v>1.5076158668315424E-5</v>
      </c>
      <c r="L37" s="1199">
        <f>'Tavola 2.11a'!L37/'Tavola 2.1'!$G$109*100</f>
        <v>1.6045268682134271E-2</v>
      </c>
      <c r="M37" s="1199">
        <f>'Tavola 2.11a'!M37/'Tavola 2.1'!$G$110*100</f>
        <v>1.7492213286909645E-2</v>
      </c>
      <c r="N37" s="1199">
        <f>'Tavola 2.11a'!N37/'Tavola 2.1'!$G$109*100</f>
        <v>6.7024371852971346E-2</v>
      </c>
      <c r="O37" s="1199">
        <f>'Tavola 2.11a'!O37/'Tavola 2.1'!$G$110*100</f>
        <v>6.9438857827961997E-2</v>
      </c>
      <c r="P37" s="1198">
        <f>'Tavola 2.11a'!P37/'Tavola 2.1'!$G$109*100</f>
        <v>7.398057778189247E-3</v>
      </c>
      <c r="Q37" s="1199">
        <f>'Tavola 2.11a'!Q37/'Tavola 2.1'!$G$110*100</f>
        <v>8.073511507882089E-3</v>
      </c>
      <c r="R37" s="1199">
        <f>'Tavola 2.11a'!R37/'Tavola 2.1'!$G$109*100</f>
        <v>0</v>
      </c>
      <c r="S37" s="1199">
        <f>'Tavola 2.11a'!S37/'Tavola 2.1'!$G$110*100</f>
        <v>0</v>
      </c>
      <c r="T37" s="1199">
        <f>'Tavola 2.11a'!T37/'Tavola 2.1'!$G$109*100</f>
        <v>0</v>
      </c>
      <c r="U37" s="1199">
        <f>'Tavola 2.11a'!U37/'Tavola 2.1'!$G$110*100</f>
        <v>0</v>
      </c>
      <c r="V37" s="1199">
        <f>'Tavola 2.11a'!V37/'Tavola 2.1'!$G$109*100</f>
        <v>0</v>
      </c>
      <c r="W37" s="1199">
        <f>'Tavola 2.11a'!W37/'Tavola 2.1'!$G$110*100</f>
        <v>0</v>
      </c>
      <c r="X37" s="1199">
        <f>'Tavola 2.11a'!X37/'Tavola 2.1'!$G$109*100</f>
        <v>1.4696181522028698E-4</v>
      </c>
      <c r="Y37" s="1199">
        <f>'Tavola 2.11a'!Y37/'Tavola 2.1'!$G$110*100</f>
        <v>1.6037964854751866E-4</v>
      </c>
      <c r="Z37" s="1199">
        <f>'Tavola 2.11a'!Z37/'Tavola 2.1'!$G$109*100</f>
        <v>0</v>
      </c>
      <c r="AA37" s="1199">
        <f>'Tavola 2.11a'!AA37/'Tavola 2.1'!$G$110*100</f>
        <v>0</v>
      </c>
      <c r="AB37" s="1199">
        <f>'Tavola 2.11a'!AB37/'Tavola 2.1'!$G$109*100</f>
        <v>1.1552886662434552E-2</v>
      </c>
      <c r="AC37" s="1199">
        <f>'Tavola 2.11a'!AC37/'Tavola 2.1'!$G$110*100</f>
        <v>7.1042523848366748E-3</v>
      </c>
      <c r="AD37" s="1199">
        <f>'Tavola 2.11a'!AD37/'Tavola 2.1'!$G$109*100</f>
        <v>1.9097906255844087E-2</v>
      </c>
      <c r="AE37" s="1200">
        <f>'Tavola 2.11a'!AE37/'Tavola 2.1'!$G$110*100</f>
        <v>1.533814354126628E-2</v>
      </c>
      <c r="AF37" s="1201">
        <f>'Tavola 2.11a'!AF37/'Tavola 2.1'!$G$109*100</f>
        <v>8.6122278108815425E-2</v>
      </c>
      <c r="AG37" s="1200">
        <f>'Tavola 2.11a'!AG37/'Tavola 2.1'!$G$110*100</f>
        <v>8.4777001369228291E-2</v>
      </c>
    </row>
    <row r="38" spans="1:33" ht="15.6" x14ac:dyDescent="0.25">
      <c r="A38" s="344" t="s">
        <v>476</v>
      </c>
      <c r="B38" s="1198">
        <f>'Tavola 2.11a'!B38/'Tavola 2.1'!$G$109*100</f>
        <v>0</v>
      </c>
      <c r="C38" s="1199">
        <f>'Tavola 2.11a'!C38/'Tavola 2.1'!$G$110*100</f>
        <v>0</v>
      </c>
      <c r="D38" s="1199">
        <f>'Tavola 2.11a'!D38/'Tavola 2.1'!$G$109*100</f>
        <v>0</v>
      </c>
      <c r="E38" s="1199">
        <f>'Tavola 2.11a'!E38/'Tavola 2.1'!$G$110*100</f>
        <v>0</v>
      </c>
      <c r="F38" s="1199">
        <f>'Tavola 2.11a'!F38/'Tavola 2.1'!$G$109*100</f>
        <v>0</v>
      </c>
      <c r="G38" s="1199">
        <f>'Tavola 2.11a'!G38/'Tavola 2.1'!$G$110*100</f>
        <v>0</v>
      </c>
      <c r="H38" s="1199">
        <f>'Tavola 2.11a'!H38/'Tavola 2.1'!$G$109*100</f>
        <v>0</v>
      </c>
      <c r="I38" s="1199">
        <f>'Tavola 2.11a'!I38/'Tavola 2.1'!$G$110*100</f>
        <v>0</v>
      </c>
      <c r="J38" s="1199">
        <f>'Tavola 2.11a'!J38/'Tavola 2.1'!$G$109*100</f>
        <v>0</v>
      </c>
      <c r="K38" s="1199">
        <f>'Tavola 2.11a'!K38/'Tavola 2.1'!$G$110*100</f>
        <v>0</v>
      </c>
      <c r="L38" s="1199">
        <f>'Tavola 2.11a'!L38/'Tavola 2.1'!$G$109*100</f>
        <v>0</v>
      </c>
      <c r="M38" s="1199">
        <f>'Tavola 2.11a'!M38/'Tavola 2.1'!$G$110*100</f>
        <v>0</v>
      </c>
      <c r="N38" s="1199">
        <f>'Tavola 2.11a'!N38/'Tavola 2.1'!$G$109*100</f>
        <v>0</v>
      </c>
      <c r="O38" s="1199">
        <f>'Tavola 2.11a'!O38/'Tavola 2.1'!$G$110*100</f>
        <v>0</v>
      </c>
      <c r="P38" s="1198">
        <f>'Tavola 2.11a'!P38/'Tavola 2.1'!$G$109*100</f>
        <v>0</v>
      </c>
      <c r="Q38" s="1199">
        <f>'Tavola 2.11a'!Q38/'Tavola 2.1'!$G$110*100</f>
        <v>0</v>
      </c>
      <c r="R38" s="1199">
        <f>'Tavola 2.11a'!R38/'Tavola 2.1'!$G$109*100</f>
        <v>0</v>
      </c>
      <c r="S38" s="1199">
        <f>'Tavola 2.11a'!S38/'Tavola 2.1'!$G$110*100</f>
        <v>0</v>
      </c>
      <c r="T38" s="1199">
        <f>'Tavola 2.11a'!T38/'Tavola 2.1'!$G$109*100</f>
        <v>0</v>
      </c>
      <c r="U38" s="1199">
        <f>'Tavola 2.11a'!U38/'Tavola 2.1'!$G$110*100</f>
        <v>0</v>
      </c>
      <c r="V38" s="1199">
        <f>'Tavola 2.11a'!V38/'Tavola 2.1'!$G$109*100</f>
        <v>0</v>
      </c>
      <c r="W38" s="1199">
        <f>'Tavola 2.11a'!W38/'Tavola 2.1'!$G$110*100</f>
        <v>0</v>
      </c>
      <c r="X38" s="1199">
        <f>'Tavola 2.11a'!X38/'Tavola 2.1'!$G$109*100</f>
        <v>0</v>
      </c>
      <c r="Y38" s="1199">
        <f>'Tavola 2.11a'!Y38/'Tavola 2.1'!$G$110*100</f>
        <v>0</v>
      </c>
      <c r="Z38" s="1199">
        <f>'Tavola 2.11a'!Z38/'Tavola 2.1'!$G$109*100</f>
        <v>0</v>
      </c>
      <c r="AA38" s="1199">
        <f>'Tavola 2.11a'!AA38/'Tavola 2.1'!$G$110*100</f>
        <v>0</v>
      </c>
      <c r="AB38" s="1199">
        <f>'Tavola 2.11a'!AB38/'Tavola 2.1'!$G$109*100</f>
        <v>3.7745423391229521E-2</v>
      </c>
      <c r="AC38" s="1199">
        <f>'Tavola 2.11a'!AC38/'Tavola 2.1'!$G$110*100</f>
        <v>0</v>
      </c>
      <c r="AD38" s="1199">
        <f>'Tavola 2.11a'!AD38/'Tavola 2.1'!$G$109*100</f>
        <v>3.7745423391229521E-2</v>
      </c>
      <c r="AE38" s="1200">
        <f>'Tavola 2.11a'!AE38/'Tavola 2.1'!$G$110*100</f>
        <v>0</v>
      </c>
      <c r="AF38" s="1201">
        <f>'Tavola 2.11a'!AF38/'Tavola 2.1'!$G$109*100</f>
        <v>3.7745423391229521E-2</v>
      </c>
      <c r="AG38" s="1200">
        <f>'Tavola 2.11a'!AG38/'Tavola 2.1'!$G$110*100</f>
        <v>0</v>
      </c>
    </row>
    <row r="39" spans="1:33" ht="15.6" x14ac:dyDescent="0.25">
      <c r="A39" s="344" t="s">
        <v>477</v>
      </c>
      <c r="B39" s="1198">
        <f>'Tavola 2.11a'!B39/'Tavola 2.1'!$G$109*100</f>
        <v>0</v>
      </c>
      <c r="C39" s="1199">
        <f>'Tavola 2.11a'!C39/'Tavola 2.1'!$G$110*100</f>
        <v>0</v>
      </c>
      <c r="D39" s="1199">
        <f>'Tavola 2.11a'!D39/'Tavola 2.1'!$G$109*100</f>
        <v>0</v>
      </c>
      <c r="E39" s="1199">
        <f>'Tavola 2.11a'!E39/'Tavola 2.1'!$G$110*100</f>
        <v>0</v>
      </c>
      <c r="F39" s="1199">
        <f>'Tavola 2.11a'!F39/'Tavola 2.1'!$G$109*100</f>
        <v>0</v>
      </c>
      <c r="G39" s="1199">
        <f>'Tavola 2.11a'!G39/'Tavola 2.1'!$G$110*100</f>
        <v>0</v>
      </c>
      <c r="H39" s="1199">
        <f>'Tavola 2.11a'!H39/'Tavola 2.1'!$G$109*100</f>
        <v>0</v>
      </c>
      <c r="I39" s="1199">
        <f>'Tavola 2.11a'!I39/'Tavola 2.1'!$G$110*100</f>
        <v>0</v>
      </c>
      <c r="J39" s="1199">
        <f>'Tavola 2.11a'!J39/'Tavola 2.1'!$G$109*100</f>
        <v>0</v>
      </c>
      <c r="K39" s="1199">
        <f>'Tavola 2.11a'!K39/'Tavola 2.1'!$G$110*100</f>
        <v>0</v>
      </c>
      <c r="L39" s="1199">
        <f>'Tavola 2.11a'!L39/'Tavola 2.1'!$G$109*100</f>
        <v>0</v>
      </c>
      <c r="M39" s="1199">
        <f>'Tavola 2.11a'!M39/'Tavola 2.1'!$G$110*100</f>
        <v>0</v>
      </c>
      <c r="N39" s="1199">
        <f>'Tavola 2.11a'!N39/'Tavola 2.1'!$G$109*100</f>
        <v>0</v>
      </c>
      <c r="O39" s="1199">
        <f>'Tavola 2.11a'!O39/'Tavola 2.1'!$G$110*100</f>
        <v>0</v>
      </c>
      <c r="P39" s="1198">
        <f>'Tavola 2.11a'!P39/'Tavola 2.1'!$G$109*100</f>
        <v>0</v>
      </c>
      <c r="Q39" s="1199">
        <f>'Tavola 2.11a'!Q39/'Tavola 2.1'!$G$110*100</f>
        <v>0</v>
      </c>
      <c r="R39" s="1199">
        <f>'Tavola 2.11a'!R39/'Tavola 2.1'!$G$109*100</f>
        <v>0</v>
      </c>
      <c r="S39" s="1199">
        <f>'Tavola 2.11a'!S39/'Tavola 2.1'!$G$110*100</f>
        <v>0</v>
      </c>
      <c r="T39" s="1199">
        <f>'Tavola 2.11a'!T39/'Tavola 2.1'!$G$109*100</f>
        <v>0</v>
      </c>
      <c r="U39" s="1199">
        <f>'Tavola 2.11a'!U39/'Tavola 2.1'!$G$110*100</f>
        <v>0</v>
      </c>
      <c r="V39" s="1199">
        <f>'Tavola 2.11a'!V39/'Tavola 2.1'!$G$109*100</f>
        <v>0</v>
      </c>
      <c r="W39" s="1199">
        <f>'Tavola 2.11a'!W39/'Tavola 2.1'!$G$110*100</f>
        <v>0</v>
      </c>
      <c r="X39" s="1199">
        <f>'Tavola 2.11a'!X39/'Tavola 2.1'!$G$109*100</f>
        <v>0</v>
      </c>
      <c r="Y39" s="1199">
        <f>'Tavola 2.11a'!Y39/'Tavola 2.1'!$G$110*100</f>
        <v>0</v>
      </c>
      <c r="Z39" s="1199">
        <f>'Tavola 2.11a'!Z39/'Tavola 2.1'!$G$109*100</f>
        <v>0</v>
      </c>
      <c r="AA39" s="1199">
        <f>'Tavola 2.11a'!AA39/'Tavola 2.1'!$G$110*100</f>
        <v>0</v>
      </c>
      <c r="AB39" s="1199">
        <f>'Tavola 2.11a'!AB39/'Tavola 2.1'!$G$109*100</f>
        <v>0</v>
      </c>
      <c r="AC39" s="1199">
        <f>'Tavola 2.11a'!AC39/'Tavola 2.1'!$G$110*100</f>
        <v>0</v>
      </c>
      <c r="AD39" s="1199">
        <f>'Tavola 2.11a'!AD39/'Tavola 2.1'!$G$109*100</f>
        <v>0</v>
      </c>
      <c r="AE39" s="1200">
        <f>'Tavola 2.11a'!AE39/'Tavola 2.1'!$G$110*100</f>
        <v>0</v>
      </c>
      <c r="AF39" s="1201">
        <f>'Tavola 2.11a'!AF39/'Tavola 2.1'!$G$109*100</f>
        <v>0</v>
      </c>
      <c r="AG39" s="1200">
        <f>'Tavola 2.11a'!AG39/'Tavola 2.1'!$G$110*100</f>
        <v>0</v>
      </c>
    </row>
    <row r="40" spans="1:33" ht="27" customHeight="1" thickBot="1" x14ac:dyDescent="0.3">
      <c r="A40" s="181" t="s">
        <v>487</v>
      </c>
      <c r="B40" s="1202">
        <f>'Tavola 2.11a'!B40/'Tavola 2.1'!$G$109*100</f>
        <v>1.5987924604039319</v>
      </c>
      <c r="C40" s="1203">
        <f>'Tavola 2.11a'!C40/'Tavola 2.1'!$G$110*100</f>
        <v>1.7323385504184263</v>
      </c>
      <c r="D40" s="1203">
        <f>'Tavola 2.11a'!D40/'Tavola 2.1'!$G$109*100</f>
        <v>13.424806705051651</v>
      </c>
      <c r="E40" s="1203">
        <f>'Tavola 2.11a'!E40/'Tavola 2.1'!$G$110*100</f>
        <v>14.54907456428726</v>
      </c>
      <c r="F40" s="1203">
        <f>'Tavola 2.11a'!F40/'Tavola 2.1'!$G$109*100</f>
        <v>15.326368888181005</v>
      </c>
      <c r="G40" s="1203">
        <f>'Tavola 2.11a'!G40/'Tavola 2.1'!$G$110*100</f>
        <v>15.254392437485439</v>
      </c>
      <c r="H40" s="1203">
        <f>'Tavola 2.11a'!H40/'Tavola 2.1'!$G$109*100</f>
        <v>2.4978587230901406</v>
      </c>
      <c r="I40" s="1203">
        <f>'Tavola 2.11a'!I40/'Tavola 2.1'!$G$110*100</f>
        <v>2.6070652073720511</v>
      </c>
      <c r="J40" s="1203">
        <f>'Tavola 2.11a'!J40/'Tavola 2.1'!$G$109*100</f>
        <v>3.3119075060262086</v>
      </c>
      <c r="K40" s="1203">
        <f>'Tavola 2.11a'!K40/'Tavola 2.1'!$G$110*100</f>
        <v>3.5618291728622324</v>
      </c>
      <c r="L40" s="1203">
        <f>'Tavola 2.11a'!L40/'Tavola 2.1'!$G$109*100</f>
        <v>1.9841284745803014</v>
      </c>
      <c r="M40" s="1203">
        <f>'Tavola 2.11a'!M40/'Tavola 2.1'!$G$110*100</f>
        <v>2.1514606312982645</v>
      </c>
      <c r="N40" s="1203">
        <f>'Tavola 2.11a'!N40/'Tavola 2.1'!$G$109*100</f>
        <v>38.143862757333238</v>
      </c>
      <c r="O40" s="1204">
        <f>'Tavola 2.11a'!O40/'Tavola 2.1'!$G$110*100</f>
        <v>39.85616056372367</v>
      </c>
      <c r="P40" s="1202">
        <f>'Tavola 2.11a'!P40/'Tavola 2.1'!$G$109*100</f>
        <v>4.7230554811705847</v>
      </c>
      <c r="Q40" s="1203">
        <f>'Tavola 2.11a'!Q40/'Tavola 2.1'!$G$110*100</f>
        <v>5.1386695165341809</v>
      </c>
      <c r="R40" s="1203">
        <f>'Tavola 2.11a'!R40/'Tavola 2.1'!$G$109*100</f>
        <v>1.2401499814398798</v>
      </c>
      <c r="S40" s="1203">
        <f>'Tavola 2.11a'!S40/'Tavola 2.1'!$G$110*100</f>
        <v>1.2834188825624264</v>
      </c>
      <c r="T40" s="1203">
        <f>'Tavola 2.11a'!T40/'Tavola 2.1'!$G$109*100</f>
        <v>0</v>
      </c>
      <c r="U40" s="1203">
        <f>'Tavola 2.11a'!U40/'Tavola 2.1'!$G$110*100</f>
        <v>0</v>
      </c>
      <c r="V40" s="1203">
        <f>'Tavola 2.11a'!V40/'Tavola 2.1'!$G$109*100</f>
        <v>4.7319752242889403E-2</v>
      </c>
      <c r="W40" s="1203">
        <f>'Tavola 2.11a'!W40/'Tavola 2.1'!$G$110*100</f>
        <v>5.041368365948979E-2</v>
      </c>
      <c r="X40" s="1203">
        <f>'Tavola 2.11a'!X40/'Tavola 2.1'!$G$109*100</f>
        <v>3.2478042169001196</v>
      </c>
      <c r="Y40" s="1203">
        <f>'Tavola 2.11a'!Y40/'Tavola 2.1'!$G$110*100</f>
        <v>3.3734271428489309</v>
      </c>
      <c r="Z40" s="1203">
        <f>'Tavola 2.11a'!Z40/'Tavola 2.1'!$G$109*100</f>
        <v>5.1020023045770753E-2</v>
      </c>
      <c r="AA40" s="1203">
        <f>'Tavola 2.11a'!AA40/'Tavola 2.1'!$G$110*100</f>
        <v>5.4592609022712388E-2</v>
      </c>
      <c r="AB40" s="1203">
        <f>'Tavola 2.11a'!AB40/'Tavola 2.1'!$G$109*100</f>
        <v>0.99561856543854943</v>
      </c>
      <c r="AC40" s="1203">
        <f>'Tavola 2.11a'!AC40/'Tavola 2.1'!$G$110*100</f>
        <v>1.0394507458268065</v>
      </c>
      <c r="AD40" s="1203">
        <f>'Tavola 2.11a'!AD40/'Tavola 2.1'!$G$109*100</f>
        <v>10.304968020237792</v>
      </c>
      <c r="AE40" s="1205">
        <f>'Tavola 2.11a'!AE40/'Tavola 2.1'!$G$110*100</f>
        <v>10.939972580454548</v>
      </c>
      <c r="AF40" s="1206">
        <f>'Tavola 2.11a'!AF40/'Tavola 2.1'!$G$109*100</f>
        <v>48.448830777571033</v>
      </c>
      <c r="AG40" s="1205">
        <f>'Tavola 2.11a'!AG40/'Tavola 2.1'!$G$110*100</f>
        <v>50.796133144178214</v>
      </c>
    </row>
    <row r="41" spans="1:33" ht="15.6" x14ac:dyDescent="0.3">
      <c r="A41" s="158" t="s">
        <v>1703</v>
      </c>
      <c r="B41" s="354"/>
      <c r="C41" s="1207"/>
      <c r="D41" s="1207"/>
      <c r="E41" s="1207"/>
      <c r="F41" s="1207"/>
      <c r="G41" s="1207"/>
      <c r="H41" s="1207"/>
      <c r="I41" s="1207"/>
      <c r="J41" s="1207"/>
      <c r="K41" s="1207"/>
      <c r="L41" s="1207"/>
      <c r="M41" s="1207"/>
      <c r="N41" s="1207"/>
      <c r="O41" s="1207"/>
      <c r="P41" s="1207"/>
      <c r="Q41" s="1207"/>
      <c r="R41" s="1207"/>
      <c r="S41" s="1207"/>
      <c r="T41" s="1207"/>
      <c r="U41" s="1207"/>
      <c r="V41" s="1207"/>
      <c r="W41" s="1207"/>
      <c r="X41" s="1207"/>
      <c r="Y41" s="1207"/>
      <c r="Z41" s="1207"/>
      <c r="AA41" s="1207"/>
      <c r="AB41" s="1207"/>
      <c r="AC41" s="1207"/>
      <c r="AD41" s="1207"/>
      <c r="AE41" s="1207"/>
      <c r="AF41" s="1207"/>
      <c r="AG41" s="1207"/>
    </row>
    <row r="42" spans="1:33" x14ac:dyDescent="0.25">
      <c r="B42" s="1191"/>
    </row>
    <row r="43" spans="1:33" x14ac:dyDescent="0.25">
      <c r="B43" s="1191"/>
    </row>
    <row r="44" spans="1:33" x14ac:dyDescent="0.25">
      <c r="B44" s="1191"/>
    </row>
    <row r="45" spans="1:33" x14ac:dyDescent="0.25">
      <c r="B45" s="1191"/>
    </row>
    <row r="46" spans="1:33" x14ac:dyDescent="0.25">
      <c r="B46" s="1191"/>
    </row>
    <row r="47" spans="1:33" x14ac:dyDescent="0.25">
      <c r="B47" s="1191"/>
    </row>
    <row r="48" spans="1:33" x14ac:dyDescent="0.25">
      <c r="B48" s="1191"/>
    </row>
    <row r="49" spans="2:2" x14ac:dyDescent="0.25">
      <c r="B49" s="1191"/>
    </row>
    <row r="50" spans="2:2" x14ac:dyDescent="0.25">
      <c r="B50" s="1191"/>
    </row>
    <row r="51" spans="2:2" x14ac:dyDescent="0.25">
      <c r="B51" s="1191"/>
    </row>
    <row r="52" spans="2:2" x14ac:dyDescent="0.25">
      <c r="B52" s="1191"/>
    </row>
    <row r="53" spans="2:2" x14ac:dyDescent="0.25">
      <c r="B53" s="1191"/>
    </row>
    <row r="54" spans="2:2" x14ac:dyDescent="0.25">
      <c r="B54" s="1191"/>
    </row>
    <row r="55" spans="2:2" x14ac:dyDescent="0.25">
      <c r="B55" s="1191"/>
    </row>
    <row r="56" spans="2:2" x14ac:dyDescent="0.25">
      <c r="B56" s="1191"/>
    </row>
    <row r="57" spans="2:2" x14ac:dyDescent="0.25">
      <c r="B57" s="1191"/>
    </row>
    <row r="58" spans="2:2" x14ac:dyDescent="0.25">
      <c r="B58" s="1191"/>
    </row>
    <row r="59" spans="2:2" x14ac:dyDescent="0.25">
      <c r="B59" s="1191"/>
    </row>
    <row r="60" spans="2:2" x14ac:dyDescent="0.25">
      <c r="B60" s="1191"/>
    </row>
    <row r="61" spans="2:2" x14ac:dyDescent="0.25">
      <c r="B61" s="1191"/>
    </row>
    <row r="62" spans="2:2" x14ac:dyDescent="0.25">
      <c r="B62" s="1191"/>
    </row>
    <row r="63" spans="2:2" x14ac:dyDescent="0.25">
      <c r="B63" s="1191"/>
    </row>
    <row r="64" spans="2:2" x14ac:dyDescent="0.25">
      <c r="B64" s="1191"/>
    </row>
    <row r="65" spans="2:2" x14ac:dyDescent="0.25">
      <c r="B65" s="1191"/>
    </row>
    <row r="66" spans="2:2" x14ac:dyDescent="0.25">
      <c r="B66" s="1191"/>
    </row>
    <row r="67" spans="2:2" x14ac:dyDescent="0.25">
      <c r="B67" s="1191"/>
    </row>
    <row r="68" spans="2:2" x14ac:dyDescent="0.25">
      <c r="B68" s="1191"/>
    </row>
  </sheetData>
  <mergeCells count="21">
    <mergeCell ref="AF3:AG4"/>
    <mergeCell ref="B4:C4"/>
    <mergeCell ref="D4:E4"/>
    <mergeCell ref="F4:G4"/>
    <mergeCell ref="H4:I4"/>
    <mergeCell ref="T4:U4"/>
    <mergeCell ref="A1:M1"/>
    <mergeCell ref="A2:M2"/>
    <mergeCell ref="A3:A5"/>
    <mergeCell ref="B3:O3"/>
    <mergeCell ref="P3:AE3"/>
    <mergeCell ref="J4:K4"/>
    <mergeCell ref="L4:M4"/>
    <mergeCell ref="N4:O4"/>
    <mergeCell ref="P4:Q4"/>
    <mergeCell ref="R4:S4"/>
    <mergeCell ref="V4:W4"/>
    <mergeCell ref="X4:Y4"/>
    <mergeCell ref="Z4:AA4"/>
    <mergeCell ref="AB4:AC4"/>
    <mergeCell ref="AD4:A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9"/>
  <sheetViews>
    <sheetView zoomScaleNormal="100" workbookViewId="0"/>
  </sheetViews>
  <sheetFormatPr defaultColWidth="9.109375" defaultRowHeight="13.8" x14ac:dyDescent="0.3"/>
  <cols>
    <col min="1" max="1" width="41" style="126" customWidth="1"/>
    <col min="2" max="2" width="13" style="126" customWidth="1"/>
    <col min="3" max="4" width="12.88671875" style="126" customWidth="1"/>
    <col min="5" max="5" width="13" style="126" customWidth="1"/>
    <col min="6" max="7" width="12.88671875" style="126" customWidth="1"/>
    <col min="8" max="8" width="13" style="126" customWidth="1"/>
    <col min="9" max="10" width="12.88671875" style="126" customWidth="1"/>
    <col min="11" max="11" width="13" style="126" customWidth="1"/>
    <col min="12" max="13" width="12.88671875" style="126" customWidth="1"/>
    <col min="14" max="14" width="13" style="126" customWidth="1"/>
    <col min="15" max="16" width="12.88671875" style="126" customWidth="1"/>
    <col min="17" max="17" width="13" style="126" customWidth="1"/>
    <col min="18" max="20" width="12.88671875" style="126" customWidth="1"/>
    <col min="21" max="21" width="13.88671875" style="126" customWidth="1"/>
    <col min="22" max="22" width="12.88671875" style="126" customWidth="1"/>
    <col min="23" max="23" width="13" style="126" customWidth="1"/>
    <col min="24" max="25" width="12.88671875" style="126" customWidth="1"/>
    <col min="26" max="26" width="13" style="126" customWidth="1"/>
    <col min="27" max="28" width="12.88671875" style="126" customWidth="1"/>
    <col min="29" max="29" width="13" style="126" customWidth="1"/>
    <col min="30" max="31" width="12.88671875" style="126" customWidth="1"/>
    <col min="32" max="32" width="13" style="126" customWidth="1"/>
    <col min="33" max="34" width="12.88671875" style="126" customWidth="1"/>
    <col min="35" max="35" width="13" style="126" customWidth="1"/>
    <col min="36" max="37" width="12.88671875" style="126" customWidth="1"/>
    <col min="38" max="38" width="13" style="126" customWidth="1"/>
    <col min="39" max="40" width="12.88671875" style="126" customWidth="1"/>
    <col min="41" max="41" width="13" style="126" customWidth="1"/>
    <col min="42" max="44" width="12.88671875" style="126" customWidth="1"/>
    <col min="45" max="45" width="13.88671875" style="126" customWidth="1"/>
    <col min="46" max="46" width="12.88671875" style="126" customWidth="1"/>
    <col min="47" max="47" width="13.109375" style="126" customWidth="1"/>
    <col min="48" max="48" width="12.88671875" style="126" customWidth="1"/>
    <col min="49" max="49" width="12.5546875" style="126" customWidth="1"/>
    <col min="50" max="50" width="4.88671875" style="126" customWidth="1"/>
    <col min="51" max="16384" width="9.109375" style="126"/>
  </cols>
  <sheetData>
    <row r="1" spans="1:49" s="125" customFormat="1" ht="28.5" customHeight="1" x14ac:dyDescent="0.35">
      <c r="A1" s="180" t="s">
        <v>0</v>
      </c>
      <c r="B1" s="190"/>
      <c r="C1" s="144"/>
      <c r="D1" s="144"/>
      <c r="E1" s="191"/>
      <c r="F1" s="144"/>
      <c r="G1" s="144"/>
      <c r="H1" s="191"/>
      <c r="I1" s="144"/>
      <c r="J1" s="144"/>
      <c r="K1" s="191"/>
      <c r="L1" s="144"/>
      <c r="M1" s="144"/>
      <c r="N1" s="191"/>
      <c r="O1" s="144"/>
      <c r="P1" s="144"/>
      <c r="Q1" s="156"/>
      <c r="R1" s="152"/>
      <c r="S1" s="152"/>
      <c r="T1" s="157"/>
      <c r="U1" s="153"/>
      <c r="V1" s="153"/>
      <c r="W1" s="156"/>
      <c r="X1" s="152"/>
      <c r="Y1" s="152"/>
      <c r="Z1" s="156"/>
      <c r="AA1" s="152"/>
      <c r="AB1" s="152"/>
      <c r="AC1" s="156"/>
      <c r="AD1" s="152"/>
      <c r="AE1" s="152"/>
      <c r="AF1" s="156"/>
      <c r="AG1" s="152"/>
      <c r="AH1" s="152"/>
      <c r="AI1" s="156"/>
      <c r="AJ1" s="152"/>
      <c r="AK1" s="152"/>
      <c r="AL1" s="156"/>
      <c r="AM1" s="152"/>
      <c r="AN1" s="152"/>
      <c r="AO1" s="155"/>
      <c r="AP1" s="152"/>
      <c r="AQ1" s="152"/>
      <c r="AR1" s="157"/>
      <c r="AS1" s="153"/>
      <c r="AT1" s="153"/>
      <c r="AU1" s="153"/>
      <c r="AV1" s="153"/>
      <c r="AW1" s="153"/>
    </row>
    <row r="2" spans="1:49" s="125" customFormat="1" ht="33" customHeight="1" thickBot="1" x14ac:dyDescent="0.3">
      <c r="A2" s="1336" t="s">
        <v>1977</v>
      </c>
      <c r="B2" s="1336"/>
      <c r="C2" s="1336"/>
      <c r="D2" s="1336"/>
      <c r="E2" s="1336"/>
      <c r="F2" s="1336"/>
      <c r="G2" s="1336"/>
      <c r="H2" s="1336"/>
      <c r="I2" s="1336"/>
      <c r="J2" s="1336"/>
      <c r="K2" s="1336"/>
      <c r="L2" s="1336"/>
      <c r="M2" s="1336"/>
      <c r="N2" s="1336"/>
      <c r="O2" s="1336"/>
      <c r="P2" s="1336"/>
      <c r="Q2" s="1336"/>
      <c r="R2" s="1336"/>
      <c r="S2" s="1336"/>
      <c r="T2" s="153"/>
      <c r="U2" s="153"/>
      <c r="V2" s="153"/>
      <c r="W2" s="151"/>
      <c r="X2" s="152"/>
      <c r="Y2" s="152"/>
      <c r="Z2" s="151"/>
      <c r="AA2" s="152"/>
      <c r="AB2" s="152"/>
      <c r="AC2" s="151"/>
      <c r="AD2" s="152"/>
      <c r="AE2" s="152"/>
      <c r="AF2" s="151"/>
      <c r="AG2" s="152"/>
      <c r="AH2" s="152"/>
      <c r="AI2" s="151"/>
      <c r="AJ2" s="152"/>
      <c r="AK2" s="152"/>
      <c r="AL2" s="151"/>
      <c r="AM2" s="152"/>
      <c r="AN2" s="152"/>
      <c r="AO2" s="151"/>
      <c r="AP2" s="152"/>
      <c r="AQ2" s="152"/>
      <c r="AR2" s="153"/>
      <c r="AS2" s="153"/>
      <c r="AT2" s="153"/>
      <c r="AU2" s="153"/>
      <c r="AV2" s="153"/>
      <c r="AW2" s="153"/>
    </row>
    <row r="3" spans="1:49" s="129" customFormat="1" ht="23.25" customHeight="1" x14ac:dyDescent="0.3">
      <c r="A3" s="1316" t="s">
        <v>439</v>
      </c>
      <c r="B3" s="1316" t="s">
        <v>513</v>
      </c>
      <c r="C3" s="1321"/>
      <c r="D3" s="1321"/>
      <c r="E3" s="1321"/>
      <c r="F3" s="1321"/>
      <c r="G3" s="1321"/>
      <c r="H3" s="1321"/>
      <c r="I3" s="1321"/>
      <c r="J3" s="1321"/>
      <c r="K3" s="1321"/>
      <c r="L3" s="1321"/>
      <c r="M3" s="1321"/>
      <c r="N3" s="1321"/>
      <c r="O3" s="1321"/>
      <c r="P3" s="1321"/>
      <c r="Q3" s="1321"/>
      <c r="R3" s="1321"/>
      <c r="S3" s="1321"/>
      <c r="T3" s="1321"/>
      <c r="U3" s="1321"/>
      <c r="V3" s="1322"/>
      <c r="W3" s="1316" t="s">
        <v>514</v>
      </c>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317" t="s">
        <v>518</v>
      </c>
      <c r="AV3" s="1337"/>
      <c r="AW3" s="1318"/>
    </row>
    <row r="4" spans="1:49" s="129" customFormat="1" ht="28.5" customHeight="1" x14ac:dyDescent="0.3">
      <c r="A4" s="1315"/>
      <c r="B4" s="1315" t="s">
        <v>178</v>
      </c>
      <c r="C4" s="1282"/>
      <c r="D4" s="1282"/>
      <c r="E4" s="1282" t="s">
        <v>179</v>
      </c>
      <c r="F4" s="1282"/>
      <c r="G4" s="1282"/>
      <c r="H4" s="1282" t="s">
        <v>180</v>
      </c>
      <c r="I4" s="1282"/>
      <c r="J4" s="1282"/>
      <c r="K4" s="1282" t="s">
        <v>512</v>
      </c>
      <c r="L4" s="1282"/>
      <c r="M4" s="1282"/>
      <c r="N4" s="1282" t="s">
        <v>181</v>
      </c>
      <c r="O4" s="1282"/>
      <c r="P4" s="1282"/>
      <c r="Q4" s="1282" t="s">
        <v>182</v>
      </c>
      <c r="R4" s="1282"/>
      <c r="S4" s="1282"/>
      <c r="T4" s="1306" t="s">
        <v>183</v>
      </c>
      <c r="U4" s="1306"/>
      <c r="V4" s="1314"/>
      <c r="W4" s="1315" t="s">
        <v>178</v>
      </c>
      <c r="X4" s="1282"/>
      <c r="Y4" s="1282"/>
      <c r="Z4" s="1282" t="s">
        <v>179</v>
      </c>
      <c r="AA4" s="1282"/>
      <c r="AB4" s="1282"/>
      <c r="AC4" s="1282" t="s">
        <v>184</v>
      </c>
      <c r="AD4" s="1282"/>
      <c r="AE4" s="1282"/>
      <c r="AF4" s="1282" t="s">
        <v>512</v>
      </c>
      <c r="AG4" s="1282"/>
      <c r="AH4" s="1282"/>
      <c r="AI4" s="1282" t="s">
        <v>181</v>
      </c>
      <c r="AJ4" s="1282"/>
      <c r="AK4" s="1282"/>
      <c r="AL4" s="1282" t="s">
        <v>182</v>
      </c>
      <c r="AM4" s="1282"/>
      <c r="AN4" s="1282"/>
      <c r="AO4" s="1282" t="s">
        <v>185</v>
      </c>
      <c r="AP4" s="1282"/>
      <c r="AQ4" s="1282"/>
      <c r="AR4" s="1306" t="s">
        <v>177</v>
      </c>
      <c r="AS4" s="1306"/>
      <c r="AT4" s="1314"/>
      <c r="AU4" s="1319"/>
      <c r="AV4" s="1338"/>
      <c r="AW4" s="1320"/>
    </row>
    <row r="5" spans="1:49" s="129" customFormat="1" ht="64.5" customHeight="1" x14ac:dyDescent="0.3">
      <c r="A5" s="1315"/>
      <c r="B5" s="147" t="s">
        <v>508</v>
      </c>
      <c r="C5" s="148" t="s">
        <v>481</v>
      </c>
      <c r="D5" s="154" t="s">
        <v>511</v>
      </c>
      <c r="E5" s="148" t="s">
        <v>508</v>
      </c>
      <c r="F5" s="148" t="s">
        <v>481</v>
      </c>
      <c r="G5" s="154" t="s">
        <v>511</v>
      </c>
      <c r="H5" s="148" t="s">
        <v>508</v>
      </c>
      <c r="I5" s="148" t="s">
        <v>481</v>
      </c>
      <c r="J5" s="154" t="s">
        <v>511</v>
      </c>
      <c r="K5" s="148" t="s">
        <v>508</v>
      </c>
      <c r="L5" s="148" t="s">
        <v>481</v>
      </c>
      <c r="M5" s="154" t="s">
        <v>511</v>
      </c>
      <c r="N5" s="148" t="s">
        <v>508</v>
      </c>
      <c r="O5" s="148" t="s">
        <v>481</v>
      </c>
      <c r="P5" s="154" t="s">
        <v>511</v>
      </c>
      <c r="Q5" s="148" t="s">
        <v>508</v>
      </c>
      <c r="R5" s="148" t="s">
        <v>481</v>
      </c>
      <c r="S5" s="154" t="s">
        <v>511</v>
      </c>
      <c r="T5" s="148" t="s">
        <v>508</v>
      </c>
      <c r="U5" s="148" t="s">
        <v>481</v>
      </c>
      <c r="V5" s="132" t="s">
        <v>511</v>
      </c>
      <c r="W5" s="147" t="s">
        <v>508</v>
      </c>
      <c r="X5" s="148" t="s">
        <v>481</v>
      </c>
      <c r="Y5" s="154" t="s">
        <v>511</v>
      </c>
      <c r="Z5" s="148" t="s">
        <v>508</v>
      </c>
      <c r="AA5" s="148" t="s">
        <v>481</v>
      </c>
      <c r="AB5" s="154" t="s">
        <v>511</v>
      </c>
      <c r="AC5" s="1002" t="s">
        <v>508</v>
      </c>
      <c r="AD5" s="1002" t="s">
        <v>481</v>
      </c>
      <c r="AE5" s="154" t="s">
        <v>511</v>
      </c>
      <c r="AF5" s="148" t="s">
        <v>508</v>
      </c>
      <c r="AG5" s="148" t="s">
        <v>481</v>
      </c>
      <c r="AH5" s="154" t="s">
        <v>511</v>
      </c>
      <c r="AI5" s="148" t="s">
        <v>508</v>
      </c>
      <c r="AJ5" s="148" t="s">
        <v>481</v>
      </c>
      <c r="AK5" s="154" t="s">
        <v>511</v>
      </c>
      <c r="AL5" s="148" t="s">
        <v>508</v>
      </c>
      <c r="AM5" s="148" t="s">
        <v>481</v>
      </c>
      <c r="AN5" s="154" t="s">
        <v>511</v>
      </c>
      <c r="AO5" s="148" t="s">
        <v>508</v>
      </c>
      <c r="AP5" s="148" t="s">
        <v>481</v>
      </c>
      <c r="AQ5" s="154" t="s">
        <v>511</v>
      </c>
      <c r="AR5" s="148" t="s">
        <v>508</v>
      </c>
      <c r="AS5" s="148" t="s">
        <v>481</v>
      </c>
      <c r="AT5" s="132" t="s">
        <v>511</v>
      </c>
      <c r="AU5" s="147" t="s">
        <v>508</v>
      </c>
      <c r="AV5" s="148" t="s">
        <v>481</v>
      </c>
      <c r="AW5" s="132" t="s">
        <v>511</v>
      </c>
    </row>
    <row r="6" spans="1:49" s="129" customFormat="1" ht="43.65" customHeight="1" x14ac:dyDescent="0.3">
      <c r="A6" s="343" t="s">
        <v>447</v>
      </c>
      <c r="B6" s="1194">
        <f>'Tavola 2.11b'!B6/'Tavola 2.1'!$G$111*100</f>
        <v>0.23637456024822143</v>
      </c>
      <c r="C6" s="1195">
        <f>'Tavola 2.11b'!C6/'Tavola 2.1'!$G$112*100</f>
        <v>0.27191015247241662</v>
      </c>
      <c r="D6" s="1195">
        <f>'Tavola 2.11b'!D6/'Tavola 2.1'!$G$113*100</f>
        <v>0.28428423745298315</v>
      </c>
      <c r="E6" s="1195">
        <f>'Tavola 2.11b'!E6/'Tavola 2.1'!$G$111*100</f>
        <v>7.8688405787394919E-4</v>
      </c>
      <c r="F6" s="1195">
        <f>'Tavola 2.11b'!F6/'Tavola 2.1'!$G$112*100</f>
        <v>9.0692810435764925E-4</v>
      </c>
      <c r="G6" s="1195">
        <f>'Tavola 2.11b'!G6/'Tavola 2.1'!$G$113*100</f>
        <v>9.4897474644164656E-4</v>
      </c>
      <c r="H6" s="1195">
        <f>'Tavola 2.11b'!H6/'Tavola 2.1'!$G$111*100</f>
        <v>1.0732211300423905E-4</v>
      </c>
      <c r="I6" s="1195">
        <f>'Tavola 2.11b'!I6/'Tavola 2.1'!$G$112*100</f>
        <v>1.236947673912384E-4</v>
      </c>
      <c r="J6" s="1195">
        <f>'Tavola 2.11b'!J6/'Tavola 2.1'!$G$113*100</f>
        <v>1.2942945527572779E-4</v>
      </c>
      <c r="K6" s="1195">
        <f>'Tavola 2.11b'!K6/'Tavola 2.1'!$G$111*100</f>
        <v>0</v>
      </c>
      <c r="L6" s="1195">
        <f>'Tavola 2.11b'!L6/'Tavola 2.1'!$G$112*100</f>
        <v>0</v>
      </c>
      <c r="M6" s="1195">
        <f>'Tavola 2.11b'!M6/'Tavola 2.1'!$G$113*100</f>
        <v>0</v>
      </c>
      <c r="N6" s="1195">
        <f>'Tavola 2.11b'!N6/'Tavola 2.1'!$G$111*100</f>
        <v>0</v>
      </c>
      <c r="O6" s="1195">
        <f>'Tavola 2.11b'!O6/'Tavola 2.1'!$G$112*100</f>
        <v>0</v>
      </c>
      <c r="P6" s="1195">
        <f>'Tavola 2.11b'!P6/'Tavola 2.1'!$G$113*100</f>
        <v>0</v>
      </c>
      <c r="Q6" s="1195">
        <f>'Tavola 2.11b'!Q6/'Tavola 2.1'!$G$111*100</f>
        <v>0</v>
      </c>
      <c r="R6" s="1195">
        <f>'Tavola 2.11b'!R6/'Tavola 2.1'!$G$112*100</f>
        <v>0</v>
      </c>
      <c r="S6" s="1195">
        <f>'Tavola 2.11b'!S6/'Tavola 2.1'!$G$113*100</f>
        <v>0</v>
      </c>
      <c r="T6" s="1195">
        <f>'Tavola 2.11b'!T6/'Tavola 2.1'!$G$111*100</f>
        <v>0.23726876641909961</v>
      </c>
      <c r="U6" s="1195">
        <f>'Tavola 2.11b'!U6/'Tavola 2.1'!$G$112*100</f>
        <v>0.27294077534416544</v>
      </c>
      <c r="V6" s="1196">
        <f>'Tavola 2.11b'!V6/'Tavola 2.1'!$G$113*100</f>
        <v>0.28536264165470049</v>
      </c>
      <c r="W6" s="1197">
        <f>'Tavola 2.11b'!W6/'Tavola 2.1'!$G$111*100</f>
        <v>2.1107238461980605E-3</v>
      </c>
      <c r="X6" s="1195">
        <f>'Tavola 2.11b'!X6/'Tavola 2.1'!$G$112*100</f>
        <v>2.4327278682287653E-3</v>
      </c>
      <c r="Y6" s="1195">
        <f>'Tavola 2.11b'!Y6/'Tavola 2.1'!$G$113*100</f>
        <v>2.5455130355112685E-3</v>
      </c>
      <c r="Z6" s="1195">
        <f>'Tavola 2.11b'!Z6/'Tavola 2.1'!$G$111*100</f>
        <v>1.8001907602325509E-3</v>
      </c>
      <c r="AA6" s="1195">
        <f>'Tavola 2.11b'!AA6/'Tavola 2.1'!$G$112*100</f>
        <v>2.0748210328101419E-3</v>
      </c>
      <c r="AB6" s="1195">
        <f>'Tavola 2.11b'!AB6/'Tavola 2.1'!$G$113*100</f>
        <v>1.9713649837246158E-3</v>
      </c>
      <c r="AC6" s="1195">
        <f>'Tavola 2.11b'!AC6/'Tavola 2.1'!$G$111*100</f>
        <v>0</v>
      </c>
      <c r="AD6" s="1195">
        <f>'Tavola 2.11b'!AD6/'Tavola 2.1'!$G$112*100</f>
        <v>0</v>
      </c>
      <c r="AE6" s="1195">
        <f>'Tavola 2.11b'!AE6/'Tavola 2.1'!$G$113*100</f>
        <v>0</v>
      </c>
      <c r="AF6" s="1195">
        <f>'Tavola 2.11b'!AF6/'Tavola 2.1'!$G$111*100</f>
        <v>0</v>
      </c>
      <c r="AG6" s="1195">
        <f>'Tavola 2.11b'!AG6/'Tavola 2.1'!$G$112*100</f>
        <v>0</v>
      </c>
      <c r="AH6" s="1195">
        <f>'Tavola 2.11b'!AH6/'Tavola 2.1'!$G$113*100</f>
        <v>0</v>
      </c>
      <c r="AI6" s="1195">
        <f>'Tavola 2.11b'!AI6/'Tavola 2.1'!$G$111*100</f>
        <v>0</v>
      </c>
      <c r="AJ6" s="1195">
        <f>'Tavola 2.11b'!AJ6/'Tavola 2.1'!$G$112*100</f>
        <v>0</v>
      </c>
      <c r="AK6" s="1195">
        <f>'Tavola 2.11b'!AK6/'Tavola 2.1'!$G$113*100</f>
        <v>0</v>
      </c>
      <c r="AL6" s="1195">
        <f>'Tavola 2.11b'!AL6/'Tavola 2.1'!$G$111*100</f>
        <v>0</v>
      </c>
      <c r="AM6" s="1195">
        <f>'Tavola 2.11b'!AM6/'Tavola 2.1'!$G$112*100</f>
        <v>0</v>
      </c>
      <c r="AN6" s="1195">
        <f>'Tavola 2.11b'!AN6/'Tavola 2.1'!$G$113*100</f>
        <v>0</v>
      </c>
      <c r="AO6" s="1195">
        <f>'Tavola 2.11b'!AO6/'Tavola 2.1'!$G$111*100</f>
        <v>3.8075802715729712E-3</v>
      </c>
      <c r="AP6" s="1195">
        <f>'Tavola 2.11b'!AP6/'Tavola 2.1'!$G$112*100</f>
        <v>4.3884502720989496E-3</v>
      </c>
      <c r="AQ6" s="1195">
        <f>'Tavola 2.11b'!AQ6/'Tavola 2.1'!$G$113*100</f>
        <v>4.5919058679811118E-3</v>
      </c>
      <c r="AR6" s="1197">
        <f>'Tavola 2.11b'!AR6/'Tavola 2.1'!$G$111*100</f>
        <v>7.7184948780035833E-3</v>
      </c>
      <c r="AS6" s="1195">
        <f>'Tavola 2.11b'!AS6/'Tavola 2.1'!$G$112*100</f>
        <v>8.8959991731378581E-3</v>
      </c>
      <c r="AT6" s="1196">
        <f>'Tavola 2.11b'!AT6/'Tavola 2.1'!$G$113*100</f>
        <v>9.1087838872169966E-3</v>
      </c>
      <c r="AU6" s="1197">
        <f>'Tavola 2.11b'!AU6/'Tavola 2.1'!$G$111*100</f>
        <v>0.24498726129710321</v>
      </c>
      <c r="AV6" s="1195">
        <f>'Tavola 2.11b'!AV6/'Tavola 2.1'!$G$112*100</f>
        <v>0.28183677451730338</v>
      </c>
      <c r="AW6" s="1196">
        <f>'Tavola 2.11b'!AW6/'Tavola 2.1'!$G$113*100</f>
        <v>0.29447142554191752</v>
      </c>
    </row>
    <row r="7" spans="1:49" s="129" customFormat="1" ht="43.65" customHeight="1" x14ac:dyDescent="0.3">
      <c r="A7" s="344" t="s">
        <v>448</v>
      </c>
      <c r="B7" s="1198">
        <f>'Tavola 2.11b'!B7/'Tavola 2.1'!$G$111*100</f>
        <v>1.2585618871869065E-3</v>
      </c>
      <c r="C7" s="1199">
        <f>'Tavola 2.11b'!C7/'Tavola 2.1'!$G$112*100</f>
        <v>1.4505633137964159E-3</v>
      </c>
      <c r="D7" s="1199">
        <f>'Tavola 2.11b'!D7/'Tavola 2.1'!$G$113*100</f>
        <v>1.5178137564525883E-3</v>
      </c>
      <c r="E7" s="1199">
        <f>'Tavola 2.11b'!E7/'Tavola 2.1'!$G$111*100</f>
        <v>1.358622447972351E-4</v>
      </c>
      <c r="F7" s="1199">
        <f>'Tavola 2.11b'!F7/'Tavola 2.1'!$G$112*100</f>
        <v>0</v>
      </c>
      <c r="G7" s="1199">
        <f>'Tavola 2.11b'!G7/'Tavola 2.1'!$G$113*100</f>
        <v>0</v>
      </c>
      <c r="H7" s="1199">
        <f>'Tavola 2.11b'!H7/'Tavola 2.1'!$G$111*100</f>
        <v>0</v>
      </c>
      <c r="I7" s="1199">
        <f>'Tavola 2.11b'!I7/'Tavola 2.1'!$G$112*100</f>
        <v>0</v>
      </c>
      <c r="J7" s="1199">
        <f>'Tavola 2.11b'!J7/'Tavola 2.1'!$G$113*100</f>
        <v>0</v>
      </c>
      <c r="K7" s="1199">
        <f>'Tavola 2.11b'!K7/'Tavola 2.1'!$G$111*100</f>
        <v>0</v>
      </c>
      <c r="L7" s="1199">
        <f>'Tavola 2.11b'!L7/'Tavola 2.1'!$G$112*100</f>
        <v>0</v>
      </c>
      <c r="M7" s="1199">
        <f>'Tavola 2.11b'!M7/'Tavola 2.1'!$G$113*100</f>
        <v>0</v>
      </c>
      <c r="N7" s="1199">
        <f>'Tavola 2.11b'!N7/'Tavola 2.1'!$G$111*100</f>
        <v>1.3220053442406614E-2</v>
      </c>
      <c r="O7" s="1199">
        <f>'Tavola 2.11b'!O7/'Tavola 2.1'!$G$112*100</f>
        <v>1.5236786584256928E-2</v>
      </c>
      <c r="P7" s="1199">
        <f>'Tavola 2.11b'!P7/'Tavola 2.1'!$G$113*100</f>
        <v>1.3721454541202313E-2</v>
      </c>
      <c r="Q7" s="1199">
        <f>'Tavola 2.11b'!Q7/'Tavola 2.1'!$G$111*100</f>
        <v>0</v>
      </c>
      <c r="R7" s="1199">
        <f>'Tavola 2.11b'!R7/'Tavola 2.1'!$G$112*100</f>
        <v>0</v>
      </c>
      <c r="S7" s="1199">
        <f>'Tavola 2.11b'!S7/'Tavola 2.1'!$G$113*100</f>
        <v>0</v>
      </c>
      <c r="T7" s="1199">
        <f>'Tavola 2.11b'!T7/'Tavola 2.1'!$G$111*100</f>
        <v>1.4614477574390758E-2</v>
      </c>
      <c r="U7" s="1199">
        <f>'Tavola 2.11b'!U7/'Tavola 2.1'!$G$112*100</f>
        <v>1.6687349898053348E-2</v>
      </c>
      <c r="V7" s="1200">
        <f>'Tavola 2.11b'!V7/'Tavola 2.1'!$G$113*100</f>
        <v>1.5239268297654901E-2</v>
      </c>
      <c r="W7" s="1201">
        <f>'Tavola 2.11b'!W7/'Tavola 2.1'!$G$111*100</f>
        <v>6.208011312347236E-3</v>
      </c>
      <c r="X7" s="1199">
        <f>'Tavola 2.11b'!X7/'Tavola 2.1'!$G$112*100</f>
        <v>7.155081965378722E-3</v>
      </c>
      <c r="Y7" s="1199">
        <f>'Tavola 2.11b'!Y7/'Tavola 2.1'!$G$113*100</f>
        <v>7.4868030456213775E-3</v>
      </c>
      <c r="Z7" s="1199">
        <f>'Tavola 2.11b'!Z7/'Tavola 2.1'!$G$111*100</f>
        <v>0</v>
      </c>
      <c r="AA7" s="1199">
        <f>'Tavola 2.11b'!AA7/'Tavola 2.1'!$G$112*100</f>
        <v>0</v>
      </c>
      <c r="AB7" s="1199">
        <f>'Tavola 2.11b'!AB7/'Tavola 2.1'!$G$113*100</f>
        <v>0</v>
      </c>
      <c r="AC7" s="1199">
        <f>'Tavola 2.11b'!AC7/'Tavola 2.1'!$G$111*100</f>
        <v>0</v>
      </c>
      <c r="AD7" s="1199">
        <f>'Tavola 2.11b'!AD7/'Tavola 2.1'!$G$112*100</f>
        <v>0</v>
      </c>
      <c r="AE7" s="1199">
        <f>'Tavola 2.11b'!AE7/'Tavola 2.1'!$G$113*100</f>
        <v>0</v>
      </c>
      <c r="AF7" s="1199">
        <f>'Tavola 2.11b'!AF7/'Tavola 2.1'!$G$111*100</f>
        <v>0</v>
      </c>
      <c r="AG7" s="1199">
        <f>'Tavola 2.11b'!AG7/'Tavola 2.1'!$G$112*100</f>
        <v>0</v>
      </c>
      <c r="AH7" s="1199">
        <f>'Tavola 2.11b'!AH7/'Tavola 2.1'!$G$113*100</f>
        <v>0</v>
      </c>
      <c r="AI7" s="1199">
        <f>'Tavola 2.11b'!AI7/'Tavola 2.1'!$G$111*100</f>
        <v>0</v>
      </c>
      <c r="AJ7" s="1199">
        <f>'Tavola 2.11b'!AJ7/'Tavola 2.1'!$G$112*100</f>
        <v>0</v>
      </c>
      <c r="AK7" s="1199">
        <f>'Tavola 2.11b'!AK7/'Tavola 2.1'!$G$113*100</f>
        <v>0</v>
      </c>
      <c r="AL7" s="1199">
        <f>'Tavola 2.11b'!AL7/'Tavola 2.1'!$G$111*100</f>
        <v>0</v>
      </c>
      <c r="AM7" s="1199">
        <f>'Tavola 2.11b'!AM7/'Tavola 2.1'!$G$112*100</f>
        <v>0</v>
      </c>
      <c r="AN7" s="1199">
        <f>'Tavola 2.11b'!AN7/'Tavola 2.1'!$G$113*100</f>
        <v>0</v>
      </c>
      <c r="AO7" s="1199">
        <f>'Tavola 2.11b'!AO7/'Tavola 2.1'!$G$111*100</f>
        <v>0</v>
      </c>
      <c r="AP7" s="1199">
        <f>'Tavola 2.11b'!AP7/'Tavola 2.1'!$G$112*100</f>
        <v>0</v>
      </c>
      <c r="AQ7" s="1199">
        <f>'Tavola 2.11b'!AQ7/'Tavola 2.1'!$G$113*100</f>
        <v>0</v>
      </c>
      <c r="AR7" s="1201">
        <f>'Tavola 2.11b'!AR7/'Tavola 2.1'!$G$111*100</f>
        <v>6.208011312347236E-3</v>
      </c>
      <c r="AS7" s="1199">
        <f>'Tavola 2.11b'!AS7/'Tavola 2.1'!$G$112*100</f>
        <v>7.155081965378722E-3</v>
      </c>
      <c r="AT7" s="1200">
        <f>'Tavola 2.11b'!AT7/'Tavola 2.1'!$G$113*100</f>
        <v>7.4868030456213775E-3</v>
      </c>
      <c r="AU7" s="1201">
        <f>'Tavola 2.11b'!AU7/'Tavola 2.1'!$G$111*100</f>
        <v>2.0822488886737992E-2</v>
      </c>
      <c r="AV7" s="1199">
        <f>'Tavola 2.11b'!AV7/'Tavola 2.1'!$G$112*100</f>
        <v>2.3842431863432066E-2</v>
      </c>
      <c r="AW7" s="1200">
        <f>'Tavola 2.11b'!AW7/'Tavola 2.1'!$G$113*100</f>
        <v>2.2726071343276279E-2</v>
      </c>
    </row>
    <row r="8" spans="1:49" s="129" customFormat="1" ht="43.65" customHeight="1" x14ac:dyDescent="0.3">
      <c r="A8" s="344" t="s">
        <v>449</v>
      </c>
      <c r="B8" s="1198">
        <f>'Tavola 2.11b'!B8/'Tavola 2.1'!$G$111*100</f>
        <v>5.1319560182070485E-4</v>
      </c>
      <c r="C8" s="1199">
        <f>'Tavola 2.11b'!C8/'Tavola 2.1'!$G$112*100</f>
        <v>5.1516590150726797E-4</v>
      </c>
      <c r="D8" s="1199">
        <f>'Tavola 2.11b'!D8/'Tavola 2.1'!$G$113*100</f>
        <v>4.3922577867645422E-4</v>
      </c>
      <c r="E8" s="1199">
        <f>'Tavola 2.11b'!E8/'Tavola 2.1'!$G$111*100</f>
        <v>11.728981830165322</v>
      </c>
      <c r="F8" s="1199">
        <f>'Tavola 2.11b'!F8/'Tavola 2.1'!$G$112*100</f>
        <v>12.738727736856736</v>
      </c>
      <c r="G8" s="1199">
        <f>'Tavola 2.11b'!G8/'Tavola 2.1'!$G$113*100</f>
        <v>12.652359135087398</v>
      </c>
      <c r="H8" s="1199">
        <f>'Tavola 2.11b'!H8/'Tavola 2.1'!$G$111*100</f>
        <v>0</v>
      </c>
      <c r="I8" s="1199">
        <f>'Tavola 2.11b'!I8/'Tavola 2.1'!$G$112*100</f>
        <v>0</v>
      </c>
      <c r="J8" s="1199">
        <f>'Tavola 2.11b'!J8/'Tavola 2.1'!$G$113*100</f>
        <v>0</v>
      </c>
      <c r="K8" s="1199">
        <f>'Tavola 2.11b'!K8/'Tavola 2.1'!$G$111*100</f>
        <v>7.9329693355960386E-5</v>
      </c>
      <c r="L8" s="1199">
        <f>'Tavola 2.11b'!L8/'Tavola 2.1'!$G$112*100</f>
        <v>1.4530731257476851E-5</v>
      </c>
      <c r="M8" s="1199">
        <f>'Tavola 2.11b'!M8/'Tavola 2.1'!$G$113*100</f>
        <v>0</v>
      </c>
      <c r="N8" s="1199">
        <f>'Tavola 2.11b'!N8/'Tavola 2.1'!$G$111*100</f>
        <v>0</v>
      </c>
      <c r="O8" s="1199">
        <f>'Tavola 2.11b'!O8/'Tavola 2.1'!$G$112*100</f>
        <v>0</v>
      </c>
      <c r="P8" s="1199">
        <f>'Tavola 2.11b'!P8/'Tavola 2.1'!$G$113*100</f>
        <v>0</v>
      </c>
      <c r="Q8" s="1199">
        <f>'Tavola 2.11b'!Q8/'Tavola 2.1'!$G$111*100</f>
        <v>0</v>
      </c>
      <c r="R8" s="1199">
        <f>'Tavola 2.11b'!R8/'Tavola 2.1'!$G$112*100</f>
        <v>0</v>
      </c>
      <c r="S8" s="1199">
        <f>'Tavola 2.11b'!S8/'Tavola 2.1'!$G$113*100</f>
        <v>0</v>
      </c>
      <c r="T8" s="1199">
        <f>'Tavola 2.11b'!T8/'Tavola 2.1'!$G$111*100</f>
        <v>11.729574355460498</v>
      </c>
      <c r="U8" s="1199">
        <f>'Tavola 2.11b'!U8/'Tavola 2.1'!$G$112*100</f>
        <v>12.739257433489499</v>
      </c>
      <c r="V8" s="1200">
        <f>'Tavola 2.11b'!V8/'Tavola 2.1'!$G$113*100</f>
        <v>12.652798360866074</v>
      </c>
      <c r="W8" s="1201">
        <f>'Tavola 2.11b'!W8/'Tavola 2.1'!$G$111*100</f>
        <v>0</v>
      </c>
      <c r="X8" s="1199">
        <f>'Tavola 2.11b'!X8/'Tavola 2.1'!$G$112*100</f>
        <v>0</v>
      </c>
      <c r="Y8" s="1199">
        <f>'Tavola 2.11b'!Y8/'Tavola 2.1'!$G$113*100</f>
        <v>0</v>
      </c>
      <c r="Z8" s="1199">
        <f>'Tavola 2.11b'!Z8/'Tavola 2.1'!$G$111*100</f>
        <v>0.49964213485877185</v>
      </c>
      <c r="AA8" s="1199">
        <f>'Tavola 2.11b'!AA8/'Tavola 2.1'!$G$112*100</f>
        <v>0.29511118763400851</v>
      </c>
      <c r="AB8" s="1199">
        <f>'Tavola 2.11b'!AB8/'Tavola 2.1'!$G$113*100</f>
        <v>0.25194973491058092</v>
      </c>
      <c r="AC8" s="1199">
        <f>'Tavola 2.11b'!AC8/'Tavola 2.1'!$G$111*100</f>
        <v>0</v>
      </c>
      <c r="AD8" s="1199">
        <f>'Tavola 2.11b'!AD8/'Tavola 2.1'!$G$112*100</f>
        <v>0</v>
      </c>
      <c r="AE8" s="1199">
        <f>'Tavola 2.11b'!AE8/'Tavola 2.1'!$G$113*100</f>
        <v>0</v>
      </c>
      <c r="AF8" s="1199">
        <f>'Tavola 2.11b'!AF8/'Tavola 2.1'!$G$111*100</f>
        <v>0</v>
      </c>
      <c r="AG8" s="1199">
        <f>'Tavola 2.11b'!AG8/'Tavola 2.1'!$G$112*100</f>
        <v>0</v>
      </c>
      <c r="AH8" s="1199">
        <f>'Tavola 2.11b'!AH8/'Tavola 2.1'!$G$113*100</f>
        <v>0</v>
      </c>
      <c r="AI8" s="1199">
        <f>'Tavola 2.11b'!AI8/'Tavola 2.1'!$G$111*100</f>
        <v>0</v>
      </c>
      <c r="AJ8" s="1199">
        <f>'Tavola 2.11b'!AJ8/'Tavola 2.1'!$G$112*100</f>
        <v>0</v>
      </c>
      <c r="AK8" s="1199">
        <f>'Tavola 2.11b'!AK8/'Tavola 2.1'!$G$113*100</f>
        <v>0</v>
      </c>
      <c r="AL8" s="1199">
        <f>'Tavola 2.11b'!AL8/'Tavola 2.1'!$G$111*100</f>
        <v>0</v>
      </c>
      <c r="AM8" s="1199">
        <f>'Tavola 2.11b'!AM8/'Tavola 2.1'!$G$112*100</f>
        <v>0</v>
      </c>
      <c r="AN8" s="1199">
        <f>'Tavola 2.11b'!AN8/'Tavola 2.1'!$G$113*100</f>
        <v>0</v>
      </c>
      <c r="AO8" s="1199">
        <f>'Tavola 2.11b'!AO8/'Tavola 2.1'!$G$111*100</f>
        <v>2.1339583632030718E-2</v>
      </c>
      <c r="AP8" s="1199">
        <f>'Tavola 2.11b'!AP8/'Tavola 2.1'!$G$112*100</f>
        <v>2.4595069549978563E-2</v>
      </c>
      <c r="AQ8" s="1199">
        <f>'Tavola 2.11b'!AQ8/'Tavola 2.1'!$G$113*100</f>
        <v>7.7932628502888125E-4</v>
      </c>
      <c r="AR8" s="1201">
        <f>'Tavola 2.11b'!AR8/'Tavola 2.1'!$G$111*100</f>
        <v>0.52098171849080255</v>
      </c>
      <c r="AS8" s="1199">
        <f>'Tavola 2.11b'!AS8/'Tavola 2.1'!$G$112*100</f>
        <v>0.31970625718398704</v>
      </c>
      <c r="AT8" s="1200">
        <f>'Tavola 2.11b'!AT8/'Tavola 2.1'!$G$113*100</f>
        <v>0.25272906119560978</v>
      </c>
      <c r="AU8" s="1201">
        <f>'Tavola 2.11b'!AU8/'Tavola 2.1'!$G$111*100</f>
        <v>12.2505560739513</v>
      </c>
      <c r="AV8" s="1199">
        <f>'Tavola 2.11b'!AV8/'Tavola 2.1'!$G$112*100</f>
        <v>13.058963690673487</v>
      </c>
      <c r="AW8" s="1200">
        <f>'Tavola 2.11b'!AW8/'Tavola 2.1'!$G$113*100</f>
        <v>12.905527422061686</v>
      </c>
    </row>
    <row r="9" spans="1:49" s="129" customFormat="1" ht="43.65" customHeight="1" x14ac:dyDescent="0.3">
      <c r="A9" s="344" t="s">
        <v>450</v>
      </c>
      <c r="B9" s="1198">
        <f>'Tavola 2.11b'!B9/'Tavola 2.1'!$G$111*100</f>
        <v>6.9917595082791231E-2</v>
      </c>
      <c r="C9" s="1199">
        <f>'Tavola 2.11b'!C9/'Tavola 2.1'!$G$112*100</f>
        <v>7.5007987297248113E-2</v>
      </c>
      <c r="D9" s="1199">
        <f>'Tavola 2.11b'!D9/'Tavola 2.1'!$G$113*100</f>
        <v>7.7038303067349601E-2</v>
      </c>
      <c r="E9" s="1199">
        <f>'Tavola 2.11b'!E9/'Tavola 2.1'!$G$111*100</f>
        <v>6.0804217806513506E-4</v>
      </c>
      <c r="F9" s="1199">
        <f>'Tavola 2.11b'!F9/'Tavola 2.1'!$G$112*100</f>
        <v>2.499437196900624E-4</v>
      </c>
      <c r="G9" s="1199">
        <f>'Tavola 2.11b'!G9/'Tavola 2.1'!$G$113*100</f>
        <v>2.6153151156954607E-4</v>
      </c>
      <c r="H9" s="1199">
        <f>'Tavola 2.11b'!H9/'Tavola 2.1'!$G$111*100</f>
        <v>0</v>
      </c>
      <c r="I9" s="1199">
        <f>'Tavola 2.11b'!I9/'Tavola 2.1'!$G$112*100</f>
        <v>0</v>
      </c>
      <c r="J9" s="1199">
        <f>'Tavola 2.11b'!J9/'Tavola 2.1'!$G$113*100</f>
        <v>0</v>
      </c>
      <c r="K9" s="1199">
        <f>'Tavola 2.11b'!K9/'Tavola 2.1'!$G$111*100</f>
        <v>3.143338572902749E-3</v>
      </c>
      <c r="L9" s="1199">
        <f>'Tavola 2.11b'!L9/'Tavola 2.1'!$G$112*100</f>
        <v>3.1592695007166835E-3</v>
      </c>
      <c r="M9" s="1199">
        <f>'Tavola 2.11b'!M9/'Tavola 2.1'!$G$113*100</f>
        <v>3.2302728943583354E-3</v>
      </c>
      <c r="N9" s="1199">
        <f>'Tavola 2.11b'!N9/'Tavola 2.1'!$G$111*100</f>
        <v>0</v>
      </c>
      <c r="O9" s="1199">
        <f>'Tavola 2.11b'!O9/'Tavola 2.1'!$G$112*100</f>
        <v>0</v>
      </c>
      <c r="P9" s="1199">
        <f>'Tavola 2.11b'!P9/'Tavola 2.1'!$G$113*100</f>
        <v>0</v>
      </c>
      <c r="Q9" s="1199">
        <f>'Tavola 2.11b'!Q9/'Tavola 2.1'!$G$111*100</f>
        <v>1.8675645076829062</v>
      </c>
      <c r="R9" s="1199">
        <f>'Tavola 2.11b'!R9/'Tavola 2.1'!$G$112*100</f>
        <v>2.1427959315892768</v>
      </c>
      <c r="S9" s="1199">
        <f>'Tavola 2.11b'!S9/'Tavola 2.1'!$G$113*100</f>
        <v>2.2396327145634625</v>
      </c>
      <c r="T9" s="1199">
        <f>'Tavola 2.11b'!T9/'Tavola 2.1'!$G$111*100</f>
        <v>1.9412334835166651</v>
      </c>
      <c r="U9" s="1199">
        <f>'Tavola 2.11b'!U9/'Tavola 2.1'!$G$112*100</f>
        <v>2.2212131321069322</v>
      </c>
      <c r="V9" s="1200">
        <f>'Tavola 2.11b'!V9/'Tavola 2.1'!$G$113*100</f>
        <v>2.3201628220367398</v>
      </c>
      <c r="W9" s="1201">
        <f>'Tavola 2.11b'!W9/'Tavola 2.1'!$G$111*100</f>
        <v>3.2205258898321669</v>
      </c>
      <c r="X9" s="1199">
        <f>'Tavola 2.11b'!X9/'Tavola 2.1'!$G$112*100</f>
        <v>3.7118371011248756</v>
      </c>
      <c r="Y9" s="1199">
        <f>'Tavola 2.11b'!Y9/'Tavola 2.1'!$G$113*100</f>
        <v>3.8831052676419842</v>
      </c>
      <c r="Z9" s="1199">
        <f>'Tavola 2.11b'!Z9/'Tavola 2.1'!$G$111*100</f>
        <v>0</v>
      </c>
      <c r="AA9" s="1199">
        <f>'Tavola 2.11b'!AA9/'Tavola 2.1'!$G$112*100</f>
        <v>0</v>
      </c>
      <c r="AB9" s="1199">
        <f>'Tavola 2.11b'!AB9/'Tavola 2.1'!$G$113*100</f>
        <v>0</v>
      </c>
      <c r="AC9" s="1199">
        <f>'Tavola 2.11b'!AC9/'Tavola 2.1'!$G$111*100</f>
        <v>0</v>
      </c>
      <c r="AD9" s="1199">
        <f>'Tavola 2.11b'!AD9/'Tavola 2.1'!$G$112*100</f>
        <v>0</v>
      </c>
      <c r="AE9" s="1199">
        <f>'Tavola 2.11b'!AE9/'Tavola 2.1'!$G$113*100</f>
        <v>0</v>
      </c>
      <c r="AF9" s="1199">
        <f>'Tavola 2.11b'!AF9/'Tavola 2.1'!$G$111*100</f>
        <v>8.2773484164629821E-6</v>
      </c>
      <c r="AG9" s="1199">
        <f>'Tavola 2.11b'!AG9/'Tavola 2.1'!$G$112*100</f>
        <v>9.5401092871716299E-6</v>
      </c>
      <c r="AH9" s="1199">
        <f>'Tavola 2.11b'!AH9/'Tavola 2.1'!$G$113*100</f>
        <v>9.9824040608285043E-6</v>
      </c>
      <c r="AI9" s="1199">
        <f>'Tavola 2.11b'!AI9/'Tavola 2.1'!$G$111*100</f>
        <v>1.0862364326924371E-5</v>
      </c>
      <c r="AJ9" s="1199">
        <f>'Tavola 2.11b'!AJ9/'Tavola 2.1'!$G$112*100</f>
        <v>1.2519430084921464E-5</v>
      </c>
      <c r="AK9" s="1199">
        <f>'Tavola 2.11b'!AK9/'Tavola 2.1'!$G$113*100</f>
        <v>1.3099850951081695E-5</v>
      </c>
      <c r="AL9" s="1199">
        <f>'Tavola 2.11b'!AL9/'Tavola 2.1'!$G$111*100</f>
        <v>7.8005247251864774E-3</v>
      </c>
      <c r="AM9" s="1199">
        <f>'Tavola 2.11b'!AM9/'Tavola 2.1'!$G$112*100</f>
        <v>8.4461873552733741E-3</v>
      </c>
      <c r="AN9" s="1199">
        <f>'Tavola 2.11b'!AN9/'Tavola 2.1'!$G$113*100</f>
        <v>8.8377661529699079E-3</v>
      </c>
      <c r="AO9" s="1199">
        <f>'Tavola 2.11b'!AO9/'Tavola 2.1'!$G$111*100</f>
        <v>0</v>
      </c>
      <c r="AP9" s="1199">
        <f>'Tavola 2.11b'!AP9/'Tavola 2.1'!$G$112*100</f>
        <v>0</v>
      </c>
      <c r="AQ9" s="1199">
        <f>'Tavola 2.11b'!AQ9/'Tavola 2.1'!$G$113*100</f>
        <v>0</v>
      </c>
      <c r="AR9" s="1201">
        <f>'Tavola 2.11b'!AR9/'Tavola 2.1'!$G$111*100</f>
        <v>3.228345554270097</v>
      </c>
      <c r="AS9" s="1199">
        <f>'Tavola 2.11b'!AS9/'Tavola 2.1'!$G$112*100</f>
        <v>3.720305348019521</v>
      </c>
      <c r="AT9" s="1200">
        <f>'Tavola 2.11b'!AT9/'Tavola 2.1'!$G$113*100</f>
        <v>3.8919661160499661</v>
      </c>
      <c r="AU9" s="1201">
        <f>'Tavola 2.11b'!AU9/'Tavola 2.1'!$G$111*100</f>
        <v>5.1695790377867628</v>
      </c>
      <c r="AV9" s="1199">
        <f>'Tavola 2.11b'!AV9/'Tavola 2.1'!$G$112*100</f>
        <v>5.9415184801264536</v>
      </c>
      <c r="AW9" s="1200">
        <f>'Tavola 2.11b'!AW9/'Tavola 2.1'!$G$113*100</f>
        <v>6.212128938086706</v>
      </c>
    </row>
    <row r="10" spans="1:49" s="129" customFormat="1" ht="43.65" customHeight="1" x14ac:dyDescent="0.3">
      <c r="A10" s="344" t="s">
        <v>451</v>
      </c>
      <c r="B10" s="1198">
        <f>'Tavola 2.11b'!B10/'Tavola 2.1'!$G$111*100</f>
        <v>0</v>
      </c>
      <c r="C10" s="1199">
        <f>'Tavola 2.11b'!C10/'Tavola 2.1'!$G$112*100</f>
        <v>0</v>
      </c>
      <c r="D10" s="1199">
        <f>'Tavola 2.11b'!D10/'Tavola 2.1'!$G$113*100</f>
        <v>0</v>
      </c>
      <c r="E10" s="1199">
        <f>'Tavola 2.11b'!E10/'Tavola 2.1'!$G$111*100</f>
        <v>0</v>
      </c>
      <c r="F10" s="1199">
        <f>'Tavola 2.11b'!F10/'Tavola 2.1'!$G$112*100</f>
        <v>0</v>
      </c>
      <c r="G10" s="1199">
        <f>'Tavola 2.11b'!G10/'Tavola 2.1'!$G$113*100</f>
        <v>0</v>
      </c>
      <c r="H10" s="1199">
        <f>'Tavola 2.11b'!H10/'Tavola 2.1'!$G$111*100</f>
        <v>0</v>
      </c>
      <c r="I10" s="1199">
        <f>'Tavola 2.11b'!I10/'Tavola 2.1'!$G$112*100</f>
        <v>0</v>
      </c>
      <c r="J10" s="1199">
        <f>'Tavola 2.11b'!J10/'Tavola 2.1'!$G$113*100</f>
        <v>0</v>
      </c>
      <c r="K10" s="1199">
        <f>'Tavola 2.11b'!K10/'Tavola 2.1'!$G$111*100</f>
        <v>1.3526519965595561E-4</v>
      </c>
      <c r="L10" s="1199">
        <f>'Tavola 2.11b'!L10/'Tavola 2.1'!$G$112*100</f>
        <v>1.33760633055237E-4</v>
      </c>
      <c r="M10" s="1199">
        <f>'Tavola 2.11b'!M10/'Tavola 2.1'!$G$113*100</f>
        <v>1.3996199062258897E-4</v>
      </c>
      <c r="N10" s="1199">
        <f>'Tavola 2.11b'!N10/'Tavola 2.1'!$G$111*100</f>
        <v>0</v>
      </c>
      <c r="O10" s="1199">
        <f>'Tavola 2.11b'!O10/'Tavola 2.1'!$G$112*100</f>
        <v>0</v>
      </c>
      <c r="P10" s="1199">
        <f>'Tavola 2.11b'!P10/'Tavola 2.1'!$G$113*100</f>
        <v>0</v>
      </c>
      <c r="Q10" s="1199">
        <f>'Tavola 2.11b'!Q10/'Tavola 2.1'!$G$111*100</f>
        <v>6.778651712178193E-6</v>
      </c>
      <c r="R10" s="1199">
        <f>'Tavola 2.11b'!R10/'Tavola 2.1'!$G$112*100</f>
        <v>7.6784905213101056E-6</v>
      </c>
      <c r="S10" s="1199">
        <f>'Tavola 2.11b'!S10/'Tavola 2.1'!$G$113*100</f>
        <v>8.0344776620146727E-6</v>
      </c>
      <c r="T10" s="1199">
        <f>'Tavola 2.11b'!T10/'Tavola 2.1'!$G$111*100</f>
        <v>1.420438513681338E-4</v>
      </c>
      <c r="U10" s="1199">
        <f>'Tavola 2.11b'!U10/'Tavola 2.1'!$G$112*100</f>
        <v>1.4143912357654715E-4</v>
      </c>
      <c r="V10" s="1200">
        <f>'Tavola 2.11b'!V10/'Tavola 2.1'!$G$113*100</f>
        <v>1.4799646828460365E-4</v>
      </c>
      <c r="W10" s="1201">
        <f>'Tavola 2.11b'!W10/'Tavola 2.1'!$G$111*100</f>
        <v>0</v>
      </c>
      <c r="X10" s="1199">
        <f>'Tavola 2.11b'!X10/'Tavola 2.1'!$G$112*100</f>
        <v>0</v>
      </c>
      <c r="Y10" s="1199">
        <f>'Tavola 2.11b'!Y10/'Tavola 2.1'!$G$113*100</f>
        <v>0</v>
      </c>
      <c r="Z10" s="1199">
        <f>'Tavola 2.11b'!Z10/'Tavola 2.1'!$G$111*100</f>
        <v>0</v>
      </c>
      <c r="AA10" s="1199">
        <f>'Tavola 2.11b'!AA10/'Tavola 2.1'!$G$112*100</f>
        <v>0</v>
      </c>
      <c r="AB10" s="1199">
        <f>'Tavola 2.11b'!AB10/'Tavola 2.1'!$G$113*100</f>
        <v>0</v>
      </c>
      <c r="AC10" s="1199">
        <f>'Tavola 2.11b'!AC10/'Tavola 2.1'!$G$111*100</f>
        <v>0</v>
      </c>
      <c r="AD10" s="1199">
        <f>'Tavola 2.11b'!AD10/'Tavola 2.1'!$G$112*100</f>
        <v>0</v>
      </c>
      <c r="AE10" s="1199">
        <f>'Tavola 2.11b'!AE10/'Tavola 2.1'!$G$113*100</f>
        <v>0</v>
      </c>
      <c r="AF10" s="1199">
        <f>'Tavola 2.11b'!AF10/'Tavola 2.1'!$G$111*100</f>
        <v>1.2099000180343941E-6</v>
      </c>
      <c r="AG10" s="1199">
        <f>'Tavola 2.11b'!AG10/'Tavola 2.1'!$G$112*100</f>
        <v>1.3944129017627242E-6</v>
      </c>
      <c r="AH10" s="1199">
        <f>'Tavola 2.11b'!AH10/'Tavola 2.1'!$G$113*100</f>
        <v>1.4590601212236889E-6</v>
      </c>
      <c r="AI10" s="1199">
        <f>'Tavola 2.11b'!AI10/'Tavola 2.1'!$G$111*100</f>
        <v>0</v>
      </c>
      <c r="AJ10" s="1199">
        <f>'Tavola 2.11b'!AJ10/'Tavola 2.1'!$G$112*100</f>
        <v>0</v>
      </c>
      <c r="AK10" s="1199">
        <f>'Tavola 2.11b'!AK10/'Tavola 2.1'!$G$113*100</f>
        <v>0</v>
      </c>
      <c r="AL10" s="1199">
        <f>'Tavola 2.11b'!AL10/'Tavola 2.1'!$G$111*100</f>
        <v>4.6689043447728238E-3</v>
      </c>
      <c r="AM10" s="1199">
        <f>'Tavola 2.11b'!AM10/'Tavola 2.1'!$G$112*100</f>
        <v>5.3811746561579247E-3</v>
      </c>
      <c r="AN10" s="1199">
        <f>'Tavola 2.11b'!AN10/'Tavola 2.1'!$G$113*100</f>
        <v>5.3706332087663433E-3</v>
      </c>
      <c r="AO10" s="1199">
        <f>'Tavola 2.11b'!AO10/'Tavola 2.1'!$G$111*100</f>
        <v>1.3657624887163918E-3</v>
      </c>
      <c r="AP10" s="1199">
        <f>'Tavola 2.11b'!AP10/'Tavola 2.1'!$G$112*100</f>
        <v>1.5741180323833187E-3</v>
      </c>
      <c r="AQ10" s="1199">
        <f>'Tavola 2.11b'!AQ10/'Tavola 2.1'!$G$113*100</f>
        <v>1.6470966700367032E-3</v>
      </c>
      <c r="AR10" s="1201">
        <f>'Tavola 2.11b'!AR10/'Tavola 2.1'!$G$111*100</f>
        <v>6.0358767335072505E-3</v>
      </c>
      <c r="AS10" s="1199">
        <f>'Tavola 2.11b'!AS10/'Tavola 2.1'!$G$112*100</f>
        <v>6.9566871014430064E-3</v>
      </c>
      <c r="AT10" s="1200">
        <f>'Tavola 2.11b'!AT10/'Tavola 2.1'!$G$113*100</f>
        <v>7.0191889389242708E-3</v>
      </c>
      <c r="AU10" s="1201">
        <f>'Tavola 2.11b'!AU10/'Tavola 2.1'!$G$111*100</f>
        <v>6.177920584875385E-3</v>
      </c>
      <c r="AV10" s="1199">
        <f>'Tavola 2.11b'!AV10/'Tavola 2.1'!$G$112*100</f>
        <v>7.0981262250195531E-3</v>
      </c>
      <c r="AW10" s="1200">
        <f>'Tavola 2.11b'!AW10/'Tavola 2.1'!$G$113*100</f>
        <v>7.1671854072088738E-3</v>
      </c>
    </row>
    <row r="11" spans="1:49" s="129" customFormat="1" ht="43.65" customHeight="1" x14ac:dyDescent="0.3">
      <c r="A11" s="344" t="s">
        <v>452</v>
      </c>
      <c r="B11" s="1198">
        <f>'Tavola 2.11b'!B11/'Tavola 2.1'!$G$111*100</f>
        <v>2.3801914256959492E-2</v>
      </c>
      <c r="C11" s="1199">
        <f>'Tavola 2.11b'!C11/'Tavola 2.1'!$G$112*100</f>
        <v>2.7337642852556306E-2</v>
      </c>
      <c r="D11" s="1199">
        <f>'Tavola 2.11b'!D11/'Tavola 2.1'!$G$113*100</f>
        <v>2.4506758096668128E-2</v>
      </c>
      <c r="E11" s="1199">
        <f>'Tavola 2.11b'!E11/'Tavola 2.1'!$G$111*100</f>
        <v>9.5951136243312175E-3</v>
      </c>
      <c r="F11" s="1199">
        <f>'Tavola 2.11b'!F11/'Tavola 2.1'!$G$112*100</f>
        <v>1.0027065705623834E-2</v>
      </c>
      <c r="G11" s="1199">
        <f>'Tavola 2.11b'!G11/'Tavola 2.1'!$G$113*100</f>
        <v>1.0491936560161638E-2</v>
      </c>
      <c r="H11" s="1199">
        <f>'Tavola 2.11b'!H11/'Tavola 2.1'!$G$111*100</f>
        <v>9.2608041199145682E-4</v>
      </c>
      <c r="I11" s="1199">
        <f>'Tavola 2.11b'!I11/'Tavola 2.1'!$G$112*100</f>
        <v>8.2888646814600691E-4</v>
      </c>
      <c r="J11" s="1199">
        <f>'Tavola 2.11b'!J11/'Tavola 2.1'!$G$113*100</f>
        <v>8.6731497475744154E-4</v>
      </c>
      <c r="K11" s="1199">
        <f>'Tavola 2.11b'!K11/'Tavola 2.1'!$G$111*100</f>
        <v>2.3906022850021597E-2</v>
      </c>
      <c r="L11" s="1199">
        <f>'Tavola 2.11b'!L11/'Tavola 2.1'!$G$112*100</f>
        <v>2.027099966362416E-2</v>
      </c>
      <c r="M11" s="1199">
        <f>'Tavola 2.11b'!M11/'Tavola 2.1'!$G$113*100</f>
        <v>2.074432731764261E-2</v>
      </c>
      <c r="N11" s="1199">
        <f>'Tavola 2.11b'!N11/'Tavola 2.1'!$G$111*100</f>
        <v>0</v>
      </c>
      <c r="O11" s="1199">
        <f>'Tavola 2.11b'!O11/'Tavola 2.1'!$G$112*100</f>
        <v>0</v>
      </c>
      <c r="P11" s="1199">
        <f>'Tavola 2.11b'!P11/'Tavola 2.1'!$G$113*100</f>
        <v>0</v>
      </c>
      <c r="Q11" s="1199">
        <f>'Tavola 2.11b'!Q11/'Tavola 2.1'!$G$111*100</f>
        <v>0</v>
      </c>
      <c r="R11" s="1199">
        <f>'Tavola 2.11b'!R11/'Tavola 2.1'!$G$112*100</f>
        <v>0</v>
      </c>
      <c r="S11" s="1199">
        <f>'Tavola 2.11b'!S11/'Tavola 2.1'!$G$113*100</f>
        <v>0</v>
      </c>
      <c r="T11" s="1199">
        <f>'Tavola 2.11b'!T11/'Tavola 2.1'!$G$111*100</f>
        <v>5.8229131143303775E-2</v>
      </c>
      <c r="U11" s="1199">
        <f>'Tavola 2.11b'!U11/'Tavola 2.1'!$G$112*100</f>
        <v>5.8464594689950307E-2</v>
      </c>
      <c r="V11" s="1200">
        <f>'Tavola 2.11b'!V11/'Tavola 2.1'!$G$113*100</f>
        <v>5.6610336949229817E-2</v>
      </c>
      <c r="W11" s="1201">
        <f>'Tavola 2.11b'!W11/'Tavola 2.1'!$G$111*100</f>
        <v>0</v>
      </c>
      <c r="X11" s="1199">
        <f>'Tavola 2.11b'!X11/'Tavola 2.1'!$G$112*100</f>
        <v>0</v>
      </c>
      <c r="Y11" s="1199">
        <f>'Tavola 2.11b'!Y11/'Tavola 2.1'!$G$113*100</f>
        <v>0</v>
      </c>
      <c r="Z11" s="1199">
        <f>'Tavola 2.11b'!Z11/'Tavola 2.1'!$G$111*100</f>
        <v>0</v>
      </c>
      <c r="AA11" s="1199">
        <f>'Tavola 2.11b'!AA11/'Tavola 2.1'!$G$112*100</f>
        <v>0</v>
      </c>
      <c r="AB11" s="1199">
        <f>'Tavola 2.11b'!AB11/'Tavola 2.1'!$G$113*100</f>
        <v>0</v>
      </c>
      <c r="AC11" s="1199">
        <f>'Tavola 2.11b'!AC11/'Tavola 2.1'!$G$111*100</f>
        <v>0</v>
      </c>
      <c r="AD11" s="1199">
        <f>'Tavola 2.11b'!AD11/'Tavola 2.1'!$G$112*100</f>
        <v>0</v>
      </c>
      <c r="AE11" s="1199">
        <f>'Tavola 2.11b'!AE11/'Tavola 2.1'!$G$113*100</f>
        <v>0</v>
      </c>
      <c r="AF11" s="1199">
        <f>'Tavola 2.11b'!AF11/'Tavola 2.1'!$G$111*100</f>
        <v>0</v>
      </c>
      <c r="AG11" s="1199">
        <f>'Tavola 2.11b'!AG11/'Tavola 2.1'!$G$112*100</f>
        <v>0</v>
      </c>
      <c r="AH11" s="1199">
        <f>'Tavola 2.11b'!AH11/'Tavola 2.1'!$G$113*100</f>
        <v>0</v>
      </c>
      <c r="AI11" s="1199">
        <f>'Tavola 2.11b'!AI11/'Tavola 2.1'!$G$111*100</f>
        <v>0</v>
      </c>
      <c r="AJ11" s="1199">
        <f>'Tavola 2.11b'!AJ11/'Tavola 2.1'!$G$112*100</f>
        <v>0</v>
      </c>
      <c r="AK11" s="1199">
        <f>'Tavola 2.11b'!AK11/'Tavola 2.1'!$G$113*100</f>
        <v>0</v>
      </c>
      <c r="AL11" s="1199">
        <f>'Tavola 2.11b'!AL11/'Tavola 2.1'!$G$111*100</f>
        <v>0</v>
      </c>
      <c r="AM11" s="1199">
        <f>'Tavola 2.11b'!AM11/'Tavola 2.1'!$G$112*100</f>
        <v>0</v>
      </c>
      <c r="AN11" s="1199">
        <f>'Tavola 2.11b'!AN11/'Tavola 2.1'!$G$113*100</f>
        <v>0</v>
      </c>
      <c r="AO11" s="1199">
        <f>'Tavola 2.11b'!AO11/'Tavola 2.1'!$G$111*100</f>
        <v>0</v>
      </c>
      <c r="AP11" s="1199">
        <f>'Tavola 2.11b'!AP11/'Tavola 2.1'!$G$112*100</f>
        <v>0</v>
      </c>
      <c r="AQ11" s="1199">
        <f>'Tavola 2.11b'!AQ11/'Tavola 2.1'!$G$113*100</f>
        <v>0</v>
      </c>
      <c r="AR11" s="1201">
        <f>'Tavola 2.11b'!AR11/'Tavola 2.1'!$G$111*100</f>
        <v>0</v>
      </c>
      <c r="AS11" s="1199">
        <f>'Tavola 2.11b'!AS11/'Tavola 2.1'!$G$112*100</f>
        <v>0</v>
      </c>
      <c r="AT11" s="1200">
        <f>'Tavola 2.11b'!AT11/'Tavola 2.1'!$G$113*100</f>
        <v>0</v>
      </c>
      <c r="AU11" s="1201">
        <f>'Tavola 2.11b'!AU11/'Tavola 2.1'!$G$111*100</f>
        <v>5.8229131143303775E-2</v>
      </c>
      <c r="AV11" s="1199">
        <f>'Tavola 2.11b'!AV11/'Tavola 2.1'!$G$112*100</f>
        <v>5.8464594689950307E-2</v>
      </c>
      <c r="AW11" s="1200">
        <f>'Tavola 2.11b'!AW11/'Tavola 2.1'!$G$113*100</f>
        <v>5.6610336949229817E-2</v>
      </c>
    </row>
    <row r="12" spans="1:49" s="129" customFormat="1" ht="43.65" customHeight="1" x14ac:dyDescent="0.3">
      <c r="A12" s="344" t="s">
        <v>453</v>
      </c>
      <c r="B12" s="1198">
        <f>'Tavola 2.11b'!B12/'Tavola 2.1'!$G$111*100</f>
        <v>1.6554696832925961E-4</v>
      </c>
      <c r="C12" s="1199">
        <f>'Tavola 2.11b'!C12/'Tavola 2.1'!$G$112*100</f>
        <v>1.9080218574343258E-4</v>
      </c>
      <c r="D12" s="1199">
        <f>'Tavola 2.11b'!D12/'Tavola 2.1'!$G$113*100</f>
        <v>1.9964808121657009E-4</v>
      </c>
      <c r="E12" s="1199">
        <f>'Tavola 2.11b'!E12/'Tavola 2.1'!$G$111*100</f>
        <v>3.6020506477732811E-3</v>
      </c>
      <c r="F12" s="1199">
        <f>'Tavola 2.11b'!F12/'Tavola 2.1'!$G$112*100</f>
        <v>3.6768919660552335E-3</v>
      </c>
      <c r="G12" s="1199">
        <f>'Tavola 2.11b'!G12/'Tavola 2.1'!$G$113*100</f>
        <v>3.4408706795804305E-3</v>
      </c>
      <c r="H12" s="1199">
        <f>'Tavola 2.11b'!H12/'Tavola 2.1'!$G$111*100</f>
        <v>0</v>
      </c>
      <c r="I12" s="1199">
        <f>'Tavola 2.11b'!I12/'Tavola 2.1'!$G$112*100</f>
        <v>0</v>
      </c>
      <c r="J12" s="1199">
        <f>'Tavola 2.11b'!J12/'Tavola 2.1'!$G$113*100</f>
        <v>0</v>
      </c>
      <c r="K12" s="1199">
        <f>'Tavola 2.11b'!K12/'Tavola 2.1'!$G$111*100</f>
        <v>9.2542143407385574E-3</v>
      </c>
      <c r="L12" s="1199">
        <f>'Tavola 2.11b'!L12/'Tavola 2.1'!$G$112*100</f>
        <v>1.0145070045868117E-2</v>
      </c>
      <c r="M12" s="1199">
        <f>'Tavola 2.11b'!M12/'Tavola 2.1'!$G$113*100</f>
        <v>1.0615411770957588E-2</v>
      </c>
      <c r="N12" s="1199">
        <f>'Tavola 2.11b'!N12/'Tavola 2.1'!$G$111*100</f>
        <v>0</v>
      </c>
      <c r="O12" s="1199">
        <f>'Tavola 2.11b'!O12/'Tavola 2.1'!$G$112*100</f>
        <v>0</v>
      </c>
      <c r="P12" s="1199">
        <f>'Tavola 2.11b'!P12/'Tavola 2.1'!$G$113*100</f>
        <v>0</v>
      </c>
      <c r="Q12" s="1199">
        <f>'Tavola 2.11b'!Q12/'Tavola 2.1'!$G$111*100</f>
        <v>2.4481764419101063E-4</v>
      </c>
      <c r="R12" s="1199">
        <f>'Tavola 2.11b'!R12/'Tavola 2.1'!$G$112*100</f>
        <v>2.3564221531650496E-4</v>
      </c>
      <c r="S12" s="1199">
        <f>'Tavola 2.11b'!S12/'Tavola 2.1'!$G$113*100</f>
        <v>2.4656696650646935E-4</v>
      </c>
      <c r="T12" s="1199">
        <f>'Tavola 2.11b'!T12/'Tavola 2.1'!$G$111*100</f>
        <v>1.3266629601032108E-2</v>
      </c>
      <c r="U12" s="1199">
        <f>'Tavola 2.11b'!U12/'Tavola 2.1'!$G$112*100</f>
        <v>1.4248406412983288E-2</v>
      </c>
      <c r="V12" s="1200">
        <f>'Tavola 2.11b'!V12/'Tavola 2.1'!$G$113*100</f>
        <v>1.4502497498261057E-2</v>
      </c>
      <c r="W12" s="1201">
        <f>'Tavola 2.11b'!W12/'Tavola 2.1'!$G$111*100</f>
        <v>1.9342093912169868E-4</v>
      </c>
      <c r="X12" s="1199">
        <f>'Tavola 2.11b'!X12/'Tavola 2.1'!$G$112*100</f>
        <v>1.9728628320231665E-4</v>
      </c>
      <c r="Y12" s="1199">
        <f>'Tavola 2.11b'!Y12/'Tavola 2.1'!$G$113*100</f>
        <v>2.0001903334091291E-4</v>
      </c>
      <c r="Z12" s="1199">
        <f>'Tavola 2.11b'!Z12/'Tavola 2.1'!$G$111*100</f>
        <v>1.5031850136901302E-3</v>
      </c>
      <c r="AA12" s="1199">
        <f>'Tavola 2.11b'!AA12/'Tavola 2.1'!$G$112*100</f>
        <v>1.5292952799481655E-3</v>
      </c>
      <c r="AB12" s="1199">
        <f>'Tavola 2.11b'!AB12/'Tavola 2.1'!$G$113*100</f>
        <v>0</v>
      </c>
      <c r="AC12" s="1199">
        <f>'Tavola 2.11b'!AC12/'Tavola 2.1'!$G$111*100</f>
        <v>0</v>
      </c>
      <c r="AD12" s="1199">
        <f>'Tavola 2.11b'!AD12/'Tavola 2.1'!$G$112*100</f>
        <v>0</v>
      </c>
      <c r="AE12" s="1199">
        <f>'Tavola 2.11b'!AE12/'Tavola 2.1'!$G$113*100</f>
        <v>0</v>
      </c>
      <c r="AF12" s="1199">
        <f>'Tavola 2.11b'!AF12/'Tavola 2.1'!$G$111*100</f>
        <v>0</v>
      </c>
      <c r="AG12" s="1199">
        <f>'Tavola 2.11b'!AG12/'Tavola 2.1'!$G$112*100</f>
        <v>0</v>
      </c>
      <c r="AH12" s="1199">
        <f>'Tavola 2.11b'!AH12/'Tavola 2.1'!$G$113*100</f>
        <v>0</v>
      </c>
      <c r="AI12" s="1199">
        <f>'Tavola 2.11b'!AI12/'Tavola 2.1'!$G$111*100</f>
        <v>9.7018800789362596E-7</v>
      </c>
      <c r="AJ12" s="1199">
        <f>'Tavola 2.11b'!AJ12/'Tavola 2.1'!$G$112*100</f>
        <v>1.1181446929592359E-6</v>
      </c>
      <c r="AK12" s="1199">
        <f>'Tavola 2.11b'!AK12/'Tavola 2.1'!$G$113*100</f>
        <v>1.1699836749877805E-6</v>
      </c>
      <c r="AL12" s="1199">
        <f>'Tavola 2.11b'!AL12/'Tavola 2.1'!$G$111*100</f>
        <v>0</v>
      </c>
      <c r="AM12" s="1199">
        <f>'Tavola 2.11b'!AM12/'Tavola 2.1'!$G$112*100</f>
        <v>0</v>
      </c>
      <c r="AN12" s="1199">
        <f>'Tavola 2.11b'!AN12/'Tavola 2.1'!$G$113*100</f>
        <v>0</v>
      </c>
      <c r="AO12" s="1199">
        <f>'Tavola 2.11b'!AO12/'Tavola 2.1'!$G$111*100</f>
        <v>0</v>
      </c>
      <c r="AP12" s="1199">
        <f>'Tavola 2.11b'!AP12/'Tavola 2.1'!$G$112*100</f>
        <v>0</v>
      </c>
      <c r="AQ12" s="1199">
        <f>'Tavola 2.11b'!AQ12/'Tavola 2.1'!$G$113*100</f>
        <v>0</v>
      </c>
      <c r="AR12" s="1201">
        <f>'Tavola 2.11b'!AR12/'Tavola 2.1'!$G$111*100</f>
        <v>1.6975761408197228E-3</v>
      </c>
      <c r="AS12" s="1199">
        <f>'Tavola 2.11b'!AS12/'Tavola 2.1'!$G$112*100</f>
        <v>1.7276997078434413E-3</v>
      </c>
      <c r="AT12" s="1200">
        <f>'Tavola 2.11b'!AT12/'Tavola 2.1'!$G$113*100</f>
        <v>2.0118901701590065E-4</v>
      </c>
      <c r="AU12" s="1201">
        <f>'Tavola 2.11b'!AU12/'Tavola 2.1'!$G$111*100</f>
        <v>1.4964205741851831E-2</v>
      </c>
      <c r="AV12" s="1199">
        <f>'Tavola 2.11b'!AV12/'Tavola 2.1'!$G$112*100</f>
        <v>1.5976106120826731E-2</v>
      </c>
      <c r="AW12" s="1200">
        <f>'Tavola 2.11b'!AW12/'Tavola 2.1'!$G$113*100</f>
        <v>1.4703686515276957E-2</v>
      </c>
    </row>
    <row r="13" spans="1:49" s="129" customFormat="1" ht="43.65" customHeight="1" x14ac:dyDescent="0.3">
      <c r="A13" s="344" t="s">
        <v>454</v>
      </c>
      <c r="B13" s="1198">
        <f>'Tavola 2.11b'!B13/'Tavola 2.1'!$G$111*100</f>
        <v>7.4567986443361094E-3</v>
      </c>
      <c r="C13" s="1199">
        <f>'Tavola 2.11b'!C13/'Tavola 2.1'!$G$112*100</f>
        <v>8.5943795549201039E-3</v>
      </c>
      <c r="D13" s="1199">
        <f>'Tavola 2.11b'!D13/'Tavola 2.1'!$G$113*100</f>
        <v>8.9928287807666159E-3</v>
      </c>
      <c r="E13" s="1199">
        <f>'Tavola 2.11b'!E13/'Tavola 2.1'!$G$111*100</f>
        <v>1.6554696832925964E-7</v>
      </c>
      <c r="F13" s="1199">
        <f>'Tavola 2.11b'!F13/'Tavola 2.1'!$G$112*100</f>
        <v>1.9080218574343259E-7</v>
      </c>
      <c r="G13" s="1199">
        <f>'Tavola 2.11b'!G13/'Tavola 2.1'!$G$113*100</f>
        <v>0</v>
      </c>
      <c r="H13" s="1199">
        <f>'Tavola 2.11b'!H13/'Tavola 2.1'!$G$111*100</f>
        <v>0</v>
      </c>
      <c r="I13" s="1199">
        <f>'Tavola 2.11b'!I13/'Tavola 2.1'!$G$112*100</f>
        <v>0</v>
      </c>
      <c r="J13" s="1199">
        <f>'Tavola 2.11b'!J13/'Tavola 2.1'!$G$113*100</f>
        <v>0</v>
      </c>
      <c r="K13" s="1199">
        <f>'Tavola 2.11b'!K13/'Tavola 2.1'!$G$111*100</f>
        <v>1.9690846743940075E-3</v>
      </c>
      <c r="L13" s="1199">
        <f>'Tavola 2.11b'!L13/'Tavola 2.1'!$G$112*100</f>
        <v>1.799434164106886E-3</v>
      </c>
      <c r="M13" s="1199">
        <f>'Tavola 2.11b'!M13/'Tavola 2.1'!$G$113*100</f>
        <v>1.8776897087146003E-3</v>
      </c>
      <c r="N13" s="1199">
        <f>'Tavola 2.11b'!N13/'Tavola 2.1'!$G$111*100</f>
        <v>0</v>
      </c>
      <c r="O13" s="1199">
        <f>'Tavola 2.11b'!O13/'Tavola 2.1'!$G$112*100</f>
        <v>0</v>
      </c>
      <c r="P13" s="1199">
        <f>'Tavola 2.11b'!P13/'Tavola 2.1'!$G$113*100</f>
        <v>0</v>
      </c>
      <c r="Q13" s="1199">
        <f>'Tavola 2.11b'!Q13/'Tavola 2.1'!$G$111*100</f>
        <v>5.5872101811125127E-7</v>
      </c>
      <c r="R13" s="1199">
        <f>'Tavola 2.11b'!R13/'Tavola 2.1'!$G$112*100</f>
        <v>3.33903825051007E-7</v>
      </c>
      <c r="S13" s="1199">
        <f>'Tavola 2.11b'!S13/'Tavola 2.1'!$G$113*100</f>
        <v>3.4938414212899768E-7</v>
      </c>
      <c r="T13" s="1199">
        <f>'Tavola 2.11b'!T13/'Tavola 2.1'!$G$111*100</f>
        <v>9.4266075867165573E-3</v>
      </c>
      <c r="U13" s="1199">
        <f>'Tavola 2.11b'!U13/'Tavola 2.1'!$G$112*100</f>
        <v>1.0394338425037782E-2</v>
      </c>
      <c r="V13" s="1200">
        <f>'Tavola 2.11b'!V13/'Tavola 2.1'!$G$113*100</f>
        <v>1.0870867873623343E-2</v>
      </c>
      <c r="W13" s="1201">
        <f>'Tavola 2.11b'!W13/'Tavola 2.1'!$G$111*100</f>
        <v>0</v>
      </c>
      <c r="X13" s="1199">
        <f>'Tavola 2.11b'!X13/'Tavola 2.1'!$G$112*100</f>
        <v>0</v>
      </c>
      <c r="Y13" s="1199">
        <f>'Tavola 2.11b'!Y13/'Tavola 2.1'!$G$113*100</f>
        <v>0</v>
      </c>
      <c r="Z13" s="1199">
        <f>'Tavola 2.11b'!Z13/'Tavola 2.1'!$G$111*100</f>
        <v>0.13227247765173836</v>
      </c>
      <c r="AA13" s="1199">
        <f>'Tavola 2.11b'!AA13/'Tavola 2.1'!$G$112*100</f>
        <v>0.11036538860764945</v>
      </c>
      <c r="AB13" s="1199">
        <f>'Tavola 2.11b'!AB13/'Tavola 2.1'!$G$113*100</f>
        <v>3.7838423070205053E-3</v>
      </c>
      <c r="AC13" s="1199">
        <f>'Tavola 2.11b'!AC13/'Tavola 2.1'!$G$111*100</f>
        <v>0</v>
      </c>
      <c r="AD13" s="1199">
        <f>'Tavola 2.11b'!AD13/'Tavola 2.1'!$G$112*100</f>
        <v>0</v>
      </c>
      <c r="AE13" s="1199">
        <f>'Tavola 2.11b'!AE13/'Tavola 2.1'!$G$113*100</f>
        <v>0</v>
      </c>
      <c r="AF13" s="1199">
        <f>'Tavola 2.11b'!AF13/'Tavola 2.1'!$G$111*100</f>
        <v>0</v>
      </c>
      <c r="AG13" s="1199">
        <f>'Tavola 2.11b'!AG13/'Tavola 2.1'!$G$112*100</f>
        <v>0</v>
      </c>
      <c r="AH13" s="1199">
        <f>'Tavola 2.11b'!AH13/'Tavola 2.1'!$G$113*100</f>
        <v>0</v>
      </c>
      <c r="AI13" s="1199">
        <f>'Tavola 2.11b'!AI13/'Tavola 2.1'!$G$111*100</f>
        <v>1.1676336586905582E-2</v>
      </c>
      <c r="AJ13" s="1199">
        <f>'Tavola 2.11b'!AJ13/'Tavola 2.1'!$G$112*100</f>
        <v>1.0973802443157156E-2</v>
      </c>
      <c r="AK13" s="1199">
        <f>'Tavola 2.11b'!AK13/'Tavola 2.1'!$G$113*100</f>
        <v>1.143374364700493E-2</v>
      </c>
      <c r="AL13" s="1199">
        <f>'Tavola 2.11b'!AL13/'Tavola 2.1'!$G$111*100</f>
        <v>0</v>
      </c>
      <c r="AM13" s="1199">
        <f>'Tavola 2.11b'!AM13/'Tavola 2.1'!$G$112*100</f>
        <v>0</v>
      </c>
      <c r="AN13" s="1199">
        <f>'Tavola 2.11b'!AN13/'Tavola 2.1'!$G$113*100</f>
        <v>0</v>
      </c>
      <c r="AO13" s="1199">
        <f>'Tavola 2.11b'!AO13/'Tavola 2.1'!$G$111*100</f>
        <v>0.52698842676479263</v>
      </c>
      <c r="AP13" s="1199">
        <f>'Tavola 2.11b'!AP13/'Tavola 2.1'!$G$112*100</f>
        <v>0.55679087902275592</v>
      </c>
      <c r="AQ13" s="1199">
        <f>'Tavola 2.11b'!AQ13/'Tavola 2.1'!$G$113*100</f>
        <v>0.55864592696502191</v>
      </c>
      <c r="AR13" s="1201">
        <f>'Tavola 2.11b'!AR13/'Tavola 2.1'!$G$111*100</f>
        <v>0.67093724100343655</v>
      </c>
      <c r="AS13" s="1199">
        <f>'Tavola 2.11b'!AS13/'Tavola 2.1'!$G$112*100</f>
        <v>0.67813007007356252</v>
      </c>
      <c r="AT13" s="1200">
        <f>'Tavola 2.11b'!AT13/'Tavola 2.1'!$G$113*100</f>
        <v>0.57386351291904736</v>
      </c>
      <c r="AU13" s="1201">
        <f>'Tavola 2.11b'!AU13/'Tavola 2.1'!$G$111*100</f>
        <v>0.6803638485901532</v>
      </c>
      <c r="AV13" s="1199">
        <f>'Tavola 2.11b'!AV13/'Tavola 2.1'!$G$112*100</f>
        <v>0.6885244084986003</v>
      </c>
      <c r="AW13" s="1200">
        <f>'Tavola 2.11b'!AW13/'Tavola 2.1'!$G$113*100</f>
        <v>0.58473438079267082</v>
      </c>
    </row>
    <row r="14" spans="1:49" s="129" customFormat="1" ht="43.65" customHeight="1" x14ac:dyDescent="0.3">
      <c r="A14" s="344" t="s">
        <v>455</v>
      </c>
      <c r="B14" s="1198">
        <f>'Tavola 2.11b'!B14/'Tavola 2.1'!$G$111*100</f>
        <v>2.8219565522770274E-2</v>
      </c>
      <c r="C14" s="1199">
        <f>'Tavola 2.11b'!C14/'Tavola 2.1'!$G$112*100</f>
        <v>3.2471526579547327E-2</v>
      </c>
      <c r="D14" s="1199">
        <f>'Tavola 2.11b'!D14/'Tavola 2.1'!$G$113*100</f>
        <v>3.3809718016657116E-2</v>
      </c>
      <c r="E14" s="1199">
        <f>'Tavola 2.11b'!E14/'Tavola 2.1'!$G$111*100</f>
        <v>4.5525416290546396E-4</v>
      </c>
      <c r="F14" s="1199">
        <f>'Tavola 2.11b'!F14/'Tavola 2.1'!$G$112*100</f>
        <v>4.770054643585815E-4</v>
      </c>
      <c r="G14" s="1199">
        <f>'Tavola 2.11b'!G14/'Tavola 2.1'!$G$113*100</f>
        <v>4.9912020304142518E-4</v>
      </c>
      <c r="H14" s="1199">
        <f>'Tavola 2.11b'!H14/'Tavola 2.1'!$G$111*100</f>
        <v>2.0296886052008876E-3</v>
      </c>
      <c r="I14" s="1199">
        <f>'Tavola 2.11b'!I14/'Tavola 2.1'!$G$112*100</f>
        <v>2.324457578153354E-3</v>
      </c>
      <c r="J14" s="1199">
        <f>'Tavola 2.11b'!J14/'Tavola 2.1'!$G$113*100</f>
        <v>2.4322231610683005E-3</v>
      </c>
      <c r="K14" s="1199">
        <f>'Tavola 2.11b'!K14/'Tavola 2.1'!$G$111*100</f>
        <v>2.0414945872472884E-4</v>
      </c>
      <c r="L14" s="1199">
        <f>'Tavola 2.11b'!L14/'Tavola 2.1'!$G$112*100</f>
        <v>2.3288347233959479E-4</v>
      </c>
      <c r="M14" s="1199">
        <f>'Tavola 2.11b'!M14/'Tavola 2.1'!$G$113*100</f>
        <v>2.43680323778747E-4</v>
      </c>
      <c r="N14" s="1199">
        <f>'Tavola 2.11b'!N14/'Tavola 2.1'!$G$111*100</f>
        <v>2.3970701048988685E-2</v>
      </c>
      <c r="O14" s="1199">
        <f>'Tavola 2.11b'!O14/'Tavola 2.1'!$G$112*100</f>
        <v>2.4382683198968708E-2</v>
      </c>
      <c r="P14" s="1199">
        <f>'Tavola 2.11b'!P14/'Tavola 2.1'!$G$113*100</f>
        <v>2.3954849669194769E-2</v>
      </c>
      <c r="Q14" s="1199">
        <f>'Tavola 2.11b'!Q14/'Tavola 2.1'!$G$111*100</f>
        <v>7.4338948901738196E-5</v>
      </c>
      <c r="R14" s="1199">
        <f>'Tavola 2.11b'!R14/'Tavola 2.1'!$G$112*100</f>
        <v>8.2240585568904535E-5</v>
      </c>
      <c r="S14" s="1199">
        <f>'Tavola 2.11b'!S14/'Tavola 2.1'!$G$113*100</f>
        <v>8.6053391070883383E-5</v>
      </c>
      <c r="T14" s="1199">
        <f>'Tavola 2.11b'!T14/'Tavola 2.1'!$G$111*100</f>
        <v>5.4953697747491786E-2</v>
      </c>
      <c r="U14" s="1199">
        <f>'Tavola 2.11b'!U14/'Tavola 2.1'!$G$112*100</f>
        <v>5.9970796878936472E-2</v>
      </c>
      <c r="V14" s="1200">
        <f>'Tavola 2.11b'!V14/'Tavola 2.1'!$G$113*100</f>
        <v>6.1025644764811246E-2</v>
      </c>
      <c r="W14" s="1201">
        <f>'Tavola 2.11b'!W14/'Tavola 2.1'!$G$111*100</f>
        <v>3.606821438248033E-3</v>
      </c>
      <c r="X14" s="1199">
        <f>'Tavola 2.11b'!X14/'Tavola 2.1'!$G$112*100</f>
        <v>1.8887930239915181E-3</v>
      </c>
      <c r="Y14" s="1199">
        <f>'Tavola 2.11b'!Y14/'Tavola 2.1'!$G$113*100</f>
        <v>1.5331761242752589E-3</v>
      </c>
      <c r="Z14" s="1199">
        <f>'Tavola 2.11b'!Z14/'Tavola 2.1'!$G$111*100</f>
        <v>1.561846003330949E-2</v>
      </c>
      <c r="AA14" s="1199">
        <f>'Tavola 2.11b'!AA14/'Tavola 2.1'!$G$112*100</f>
        <v>1.0411773093057445E-2</v>
      </c>
      <c r="AB14" s="1199">
        <f>'Tavola 2.11b'!AB14/'Tavola 2.1'!$G$113*100</f>
        <v>9.5752253668985217E-3</v>
      </c>
      <c r="AC14" s="1199">
        <f>'Tavola 2.11b'!AC14/'Tavola 2.1'!$G$111*100</f>
        <v>0</v>
      </c>
      <c r="AD14" s="1199">
        <f>'Tavola 2.11b'!AD14/'Tavola 2.1'!$G$112*100</f>
        <v>0</v>
      </c>
      <c r="AE14" s="1199">
        <f>'Tavola 2.11b'!AE14/'Tavola 2.1'!$G$113*100</f>
        <v>0</v>
      </c>
      <c r="AF14" s="1199">
        <f>'Tavola 2.11b'!AF14/'Tavola 2.1'!$G$111*100</f>
        <v>0</v>
      </c>
      <c r="AG14" s="1199">
        <f>'Tavola 2.11b'!AG14/'Tavola 2.1'!$G$112*100</f>
        <v>0</v>
      </c>
      <c r="AH14" s="1199">
        <f>'Tavola 2.11b'!AH14/'Tavola 2.1'!$G$113*100</f>
        <v>0</v>
      </c>
      <c r="AI14" s="1199">
        <f>'Tavola 2.11b'!AI14/'Tavola 2.1'!$G$111*100</f>
        <v>9.9472614158519365E-2</v>
      </c>
      <c r="AJ14" s="1199">
        <f>'Tavola 2.11b'!AJ14/'Tavola 2.1'!$G$112*100</f>
        <v>5.4424288932895262E-2</v>
      </c>
      <c r="AK14" s="1199">
        <f>'Tavola 2.11b'!AK14/'Tavola 2.1'!$G$113*100</f>
        <v>5.2202099445840582E-2</v>
      </c>
      <c r="AL14" s="1199">
        <f>'Tavola 2.11b'!AL14/'Tavola 2.1'!$G$111*100</f>
        <v>0</v>
      </c>
      <c r="AM14" s="1199">
        <f>'Tavola 2.11b'!AM14/'Tavola 2.1'!$G$112*100</f>
        <v>0</v>
      </c>
      <c r="AN14" s="1199">
        <f>'Tavola 2.11b'!AN14/'Tavola 2.1'!$G$113*100</f>
        <v>0</v>
      </c>
      <c r="AO14" s="1199">
        <f>'Tavola 2.11b'!AO14/'Tavola 2.1'!$G$111*100</f>
        <v>0</v>
      </c>
      <c r="AP14" s="1199">
        <f>'Tavola 2.11b'!AP14/'Tavola 2.1'!$G$112*100</f>
        <v>0</v>
      </c>
      <c r="AQ14" s="1199">
        <f>'Tavola 2.11b'!AQ14/'Tavola 2.1'!$G$113*100</f>
        <v>0</v>
      </c>
      <c r="AR14" s="1201">
        <f>'Tavola 2.11b'!AR14/'Tavola 2.1'!$G$111*100</f>
        <v>0.11869789563007688</v>
      </c>
      <c r="AS14" s="1199">
        <f>'Tavola 2.11b'!AS14/'Tavola 2.1'!$G$112*100</f>
        <v>6.6724855049944215E-2</v>
      </c>
      <c r="AT14" s="1200">
        <f>'Tavola 2.11b'!AT14/'Tavola 2.1'!$G$113*100</f>
        <v>6.3310500937014375E-2</v>
      </c>
      <c r="AU14" s="1201">
        <f>'Tavola 2.11b'!AU14/'Tavola 2.1'!$G$111*100</f>
        <v>0.17365159337756866</v>
      </c>
      <c r="AV14" s="1199">
        <f>'Tavola 2.11b'!AV14/'Tavola 2.1'!$G$112*100</f>
        <v>0.12669565192888066</v>
      </c>
      <c r="AW14" s="1200">
        <f>'Tavola 2.11b'!AW14/'Tavola 2.1'!$G$113*100</f>
        <v>0.12433614570182562</v>
      </c>
    </row>
    <row r="15" spans="1:49" s="129" customFormat="1" ht="43.65" customHeight="1" x14ac:dyDescent="0.3">
      <c r="A15" s="344" t="s">
        <v>456</v>
      </c>
      <c r="B15" s="1198">
        <f>'Tavola 2.11b'!B15/'Tavola 2.1'!$G$111*100</f>
        <v>5.1422199302434619E-5</v>
      </c>
      <c r="C15" s="1199">
        <f>'Tavola 2.11b'!C15/'Tavola 2.1'!$G$112*100</f>
        <v>2.0575472339293243E-5</v>
      </c>
      <c r="D15" s="1199">
        <f>'Tavola 2.11b'!D15/'Tavola 2.1'!$G$113*100</f>
        <v>2.1529384250284467E-5</v>
      </c>
      <c r="E15" s="1199">
        <f>'Tavola 2.11b'!E15/'Tavola 2.1'!$G$111*100</f>
        <v>7.5055139023859083E-3</v>
      </c>
      <c r="F15" s="1199">
        <f>'Tavola 2.11b'!F15/'Tavola 2.1'!$G$112*100</f>
        <v>4.6019964599873708E-3</v>
      </c>
      <c r="G15" s="1199">
        <f>'Tavola 2.11b'!G15/'Tavola 2.1'!$G$113*100</f>
        <v>0</v>
      </c>
      <c r="H15" s="1199">
        <f>'Tavola 2.11b'!H15/'Tavola 2.1'!$G$111*100</f>
        <v>0</v>
      </c>
      <c r="I15" s="1199">
        <f>'Tavola 2.11b'!I15/'Tavola 2.1'!$G$112*100</f>
        <v>0</v>
      </c>
      <c r="J15" s="1199">
        <f>'Tavola 2.11b'!J15/'Tavola 2.1'!$G$113*100</f>
        <v>0</v>
      </c>
      <c r="K15" s="1199">
        <f>'Tavola 2.11b'!K15/'Tavola 2.1'!$G$111*100</f>
        <v>0</v>
      </c>
      <c r="L15" s="1199">
        <f>'Tavola 2.11b'!L15/'Tavola 2.1'!$G$112*100</f>
        <v>0</v>
      </c>
      <c r="M15" s="1199">
        <f>'Tavola 2.11b'!M15/'Tavola 2.1'!$G$113*100</f>
        <v>0</v>
      </c>
      <c r="N15" s="1199">
        <f>'Tavola 2.11b'!N15/'Tavola 2.1'!$G$111*100</f>
        <v>6.3632994592093583E-3</v>
      </c>
      <c r="O15" s="1199">
        <f>'Tavola 2.11b'!O15/'Tavola 2.1'!$G$112*100</f>
        <v>4.193451140421205E-3</v>
      </c>
      <c r="P15" s="1199">
        <f>'Tavola 2.11b'!P15/'Tavola 2.1'!$G$113*100</f>
        <v>1.8964645274252914E-3</v>
      </c>
      <c r="Q15" s="1199">
        <f>'Tavola 2.11b'!Q15/'Tavola 2.1'!$G$111*100</f>
        <v>2.3341046479131466E-5</v>
      </c>
      <c r="R15" s="1199">
        <f>'Tavola 2.11b'!R15/'Tavola 2.1'!$G$112*100</f>
        <v>4.7319896075299994E-6</v>
      </c>
      <c r="S15" s="1199">
        <f>'Tavola 2.11b'!S15/'Tavola 2.1'!$G$113*100</f>
        <v>4.9513722382115465E-6</v>
      </c>
      <c r="T15" s="1199">
        <f>'Tavola 2.11b'!T15/'Tavola 2.1'!$G$111*100</f>
        <v>1.3943576607376832E-2</v>
      </c>
      <c r="U15" s="1199">
        <f>'Tavola 2.11b'!U15/'Tavola 2.1'!$G$112*100</f>
        <v>8.8207550623553982E-3</v>
      </c>
      <c r="V15" s="1200">
        <f>'Tavola 2.11b'!V15/'Tavola 2.1'!$G$113*100</f>
        <v>1.9229452839137874E-3</v>
      </c>
      <c r="W15" s="1201">
        <f>'Tavola 2.11b'!W15/'Tavola 2.1'!$G$111*100</f>
        <v>1.6373971608031952E-2</v>
      </c>
      <c r="X15" s="1199">
        <f>'Tavola 2.11b'!X15/'Tavola 2.1'!$G$112*100</f>
        <v>1.5472563681454582E-2</v>
      </c>
      <c r="Y15" s="1199">
        <f>'Tavola 2.11b'!Y15/'Tavola 2.1'!$G$113*100</f>
        <v>1.5092020680373974E-2</v>
      </c>
      <c r="Z15" s="1199">
        <f>'Tavola 2.11b'!Z15/'Tavola 2.1'!$G$111*100</f>
        <v>0</v>
      </c>
      <c r="AA15" s="1199">
        <f>'Tavola 2.11b'!AA15/'Tavola 2.1'!$G$112*100</f>
        <v>0</v>
      </c>
      <c r="AB15" s="1199">
        <f>'Tavola 2.11b'!AB15/'Tavola 2.1'!$G$113*100</f>
        <v>0</v>
      </c>
      <c r="AC15" s="1199">
        <f>'Tavola 2.11b'!AC15/'Tavola 2.1'!$G$111*100</f>
        <v>0</v>
      </c>
      <c r="AD15" s="1199">
        <f>'Tavola 2.11b'!AD15/'Tavola 2.1'!$G$112*100</f>
        <v>0</v>
      </c>
      <c r="AE15" s="1199">
        <f>'Tavola 2.11b'!AE15/'Tavola 2.1'!$G$113*100</f>
        <v>0</v>
      </c>
      <c r="AF15" s="1199">
        <f>'Tavola 2.11b'!AF15/'Tavola 2.1'!$G$111*100</f>
        <v>0</v>
      </c>
      <c r="AG15" s="1199">
        <f>'Tavola 2.11b'!AG15/'Tavola 2.1'!$G$112*100</f>
        <v>0</v>
      </c>
      <c r="AH15" s="1199">
        <f>'Tavola 2.11b'!AH15/'Tavola 2.1'!$G$113*100</f>
        <v>0</v>
      </c>
      <c r="AI15" s="1199">
        <f>'Tavola 2.11b'!AI15/'Tavola 2.1'!$G$111*100</f>
        <v>7.4496135748166829E-3</v>
      </c>
      <c r="AJ15" s="1199">
        <f>'Tavola 2.11b'!AJ15/'Tavola 2.1'!$G$112*100</f>
        <v>0</v>
      </c>
      <c r="AK15" s="1199">
        <f>'Tavola 2.11b'!AK15/'Tavola 2.1'!$G$113*100</f>
        <v>0</v>
      </c>
      <c r="AL15" s="1199">
        <f>'Tavola 2.11b'!AL15/'Tavola 2.1'!$G$111*100</f>
        <v>0</v>
      </c>
      <c r="AM15" s="1199">
        <f>'Tavola 2.11b'!AM15/'Tavola 2.1'!$G$112*100</f>
        <v>0</v>
      </c>
      <c r="AN15" s="1199">
        <f>'Tavola 2.11b'!AN15/'Tavola 2.1'!$G$113*100</f>
        <v>0</v>
      </c>
      <c r="AO15" s="1199">
        <f>'Tavola 2.11b'!AO15/'Tavola 2.1'!$G$111*100</f>
        <v>8.2773484164629825E-3</v>
      </c>
      <c r="AP15" s="1199">
        <f>'Tavola 2.11b'!AP15/'Tavola 2.1'!$G$112*100</f>
        <v>9.54010928717163E-4</v>
      </c>
      <c r="AQ15" s="1199">
        <f>'Tavola 2.11b'!AQ15/'Tavola 2.1'!$G$113*100</f>
        <v>0</v>
      </c>
      <c r="AR15" s="1201">
        <f>'Tavola 2.11b'!AR15/'Tavola 2.1'!$G$111*100</f>
        <v>3.2100933599311619E-2</v>
      </c>
      <c r="AS15" s="1199">
        <f>'Tavola 2.11b'!AS15/'Tavola 2.1'!$G$112*100</f>
        <v>1.6426574610171742E-2</v>
      </c>
      <c r="AT15" s="1200">
        <f>'Tavola 2.11b'!AT15/'Tavola 2.1'!$G$113*100</f>
        <v>1.5092020680373974E-2</v>
      </c>
      <c r="AU15" s="1201">
        <f>'Tavola 2.11b'!AU15/'Tavola 2.1'!$G$111*100</f>
        <v>4.6044510206688448E-2</v>
      </c>
      <c r="AV15" s="1199">
        <f>'Tavola 2.11b'!AV15/'Tavola 2.1'!$G$112*100</f>
        <v>2.5247329672527144E-2</v>
      </c>
      <c r="AW15" s="1200">
        <f>'Tavola 2.11b'!AW15/'Tavola 2.1'!$G$113*100</f>
        <v>1.7014965964287761E-2</v>
      </c>
    </row>
    <row r="16" spans="1:49" s="129" customFormat="1" ht="43.65" customHeight="1" x14ac:dyDescent="0.3">
      <c r="A16" s="344" t="s">
        <v>457</v>
      </c>
      <c r="B16" s="1198">
        <f>'Tavola 2.11b'!B16/'Tavola 2.1'!$G$111*100</f>
        <v>6.7874257014996442E-2</v>
      </c>
      <c r="C16" s="1199">
        <f>'Tavola 2.11b'!C16/'Tavola 2.1'!$G$112*100</f>
        <v>7.8228896154807354E-2</v>
      </c>
      <c r="D16" s="1199">
        <f>'Tavola 2.11b'!D16/'Tavola 2.1'!$G$113*100</f>
        <v>8.1356593095752314E-2</v>
      </c>
      <c r="E16" s="1199">
        <f>'Tavola 2.11b'!E16/'Tavola 2.1'!$G$111*100</f>
        <v>8.2773484164629801E-4</v>
      </c>
      <c r="F16" s="1199">
        <f>'Tavola 2.11b'!F16/'Tavola 2.1'!$G$112*100</f>
        <v>0</v>
      </c>
      <c r="G16" s="1199">
        <f>'Tavola 2.11b'!G16/'Tavola 2.1'!$G$113*100</f>
        <v>0</v>
      </c>
      <c r="H16" s="1199">
        <f>'Tavola 2.11b'!H16/'Tavola 2.1'!$G$111*100</f>
        <v>2.7162118828623271E-3</v>
      </c>
      <c r="I16" s="1199">
        <f>'Tavola 2.11b'!I16/'Tavola 2.1'!$G$112*100</f>
        <v>3.1305868625853698E-3</v>
      </c>
      <c r="J16" s="1199">
        <f>'Tavola 2.11b'!J16/'Tavola 2.1'!$G$113*100</f>
        <v>3.2757258925608735E-3</v>
      </c>
      <c r="K16" s="1199">
        <f>'Tavola 2.11b'!K16/'Tavola 2.1'!$G$111*100</f>
        <v>1.1336386814504471</v>
      </c>
      <c r="L16" s="1199">
        <f>'Tavola 2.11b'!L16/'Tavola 2.1'!$G$112*100</f>
        <v>1.3060754689869831</v>
      </c>
      <c r="M16" s="1199">
        <f>'Tavola 2.11b'!M16/'Tavola 2.1'!$G$113*100</f>
        <v>1.3645908128986606</v>
      </c>
      <c r="N16" s="1199">
        <f>'Tavola 2.11b'!N16/'Tavola 2.1'!$G$111*100</f>
        <v>2.9192597154090638</v>
      </c>
      <c r="O16" s="1199">
        <f>'Tavola 2.11b'!O16/'Tavola 2.1'!$G$112*100</f>
        <v>3.2892654470821965</v>
      </c>
      <c r="P16" s="1199">
        <f>'Tavola 2.11b'!P16/'Tavola 2.1'!$G$113*100</f>
        <v>3.0174635387574962</v>
      </c>
      <c r="Q16" s="1199">
        <f>'Tavola 2.11b'!Q16/'Tavola 2.1'!$G$111*100</f>
        <v>3.9659846331801807E-3</v>
      </c>
      <c r="R16" s="1199">
        <f>'Tavola 2.11b'!R16/'Tavola 2.1'!$G$112*100</f>
        <v>4.5136684709219284E-3</v>
      </c>
      <c r="S16" s="1199">
        <f>'Tavola 2.11b'!S16/'Tavola 2.1'!$G$113*100</f>
        <v>4.7229293834141015E-3</v>
      </c>
      <c r="T16" s="1199">
        <f>'Tavola 2.11b'!T16/'Tavola 2.1'!$G$111*100</f>
        <v>4.1282825852321965</v>
      </c>
      <c r="U16" s="1199">
        <f>'Tavola 2.11b'!U16/'Tavola 2.1'!$G$112*100</f>
        <v>4.6812140675574945</v>
      </c>
      <c r="V16" s="1200">
        <f>'Tavola 2.11b'!V16/'Tavola 2.1'!$G$113*100</f>
        <v>4.4714096000278838</v>
      </c>
      <c r="W16" s="1201">
        <f>'Tavola 2.11b'!W16/'Tavola 2.1'!$G$111*100</f>
        <v>1.6753594893494834E-3</v>
      </c>
      <c r="X16" s="1199">
        <f>'Tavola 2.11b'!X16/'Tavola 2.1'!$G$112*100</f>
        <v>0</v>
      </c>
      <c r="Y16" s="1199">
        <f>'Tavola 2.11b'!Y16/'Tavola 2.1'!$G$113*100</f>
        <v>0</v>
      </c>
      <c r="Z16" s="1199">
        <f>'Tavola 2.11b'!Z16/'Tavola 2.1'!$G$111*100</f>
        <v>3.7422868272309101E-3</v>
      </c>
      <c r="AA16" s="1199">
        <f>'Tavola 2.11b'!AA16/'Tavola 2.1'!$G$112*100</f>
        <v>1.6714249395311806E-3</v>
      </c>
      <c r="AB16" s="1199">
        <f>'Tavola 2.11b'!AB16/'Tavola 2.1'!$G$113*100</f>
        <v>0</v>
      </c>
      <c r="AC16" s="1199">
        <f>'Tavola 2.11b'!AC16/'Tavola 2.1'!$G$111*100</f>
        <v>0</v>
      </c>
      <c r="AD16" s="1199">
        <f>'Tavola 2.11b'!AD16/'Tavola 2.1'!$G$112*100</f>
        <v>0</v>
      </c>
      <c r="AE16" s="1199">
        <f>'Tavola 2.11b'!AE16/'Tavola 2.1'!$G$113*100</f>
        <v>0</v>
      </c>
      <c r="AF16" s="1199">
        <f>'Tavola 2.11b'!AF16/'Tavola 2.1'!$G$111*100</f>
        <v>3.8324123168223599E-4</v>
      </c>
      <c r="AG16" s="1199">
        <f>'Tavola 2.11b'!AG16/'Tavola 2.1'!$G$112*100</f>
        <v>0</v>
      </c>
      <c r="AH16" s="1199">
        <f>'Tavola 2.11b'!AH16/'Tavola 2.1'!$G$113*100</f>
        <v>0</v>
      </c>
      <c r="AI16" s="1199">
        <f>'Tavola 2.11b'!AI16/'Tavola 2.1'!$G$111*100</f>
        <v>2.2245057754369779</v>
      </c>
      <c r="AJ16" s="1199">
        <f>'Tavola 2.11b'!AJ16/'Tavola 2.1'!$G$112*100</f>
        <v>2.4398346196904419</v>
      </c>
      <c r="AK16" s="1199">
        <f>'Tavola 2.11b'!AK16/'Tavola 2.1'!$G$113*100</f>
        <v>2.2978108440627478</v>
      </c>
      <c r="AL16" s="1199">
        <f>'Tavola 2.11b'!AL16/'Tavola 2.1'!$G$111*100</f>
        <v>0</v>
      </c>
      <c r="AM16" s="1199">
        <f>'Tavola 2.11b'!AM16/'Tavola 2.1'!$G$112*100</f>
        <v>0</v>
      </c>
      <c r="AN16" s="1199">
        <f>'Tavola 2.11b'!AN16/'Tavola 2.1'!$G$113*100</f>
        <v>0</v>
      </c>
      <c r="AO16" s="1199">
        <f>'Tavola 2.11b'!AO16/'Tavola 2.1'!$G$111*100</f>
        <v>0.11768292621452739</v>
      </c>
      <c r="AP16" s="1199">
        <f>'Tavola 2.11b'!AP16/'Tavola 2.1'!$G$112*100</f>
        <v>0.13563618695665516</v>
      </c>
      <c r="AQ16" s="1199">
        <f>'Tavola 2.11b'!AQ16/'Tavola 2.1'!$G$113*100</f>
        <v>0.1147976466995278</v>
      </c>
      <c r="AR16" s="1201">
        <f>'Tavola 2.11b'!AR16/'Tavola 2.1'!$G$111*100</f>
        <v>2.3479895891997682</v>
      </c>
      <c r="AS16" s="1199">
        <f>'Tavola 2.11b'!AS16/'Tavola 2.1'!$G$112*100</f>
        <v>2.5771422315866284</v>
      </c>
      <c r="AT16" s="1200">
        <f>'Tavola 2.11b'!AT16/'Tavola 2.1'!$G$113*100</f>
        <v>2.4126084907622753</v>
      </c>
      <c r="AU16" s="1201">
        <f>'Tavola 2.11b'!AU16/'Tavola 2.1'!$G$111*100</f>
        <v>6.4762721744319647</v>
      </c>
      <c r="AV16" s="1199">
        <f>'Tavola 2.11b'!AV16/'Tavola 2.1'!$G$112*100</f>
        <v>7.2583562991441228</v>
      </c>
      <c r="AW16" s="1200">
        <f>'Tavola 2.11b'!AW16/'Tavola 2.1'!$G$113*100</f>
        <v>6.8840180907901605</v>
      </c>
    </row>
    <row r="17" spans="1:49" s="129" customFormat="1" ht="43.65" customHeight="1" x14ac:dyDescent="0.3">
      <c r="A17" s="344" t="s">
        <v>458</v>
      </c>
      <c r="B17" s="1198">
        <f>'Tavola 2.11b'!B17/'Tavola 2.1'!$G$111*100</f>
        <v>0</v>
      </c>
      <c r="C17" s="1199">
        <f>'Tavola 2.11b'!C17/'Tavola 2.1'!$G$112*100</f>
        <v>0</v>
      </c>
      <c r="D17" s="1199">
        <f>'Tavola 2.11b'!D17/'Tavola 2.1'!$G$113*100</f>
        <v>0</v>
      </c>
      <c r="E17" s="1199">
        <f>'Tavola 2.11b'!E17/'Tavola 2.1'!$G$111*100</f>
        <v>4.2335820368542025E-3</v>
      </c>
      <c r="F17" s="1199">
        <f>'Tavola 2.11b'!F17/'Tavola 2.1'!$G$112*100</f>
        <v>2.0532065319042079E-3</v>
      </c>
      <c r="G17" s="1199">
        <f>'Tavola 2.11b'!G17/'Tavola 2.1'!$G$113*100</f>
        <v>5.5674809960485575E-4</v>
      </c>
      <c r="H17" s="1199">
        <f>'Tavola 2.11b'!H17/'Tavola 2.1'!$G$111*100</f>
        <v>0</v>
      </c>
      <c r="I17" s="1199">
        <f>'Tavola 2.11b'!I17/'Tavola 2.1'!$G$112*100</f>
        <v>0</v>
      </c>
      <c r="J17" s="1199">
        <f>'Tavola 2.11b'!J17/'Tavola 2.1'!$G$113*100</f>
        <v>0</v>
      </c>
      <c r="K17" s="1199">
        <f>'Tavola 2.11b'!K17/'Tavola 2.1'!$G$111*100</f>
        <v>3.4765022274234119E-4</v>
      </c>
      <c r="L17" s="1199">
        <f>'Tavola 2.11b'!L17/'Tavola 2.1'!$G$112*100</f>
        <v>3.8527540554056876E-4</v>
      </c>
      <c r="M17" s="1199">
        <f>'Tavola 2.11b'!M17/'Tavola 2.1'!$G$113*100</f>
        <v>3.8701189585511712E-4</v>
      </c>
      <c r="N17" s="1199">
        <f>'Tavola 2.11b'!N17/'Tavola 2.1'!$G$111*100</f>
        <v>3.8075802715729719E-5</v>
      </c>
      <c r="O17" s="1199">
        <f>'Tavola 2.11b'!O17/'Tavola 2.1'!$G$112*100</f>
        <v>0</v>
      </c>
      <c r="P17" s="1199">
        <f>'Tavola 2.11b'!P17/'Tavola 2.1'!$G$113*100</f>
        <v>0</v>
      </c>
      <c r="Q17" s="1199">
        <f>'Tavola 2.11b'!Q17/'Tavola 2.1'!$G$111*100</f>
        <v>4.7012855800984789E-5</v>
      </c>
      <c r="R17" s="1199">
        <f>'Tavola 2.11b'!R17/'Tavola 2.1'!$G$112*100</f>
        <v>5.4184958718348695E-5</v>
      </c>
      <c r="S17" s="1199">
        <f>'Tavola 2.11b'!S17/'Tavola 2.1'!$G$113*100</f>
        <v>5.6697060344287648E-5</v>
      </c>
      <c r="T17" s="1199">
        <f>'Tavola 2.11b'!T17/'Tavola 2.1'!$G$111*100</f>
        <v>4.666320918113258E-3</v>
      </c>
      <c r="U17" s="1199">
        <f>'Tavola 2.11b'!U17/'Tavola 2.1'!$G$112*100</f>
        <v>2.4926668961631252E-3</v>
      </c>
      <c r="V17" s="1200">
        <f>'Tavola 2.11b'!V17/'Tavola 2.1'!$G$113*100</f>
        <v>1.0004570558042607E-3</v>
      </c>
      <c r="W17" s="1201">
        <f>'Tavola 2.11b'!W17/'Tavola 2.1'!$G$111*100</f>
        <v>0</v>
      </c>
      <c r="X17" s="1199">
        <f>'Tavola 2.11b'!X17/'Tavola 2.1'!$G$112*100</f>
        <v>0</v>
      </c>
      <c r="Y17" s="1199">
        <f>'Tavola 2.11b'!Y17/'Tavola 2.1'!$G$113*100</f>
        <v>0</v>
      </c>
      <c r="Z17" s="1199">
        <f>'Tavola 2.11b'!Z17/'Tavola 2.1'!$G$111*100</f>
        <v>2.152110588280375E-4</v>
      </c>
      <c r="AA17" s="1199">
        <f>'Tavola 2.11b'!AA17/'Tavola 2.1'!$G$112*100</f>
        <v>0</v>
      </c>
      <c r="AB17" s="1199">
        <f>'Tavola 2.11b'!AB17/'Tavola 2.1'!$G$113*100</f>
        <v>0</v>
      </c>
      <c r="AC17" s="1199">
        <f>'Tavola 2.11b'!AC17/'Tavola 2.1'!$G$111*100</f>
        <v>0</v>
      </c>
      <c r="AD17" s="1199">
        <f>'Tavola 2.11b'!AD17/'Tavola 2.1'!$G$112*100</f>
        <v>0</v>
      </c>
      <c r="AE17" s="1199">
        <f>'Tavola 2.11b'!AE17/'Tavola 2.1'!$G$113*100</f>
        <v>0</v>
      </c>
      <c r="AF17" s="1199">
        <f>'Tavola 2.11b'!AF17/'Tavola 2.1'!$G$111*100</f>
        <v>0</v>
      </c>
      <c r="AG17" s="1199">
        <f>'Tavola 2.11b'!AG17/'Tavola 2.1'!$G$112*100</f>
        <v>0</v>
      </c>
      <c r="AH17" s="1199">
        <f>'Tavola 2.11b'!AH17/'Tavola 2.1'!$G$113*100</f>
        <v>0</v>
      </c>
      <c r="AI17" s="1199">
        <f>'Tavola 2.11b'!AI17/'Tavola 2.1'!$G$111*100</f>
        <v>0</v>
      </c>
      <c r="AJ17" s="1199">
        <f>'Tavola 2.11b'!AJ17/'Tavola 2.1'!$G$112*100</f>
        <v>0</v>
      </c>
      <c r="AK17" s="1199">
        <f>'Tavola 2.11b'!AK17/'Tavola 2.1'!$G$113*100</f>
        <v>0</v>
      </c>
      <c r="AL17" s="1199">
        <f>'Tavola 2.11b'!AL17/'Tavola 2.1'!$G$111*100</f>
        <v>0</v>
      </c>
      <c r="AM17" s="1199">
        <f>'Tavola 2.11b'!AM17/'Tavola 2.1'!$G$112*100</f>
        <v>0</v>
      </c>
      <c r="AN17" s="1199">
        <f>'Tavola 2.11b'!AN17/'Tavola 2.1'!$G$113*100</f>
        <v>0</v>
      </c>
      <c r="AO17" s="1199">
        <f>'Tavola 2.11b'!AO17/'Tavola 2.1'!$G$111*100</f>
        <v>0</v>
      </c>
      <c r="AP17" s="1199">
        <f>'Tavola 2.11b'!AP17/'Tavola 2.1'!$G$112*100</f>
        <v>0</v>
      </c>
      <c r="AQ17" s="1199">
        <f>'Tavola 2.11b'!AQ17/'Tavola 2.1'!$G$113*100</f>
        <v>0</v>
      </c>
      <c r="AR17" s="1201">
        <f>'Tavola 2.11b'!AR17/'Tavola 2.1'!$G$111*100</f>
        <v>2.152110588280375E-4</v>
      </c>
      <c r="AS17" s="1199">
        <f>'Tavola 2.11b'!AS17/'Tavola 2.1'!$G$112*100</f>
        <v>0</v>
      </c>
      <c r="AT17" s="1200">
        <f>'Tavola 2.11b'!AT17/'Tavola 2.1'!$G$113*100</f>
        <v>0</v>
      </c>
      <c r="AU17" s="1201">
        <f>'Tavola 2.11b'!AU17/'Tavola 2.1'!$G$111*100</f>
        <v>4.8815319769412958E-3</v>
      </c>
      <c r="AV17" s="1199">
        <f>'Tavola 2.11b'!AV17/'Tavola 2.1'!$G$112*100</f>
        <v>2.4926668961631252E-3</v>
      </c>
      <c r="AW17" s="1200">
        <f>'Tavola 2.11b'!AW17/'Tavola 2.1'!$G$113*100</f>
        <v>1.0004570558042607E-3</v>
      </c>
    </row>
    <row r="18" spans="1:49" s="129" customFormat="1" ht="43.65" customHeight="1" x14ac:dyDescent="0.3">
      <c r="A18" s="344" t="s">
        <v>530</v>
      </c>
      <c r="B18" s="1198">
        <f>'Tavola 2.11b'!B18/'Tavola 2.1'!$G$111*100</f>
        <v>4.4420241284677088E-3</v>
      </c>
      <c r="C18" s="1199">
        <f>'Tavola 2.11b'!C18/'Tavola 2.1'!$G$112*100</f>
        <v>5.1196824767639378E-3</v>
      </c>
      <c r="D18" s="1199">
        <f>'Tavola 2.11b'!D18/'Tavola 2.1'!$G$113*100</f>
        <v>5.3570391709163072E-3</v>
      </c>
      <c r="E18" s="1199">
        <f>'Tavola 2.11b'!E18/'Tavola 2.1'!$G$111*100</f>
        <v>0.63975439436502368</v>
      </c>
      <c r="F18" s="1199">
        <f>'Tavola 2.11b'!F18/'Tavola 2.1'!$G$112*100</f>
        <v>0.68166604262398889</v>
      </c>
      <c r="G18" s="1199">
        <f>'Tavola 2.11b'!G18/'Tavola 2.1'!$G$113*100</f>
        <v>0.67077220368351576</v>
      </c>
      <c r="H18" s="1199">
        <f>'Tavola 2.11b'!H18/'Tavola 2.1'!$G$111*100</f>
        <v>0</v>
      </c>
      <c r="I18" s="1199">
        <f>'Tavola 2.11b'!I18/'Tavola 2.1'!$G$112*100</f>
        <v>0</v>
      </c>
      <c r="J18" s="1199">
        <f>'Tavola 2.11b'!J18/'Tavola 2.1'!$G$113*100</f>
        <v>0</v>
      </c>
      <c r="K18" s="1199">
        <f>'Tavola 2.11b'!K18/'Tavola 2.1'!$G$111*100</f>
        <v>2.6621070859889496E-4</v>
      </c>
      <c r="L18" s="1199">
        <f>'Tavola 2.11b'!L18/'Tavola 2.1'!$G$112*100</f>
        <v>2.0156767532200591E-4</v>
      </c>
      <c r="M18" s="1199">
        <f>'Tavola 2.11b'!M18/'Tavola 2.1'!$G$113*100</f>
        <v>1.9964808121657009E-4</v>
      </c>
      <c r="N18" s="1199">
        <f>'Tavola 2.11b'!N18/'Tavola 2.1'!$G$111*100</f>
        <v>0.30260782337683351</v>
      </c>
      <c r="O18" s="1199">
        <f>'Tavola 2.11b'!O18/'Tavola 2.1'!$G$112*100</f>
        <v>0.29725770873385016</v>
      </c>
      <c r="P18" s="1199">
        <f>'Tavola 2.11b'!P18/'Tavola 2.1'!$G$113*100</f>
        <v>0.2752404345460816</v>
      </c>
      <c r="Q18" s="1199">
        <f>'Tavola 2.11b'!Q18/'Tavola 2.1'!$G$111*100</f>
        <v>8.5333899795597465E-5</v>
      </c>
      <c r="R18" s="1199">
        <f>'Tavola 2.11b'!R18/'Tavola 2.1'!$G$112*100</f>
        <v>8.3306516289724153E-5</v>
      </c>
      <c r="S18" s="1199">
        <f>'Tavola 2.11b'!S18/'Tavola 2.1'!$G$113*100</f>
        <v>8.7168740050205839E-5</v>
      </c>
      <c r="T18" s="1199">
        <f>'Tavola 2.11b'!T18/'Tavola 2.1'!$G$111*100</f>
        <v>0.94715578647871934</v>
      </c>
      <c r="U18" s="1199">
        <f>'Tavola 2.11b'!U18/'Tavola 2.1'!$G$112*100</f>
        <v>0.98432830802621474</v>
      </c>
      <c r="V18" s="1200">
        <f>'Tavola 2.11b'!V18/'Tavola 2.1'!$G$113*100</f>
        <v>0.95165649422178056</v>
      </c>
      <c r="W18" s="1201">
        <f>'Tavola 2.11b'!W18/'Tavola 2.1'!$G$111*100</f>
        <v>5.2632938415143618E-2</v>
      </c>
      <c r="X18" s="1199">
        <f>'Tavola 2.11b'!X18/'Tavola 2.1'!$G$112*100</f>
        <v>1.4018871309121089E-2</v>
      </c>
      <c r="Y18" s="1199">
        <f>'Tavola 2.11b'!Y18/'Tavola 2.1'!$G$113*100</f>
        <v>1.5673120839711609E-3</v>
      </c>
      <c r="Z18" s="1199">
        <f>'Tavola 2.11b'!Z18/'Tavola 2.1'!$G$111*100</f>
        <v>0.13920529248917449</v>
      </c>
      <c r="AA18" s="1199">
        <f>'Tavola 2.11b'!AA18/'Tavola 2.1'!$G$112*100</f>
        <v>0.10304270240950855</v>
      </c>
      <c r="AB18" s="1199">
        <f>'Tavola 2.11b'!AB18/'Tavola 2.1'!$G$113*100</f>
        <v>7.604295769320682E-2</v>
      </c>
      <c r="AC18" s="1199">
        <f>'Tavola 2.11b'!AC18/'Tavola 2.1'!$G$111*100</f>
        <v>0</v>
      </c>
      <c r="AD18" s="1199">
        <f>'Tavola 2.11b'!AD18/'Tavola 2.1'!$G$112*100</f>
        <v>0</v>
      </c>
      <c r="AE18" s="1199">
        <f>'Tavola 2.11b'!AE18/'Tavola 2.1'!$G$113*100</f>
        <v>0</v>
      </c>
      <c r="AF18" s="1199">
        <f>'Tavola 2.11b'!AF18/'Tavola 2.1'!$G$111*100</f>
        <v>0</v>
      </c>
      <c r="AG18" s="1199">
        <f>'Tavola 2.11b'!AG18/'Tavola 2.1'!$G$112*100</f>
        <v>0</v>
      </c>
      <c r="AH18" s="1199">
        <f>'Tavola 2.11b'!AH18/'Tavola 2.1'!$G$113*100</f>
        <v>0</v>
      </c>
      <c r="AI18" s="1199">
        <f>'Tavola 2.11b'!AI18/'Tavola 2.1'!$G$111*100</f>
        <v>0.69138373105692685</v>
      </c>
      <c r="AJ18" s="1199">
        <f>'Tavola 2.11b'!AJ18/'Tavola 2.1'!$G$112*100</f>
        <v>0.77339083044194323</v>
      </c>
      <c r="AK18" s="1199">
        <f>'Tavola 2.11b'!AK18/'Tavola 2.1'!$G$113*100</f>
        <v>0.75381131131838464</v>
      </c>
      <c r="AL18" s="1199">
        <f>'Tavola 2.11b'!AL18/'Tavola 2.1'!$G$111*100</f>
        <v>0</v>
      </c>
      <c r="AM18" s="1199">
        <f>'Tavola 2.11b'!AM18/'Tavola 2.1'!$G$112*100</f>
        <v>0</v>
      </c>
      <c r="AN18" s="1199">
        <f>'Tavola 2.11b'!AN18/'Tavola 2.1'!$G$113*100</f>
        <v>0</v>
      </c>
      <c r="AO18" s="1199">
        <f>'Tavola 2.11b'!AO18/'Tavola 2.1'!$G$111*100</f>
        <v>0</v>
      </c>
      <c r="AP18" s="1199">
        <f>'Tavola 2.11b'!AP18/'Tavola 2.1'!$G$112*100</f>
        <v>0</v>
      </c>
      <c r="AQ18" s="1199">
        <f>'Tavola 2.11b'!AQ18/'Tavola 2.1'!$G$113*100</f>
        <v>0</v>
      </c>
      <c r="AR18" s="1201">
        <f>'Tavola 2.11b'!AR18/'Tavola 2.1'!$G$111*100</f>
        <v>0.88322196196124492</v>
      </c>
      <c r="AS18" s="1199">
        <f>'Tavola 2.11b'!AS18/'Tavola 2.1'!$G$112*100</f>
        <v>0.89045240416057281</v>
      </c>
      <c r="AT18" s="1200">
        <f>'Tavola 2.11b'!AT18/'Tavola 2.1'!$G$113*100</f>
        <v>0.83142158109556252</v>
      </c>
      <c r="AU18" s="1201">
        <f>'Tavola 2.11b'!AU18/'Tavola 2.1'!$G$111*100</f>
        <v>1.8303777484399641</v>
      </c>
      <c r="AV18" s="1199">
        <f>'Tavola 2.11b'!AV18/'Tavola 2.1'!$G$112*100</f>
        <v>1.8747807121867874</v>
      </c>
      <c r="AW18" s="1200">
        <f>'Tavola 2.11b'!AW18/'Tavola 2.1'!$G$113*100</f>
        <v>1.7830780753173427</v>
      </c>
    </row>
    <row r="19" spans="1:49" s="129" customFormat="1" ht="43.65" customHeight="1" x14ac:dyDescent="0.3">
      <c r="A19" s="344" t="s">
        <v>459</v>
      </c>
      <c r="B19" s="1198">
        <f>'Tavola 2.11b'!B19/'Tavola 2.1'!$G$111*100</f>
        <v>6.0751215461398366E-3</v>
      </c>
      <c r="C19" s="1199">
        <f>'Tavola 2.11b'!C19/'Tavola 2.1'!$G$112*100</f>
        <v>0</v>
      </c>
      <c r="D19" s="1199">
        <f>'Tavola 2.11b'!D19/'Tavola 2.1'!$G$113*100</f>
        <v>0</v>
      </c>
      <c r="E19" s="1199">
        <f>'Tavola 2.11b'!E19/'Tavola 2.1'!$G$111*100</f>
        <v>3.7029101382278829E-3</v>
      </c>
      <c r="F19" s="1199">
        <f>'Tavola 2.11b'!F19/'Tavola 2.1'!$G$112*100</f>
        <v>0</v>
      </c>
      <c r="G19" s="1199">
        <f>'Tavola 2.11b'!G19/'Tavola 2.1'!$G$113*100</f>
        <v>0</v>
      </c>
      <c r="H19" s="1199">
        <f>'Tavola 2.11b'!H19/'Tavola 2.1'!$G$111*100</f>
        <v>0</v>
      </c>
      <c r="I19" s="1199">
        <f>'Tavola 2.11b'!I19/'Tavola 2.1'!$G$112*100</f>
        <v>0</v>
      </c>
      <c r="J19" s="1199">
        <f>'Tavola 2.11b'!J19/'Tavola 2.1'!$G$113*100</f>
        <v>0</v>
      </c>
      <c r="K19" s="1199">
        <f>'Tavola 2.11b'!K19/'Tavola 2.1'!$G$111*100</f>
        <v>0</v>
      </c>
      <c r="L19" s="1199">
        <f>'Tavola 2.11b'!L19/'Tavola 2.1'!$G$112*100</f>
        <v>0</v>
      </c>
      <c r="M19" s="1199">
        <f>'Tavola 2.11b'!M19/'Tavola 2.1'!$G$113*100</f>
        <v>0</v>
      </c>
      <c r="N19" s="1199">
        <f>'Tavola 2.11b'!N19/'Tavola 2.1'!$G$111*100</f>
        <v>0</v>
      </c>
      <c r="O19" s="1199">
        <f>'Tavola 2.11b'!O19/'Tavola 2.1'!$G$112*100</f>
        <v>0</v>
      </c>
      <c r="P19" s="1199">
        <f>'Tavola 2.11b'!P19/'Tavola 2.1'!$G$113*100</f>
        <v>0</v>
      </c>
      <c r="Q19" s="1199">
        <f>'Tavola 2.11b'!Q19/'Tavola 2.1'!$G$111*100</f>
        <v>0</v>
      </c>
      <c r="R19" s="1199">
        <f>'Tavola 2.11b'!R19/'Tavola 2.1'!$G$112*100</f>
        <v>0</v>
      </c>
      <c r="S19" s="1199">
        <f>'Tavola 2.11b'!S19/'Tavola 2.1'!$G$113*100</f>
        <v>0</v>
      </c>
      <c r="T19" s="1199">
        <f>'Tavola 2.11b'!T19/'Tavola 2.1'!$G$111*100</f>
        <v>9.77803168436772E-3</v>
      </c>
      <c r="U19" s="1199">
        <f>'Tavola 2.11b'!U19/'Tavola 2.1'!$G$112*100</f>
        <v>0</v>
      </c>
      <c r="V19" s="1200">
        <f>'Tavola 2.11b'!V19/'Tavola 2.1'!$G$113*100</f>
        <v>0</v>
      </c>
      <c r="W19" s="1201">
        <f>'Tavola 2.11b'!W19/'Tavola 2.1'!$G$111*100</f>
        <v>0.13227841458154552</v>
      </c>
      <c r="X19" s="1199">
        <f>'Tavola 2.11b'!X19/'Tavola 2.1'!$G$112*100</f>
        <v>0.14650678553932361</v>
      </c>
      <c r="Y19" s="1199">
        <f>'Tavola 2.11b'!Y19/'Tavola 2.1'!$G$113*100</f>
        <v>5.5943189396249655E-2</v>
      </c>
      <c r="Z19" s="1199">
        <f>'Tavola 2.11b'!Z19/'Tavola 2.1'!$G$111*100</f>
        <v>0.15324676891678504</v>
      </c>
      <c r="AA19" s="1199">
        <f>'Tavola 2.11b'!AA19/'Tavola 2.1'!$G$112*100</f>
        <v>9.7580325214671124E-2</v>
      </c>
      <c r="AB19" s="1199">
        <f>'Tavola 2.11b'!AB19/'Tavola 2.1'!$G$113*100</f>
        <v>5.538997501876855E-2</v>
      </c>
      <c r="AC19" s="1199">
        <f>'Tavola 2.11b'!AC19/'Tavola 2.1'!$G$111*100</f>
        <v>0</v>
      </c>
      <c r="AD19" s="1199">
        <f>'Tavola 2.11b'!AD19/'Tavola 2.1'!$G$112*100</f>
        <v>0</v>
      </c>
      <c r="AE19" s="1199">
        <f>'Tavola 2.11b'!AE19/'Tavola 2.1'!$G$113*100</f>
        <v>0</v>
      </c>
      <c r="AF19" s="1199">
        <f>'Tavola 2.11b'!AF19/'Tavola 2.1'!$G$111*100</f>
        <v>2.4365401455062426E-4</v>
      </c>
      <c r="AG19" s="1199">
        <f>'Tavola 2.11b'!AG19/'Tavola 2.1'!$G$112*100</f>
        <v>2.7227202779104843E-4</v>
      </c>
      <c r="AH19" s="1199">
        <f>'Tavola 2.11b'!AH19/'Tavola 2.1'!$G$113*100</f>
        <v>2.8365767987124143E-4</v>
      </c>
      <c r="AI19" s="1199">
        <f>'Tavola 2.11b'!AI19/'Tavola 2.1'!$G$111*100</f>
        <v>6.5516507713258385E-2</v>
      </c>
      <c r="AJ19" s="1199">
        <f>'Tavola 2.11b'!AJ19/'Tavola 2.1'!$G$112*100</f>
        <v>3.8629145693525359E-2</v>
      </c>
      <c r="AK19" s="1199">
        <f>'Tavola 2.11b'!AK19/'Tavola 2.1'!$G$113*100</f>
        <v>3.2568371491647187E-2</v>
      </c>
      <c r="AL19" s="1199">
        <f>'Tavola 2.11b'!AL19/'Tavola 2.1'!$G$111*100</f>
        <v>5.6383135369539447E-3</v>
      </c>
      <c r="AM19" s="1199">
        <f>'Tavola 2.11b'!AM19/'Tavola 2.1'!$G$112*100</f>
        <v>1.1508233833115136E-6</v>
      </c>
      <c r="AN19" s="1199">
        <f>'Tavola 2.11b'!AN19/'Tavola 2.1'!$G$113*100</f>
        <v>1.2665674272379207E-7</v>
      </c>
      <c r="AO19" s="1199">
        <f>'Tavola 2.11b'!AO19/'Tavola 2.1'!$G$111*100</f>
        <v>0.11341835555738224</v>
      </c>
      <c r="AP19" s="1199">
        <f>'Tavola 2.11b'!AP19/'Tavola 2.1'!$G$112*100</f>
        <v>7.7576168715729421E-2</v>
      </c>
      <c r="AQ19" s="1199">
        <f>'Tavola 2.11b'!AQ19/'Tavola 2.1'!$G$113*100</f>
        <v>2.8746180369911552E-2</v>
      </c>
      <c r="AR19" s="1201">
        <f>'Tavola 2.11b'!AR19/'Tavola 2.1'!$G$111*100</f>
        <v>0.47034201432047579</v>
      </c>
      <c r="AS19" s="1199">
        <f>'Tavola 2.11b'!AS19/'Tavola 2.1'!$G$112*100</f>
        <v>0.36056584801442387</v>
      </c>
      <c r="AT19" s="1200">
        <f>'Tavola 2.11b'!AT19/'Tavola 2.1'!$G$113*100</f>
        <v>0.1729315006131909</v>
      </c>
      <c r="AU19" s="1201">
        <f>'Tavola 2.11b'!AU19/'Tavola 2.1'!$G$111*100</f>
        <v>0.48012004600484354</v>
      </c>
      <c r="AV19" s="1199">
        <f>'Tavola 2.11b'!AV19/'Tavola 2.1'!$G$112*100</f>
        <v>0.36056584801442387</v>
      </c>
      <c r="AW19" s="1200">
        <f>'Tavola 2.11b'!AW19/'Tavola 2.1'!$G$113*100</f>
        <v>0.1729315006131909</v>
      </c>
    </row>
    <row r="20" spans="1:49" s="129" customFormat="1" ht="43.65" customHeight="1" x14ac:dyDescent="0.3">
      <c r="A20" s="344" t="s">
        <v>460</v>
      </c>
      <c r="B20" s="1198">
        <f>'Tavola 2.11b'!B20/'Tavola 2.1'!$G$111*100</f>
        <v>2.9130296967818711E-2</v>
      </c>
      <c r="C20" s="1199">
        <f>'Tavola 2.11b'!C20/'Tavola 2.1'!$G$112*100</f>
        <v>2.8957578833909297E-2</v>
      </c>
      <c r="D20" s="1199">
        <f>'Tavola 2.11b'!D20/'Tavola 2.1'!$G$113*100</f>
        <v>1.9649028944206469E-2</v>
      </c>
      <c r="E20" s="1199">
        <f>'Tavola 2.11b'!E20/'Tavola 2.1'!$G$111*100</f>
        <v>2.4832045249388943E-4</v>
      </c>
      <c r="F20" s="1199">
        <f>'Tavola 2.11b'!F20/'Tavola 2.1'!$G$112*100</f>
        <v>1.7078686187494658E-4</v>
      </c>
      <c r="G20" s="1199">
        <f>'Tavola 2.11b'!G20/'Tavola 2.1'!$G$113*100</f>
        <v>0</v>
      </c>
      <c r="H20" s="1199">
        <f>'Tavola 2.11b'!H20/'Tavola 2.1'!$G$111*100</f>
        <v>5.463049954865567E-3</v>
      </c>
      <c r="I20" s="1199">
        <f>'Tavola 2.11b'!I20/'Tavola 2.1'!$G$112*100</f>
        <v>5.9043229273796054E-3</v>
      </c>
      <c r="J20" s="1199">
        <f>'Tavola 2.11b'!J20/'Tavola 2.1'!$G$113*100</f>
        <v>6.1780568117779759E-3</v>
      </c>
      <c r="K20" s="1199">
        <f>'Tavola 2.11b'!K20/'Tavola 2.1'!$G$111*100</f>
        <v>1.8420204232286308E-4</v>
      </c>
      <c r="L20" s="1199">
        <f>'Tavola 2.11b'!L20/'Tavola 2.1'!$G$112*100</f>
        <v>2.1229935666128736E-4</v>
      </c>
      <c r="M20" s="1199">
        <f>'Tavola 2.11b'!M20/'Tavola 2.1'!$G$113*100</f>
        <v>2.2214189547038339E-4</v>
      </c>
      <c r="N20" s="1199">
        <f>'Tavola 2.11b'!N20/'Tavola 2.1'!$G$111*100</f>
        <v>4.8665373795903563E-2</v>
      </c>
      <c r="O20" s="1199">
        <f>'Tavola 2.11b'!O20/'Tavola 2.1'!$G$112*100</f>
        <v>4.4163089110523017E-2</v>
      </c>
      <c r="P20" s="1199">
        <f>'Tavola 2.11b'!P20/'Tavola 2.1'!$G$113*100</f>
        <v>3.4347544751866708E-2</v>
      </c>
      <c r="Q20" s="1199">
        <f>'Tavola 2.11b'!Q20/'Tavola 2.1'!$G$111*100</f>
        <v>4.7573521995973914E-4</v>
      </c>
      <c r="R20" s="1199">
        <f>'Tavola 2.11b'!R20/'Tavola 2.1'!$G$112*100</f>
        <v>5.4831158020915275E-4</v>
      </c>
      <c r="S20" s="1199">
        <f>'Tavola 2.11b'!S20/'Tavola 2.1'!$G$113*100</f>
        <v>5.7373218483347879E-4</v>
      </c>
      <c r="T20" s="1199">
        <f>'Tavola 2.11b'!T20/'Tavola 2.1'!$G$111*100</f>
        <v>8.4166978433364334E-2</v>
      </c>
      <c r="U20" s="1199">
        <f>'Tavola 2.11b'!U20/'Tavola 2.1'!$G$112*100</f>
        <v>7.9956388670557321E-2</v>
      </c>
      <c r="V20" s="1200">
        <f>'Tavola 2.11b'!V20/'Tavola 2.1'!$G$113*100</f>
        <v>6.0970504588155019E-2</v>
      </c>
      <c r="W20" s="1201">
        <f>'Tavola 2.11b'!W20/'Tavola 2.1'!$G$111*100</f>
        <v>0</v>
      </c>
      <c r="X20" s="1199">
        <f>'Tavola 2.11b'!X20/'Tavola 2.1'!$G$112*100</f>
        <v>0</v>
      </c>
      <c r="Y20" s="1199">
        <f>'Tavola 2.11b'!Y20/'Tavola 2.1'!$G$113*100</f>
        <v>0</v>
      </c>
      <c r="Z20" s="1199">
        <f>'Tavola 2.11b'!Z20/'Tavola 2.1'!$G$111*100</f>
        <v>0</v>
      </c>
      <c r="AA20" s="1199">
        <f>'Tavola 2.11b'!AA20/'Tavola 2.1'!$G$112*100</f>
        <v>0</v>
      </c>
      <c r="AB20" s="1199">
        <f>'Tavola 2.11b'!AB20/'Tavola 2.1'!$G$113*100</f>
        <v>0</v>
      </c>
      <c r="AC20" s="1199">
        <f>'Tavola 2.11b'!AC20/'Tavola 2.1'!$G$111*100</f>
        <v>0</v>
      </c>
      <c r="AD20" s="1199">
        <f>'Tavola 2.11b'!AD20/'Tavola 2.1'!$G$112*100</f>
        <v>0</v>
      </c>
      <c r="AE20" s="1199">
        <f>'Tavola 2.11b'!AE20/'Tavola 2.1'!$G$113*100</f>
        <v>0</v>
      </c>
      <c r="AF20" s="1199">
        <f>'Tavola 2.11b'!AF20/'Tavola 2.1'!$G$111*100</f>
        <v>1.6705063905775482E-2</v>
      </c>
      <c r="AG20" s="1199">
        <f>'Tavola 2.11b'!AG20/'Tavola 2.1'!$G$112*100</f>
        <v>1.9166871825843666E-2</v>
      </c>
      <c r="AH20" s="1199">
        <f>'Tavola 2.11b'!AH20/'Tavola 2.1'!$G$113*100</f>
        <v>1.247800507603563E-2</v>
      </c>
      <c r="AI20" s="1199">
        <f>'Tavola 2.11b'!AI20/'Tavola 2.1'!$G$111*100</f>
        <v>1.2810190505074637E-2</v>
      </c>
      <c r="AJ20" s="1199">
        <f>'Tavola 2.11b'!AJ20/'Tavola 2.1'!$G$112*100</f>
        <v>8.9741381986011455E-3</v>
      </c>
      <c r="AK20" s="1199">
        <f>'Tavola 2.11b'!AK20/'Tavola 2.1'!$G$113*100</f>
        <v>0</v>
      </c>
      <c r="AL20" s="1199">
        <f>'Tavola 2.11b'!AL20/'Tavola 2.1'!$G$111*100</f>
        <v>0</v>
      </c>
      <c r="AM20" s="1199">
        <f>'Tavola 2.11b'!AM20/'Tavola 2.1'!$G$112*100</f>
        <v>0</v>
      </c>
      <c r="AN20" s="1199">
        <f>'Tavola 2.11b'!AN20/'Tavola 2.1'!$G$113*100</f>
        <v>0</v>
      </c>
      <c r="AO20" s="1199">
        <f>'Tavola 2.11b'!AO20/'Tavola 2.1'!$G$111*100</f>
        <v>0</v>
      </c>
      <c r="AP20" s="1199">
        <f>'Tavola 2.11b'!AP20/'Tavola 2.1'!$G$112*100</f>
        <v>0</v>
      </c>
      <c r="AQ20" s="1199">
        <f>'Tavola 2.11b'!AQ20/'Tavola 2.1'!$G$113*100</f>
        <v>0</v>
      </c>
      <c r="AR20" s="1201">
        <f>'Tavola 2.11b'!AR20/'Tavola 2.1'!$G$111*100</f>
        <v>2.9515254410850122E-2</v>
      </c>
      <c r="AS20" s="1199">
        <f>'Tavola 2.11b'!AS20/'Tavola 2.1'!$G$112*100</f>
        <v>2.8141010024444815E-2</v>
      </c>
      <c r="AT20" s="1200">
        <f>'Tavola 2.11b'!AT20/'Tavola 2.1'!$G$113*100</f>
        <v>1.247800507603563E-2</v>
      </c>
      <c r="AU20" s="1201">
        <f>'Tavola 2.11b'!AU20/'Tavola 2.1'!$G$111*100</f>
        <v>0.11368223284421446</v>
      </c>
      <c r="AV20" s="1199">
        <f>'Tavola 2.11b'!AV20/'Tavola 2.1'!$G$112*100</f>
        <v>0.10809739869500214</v>
      </c>
      <c r="AW20" s="1200">
        <f>'Tavola 2.11b'!AW20/'Tavola 2.1'!$G$113*100</f>
        <v>7.3448509664190656E-2</v>
      </c>
    </row>
    <row r="21" spans="1:49" s="129" customFormat="1" ht="43.65" customHeight="1" x14ac:dyDescent="0.3">
      <c r="A21" s="344" t="s">
        <v>461</v>
      </c>
      <c r="B21" s="1198">
        <f>'Tavola 2.11b'!B21/'Tavola 2.1'!$G$111*100</f>
        <v>8.0484861063060617E-3</v>
      </c>
      <c r="C21" s="1199">
        <f>'Tavola 2.11b'!C21/'Tavola 2.1'!$G$112*100</f>
        <v>9.1332308679707187E-3</v>
      </c>
      <c r="D21" s="1199">
        <f>'Tavola 2.11b'!D21/'Tavola 2.1'!$G$113*100</f>
        <v>9.5566621052770914E-3</v>
      </c>
      <c r="E21" s="1199">
        <f>'Tavola 2.11b'!E21/'Tavola 2.1'!$G$111*100</f>
        <v>0</v>
      </c>
      <c r="F21" s="1199">
        <f>'Tavola 2.11b'!F21/'Tavola 2.1'!$G$112*100</f>
        <v>0</v>
      </c>
      <c r="G21" s="1199">
        <f>'Tavola 2.11b'!G21/'Tavola 2.1'!$G$113*100</f>
        <v>0</v>
      </c>
      <c r="H21" s="1199">
        <f>'Tavola 2.11b'!H21/'Tavola 2.1'!$G$111*100</f>
        <v>0</v>
      </c>
      <c r="I21" s="1199">
        <f>'Tavola 2.11b'!I21/'Tavola 2.1'!$G$112*100</f>
        <v>0</v>
      </c>
      <c r="J21" s="1199">
        <f>'Tavola 2.11b'!J21/'Tavola 2.1'!$G$113*100</f>
        <v>0</v>
      </c>
      <c r="K21" s="1199">
        <f>'Tavola 2.11b'!K21/'Tavola 2.1'!$G$111*100</f>
        <v>2.5856615436378727E-4</v>
      </c>
      <c r="L21" s="1199">
        <f>'Tavola 2.11b'!L21/'Tavola 2.1'!$G$112*100</f>
        <v>1.5338794827687171E-4</v>
      </c>
      <c r="M21" s="1199">
        <f>'Tavola 2.11b'!M21/'Tavola 2.1'!$G$113*100</f>
        <v>1.252343100395484E-4</v>
      </c>
      <c r="N21" s="1199">
        <f>'Tavola 2.11b'!N21/'Tavola 2.1'!$G$111*100</f>
        <v>0.12084928688035954</v>
      </c>
      <c r="O21" s="1199">
        <f>'Tavola 2.11b'!O21/'Tavola 2.1'!$G$112*100</f>
        <v>0.13928559559270579</v>
      </c>
      <c r="P21" s="1199">
        <f>'Tavola 2.11b'!P21/'Tavola 2.1'!$G$113*100</f>
        <v>0.11579588710561066</v>
      </c>
      <c r="Q21" s="1199">
        <f>'Tavola 2.11b'!Q21/'Tavola 2.1'!$G$111*100</f>
        <v>3.5984452003500382E-3</v>
      </c>
      <c r="R21" s="1199">
        <f>'Tavola 2.11b'!R21/'Tavola 2.1'!$G$112*100</f>
        <v>4.0173248549162386E-3</v>
      </c>
      <c r="S21" s="1199">
        <f>'Tavola 2.11b'!S21/'Tavola 2.1'!$G$113*100</f>
        <v>4.2035744809871475E-3</v>
      </c>
      <c r="T21" s="1199">
        <f>'Tavola 2.11b'!T21/'Tavola 2.1'!$G$111*100</f>
        <v>0.13275478434137941</v>
      </c>
      <c r="U21" s="1199">
        <f>'Tavola 2.11b'!U21/'Tavola 2.1'!$G$112*100</f>
        <v>0.15258953926386962</v>
      </c>
      <c r="V21" s="1200">
        <f>'Tavola 2.11b'!V21/'Tavola 2.1'!$G$113*100</f>
        <v>0.12968135800191444</v>
      </c>
      <c r="W21" s="1201">
        <f>'Tavola 2.11b'!W21/'Tavola 2.1'!$G$111*100</f>
        <v>1.7033626033319163E-2</v>
      </c>
      <c r="X21" s="1199">
        <f>'Tavola 2.11b'!X21/'Tavola 2.1'!$G$112*100</f>
        <v>1.8071268369546627E-2</v>
      </c>
      <c r="Y21" s="1199">
        <f>'Tavola 2.11b'!Y21/'Tavola 2.1'!$G$113*100</f>
        <v>8.1014215652945639E-3</v>
      </c>
      <c r="Z21" s="1199">
        <f>'Tavola 2.11b'!Z21/'Tavola 2.1'!$G$111*100</f>
        <v>0</v>
      </c>
      <c r="AA21" s="1199">
        <f>'Tavola 2.11b'!AA21/'Tavola 2.1'!$G$112*100</f>
        <v>0</v>
      </c>
      <c r="AB21" s="1199">
        <f>'Tavola 2.11b'!AB21/'Tavola 2.1'!$G$113*100</f>
        <v>0</v>
      </c>
      <c r="AC21" s="1199">
        <f>'Tavola 2.11b'!AC21/'Tavola 2.1'!$G$111*100</f>
        <v>0</v>
      </c>
      <c r="AD21" s="1199">
        <f>'Tavola 2.11b'!AD21/'Tavola 2.1'!$G$112*100</f>
        <v>0</v>
      </c>
      <c r="AE21" s="1199">
        <f>'Tavola 2.11b'!AE21/'Tavola 2.1'!$G$113*100</f>
        <v>0</v>
      </c>
      <c r="AF21" s="1199">
        <f>'Tavola 2.11b'!AF21/'Tavola 2.1'!$G$111*100</f>
        <v>0</v>
      </c>
      <c r="AG21" s="1199">
        <f>'Tavola 2.11b'!AG21/'Tavola 2.1'!$G$112*100</f>
        <v>0</v>
      </c>
      <c r="AH21" s="1199">
        <f>'Tavola 2.11b'!AH21/'Tavola 2.1'!$G$113*100</f>
        <v>0</v>
      </c>
      <c r="AI21" s="1199">
        <f>'Tavola 2.11b'!AI21/'Tavola 2.1'!$G$111*100</f>
        <v>0</v>
      </c>
      <c r="AJ21" s="1199">
        <f>'Tavola 2.11b'!AJ21/'Tavola 2.1'!$G$112*100</f>
        <v>0</v>
      </c>
      <c r="AK21" s="1199">
        <f>'Tavola 2.11b'!AK21/'Tavola 2.1'!$G$113*100</f>
        <v>0</v>
      </c>
      <c r="AL21" s="1199">
        <f>'Tavola 2.11b'!AL21/'Tavola 2.1'!$G$111*100</f>
        <v>0</v>
      </c>
      <c r="AM21" s="1199">
        <f>'Tavola 2.11b'!AM21/'Tavola 2.1'!$G$112*100</f>
        <v>0</v>
      </c>
      <c r="AN21" s="1199">
        <f>'Tavola 2.11b'!AN21/'Tavola 2.1'!$G$113*100</f>
        <v>0</v>
      </c>
      <c r="AO21" s="1199">
        <f>'Tavola 2.11b'!AO21/'Tavola 2.1'!$G$111*100</f>
        <v>0</v>
      </c>
      <c r="AP21" s="1199">
        <f>'Tavola 2.11b'!AP21/'Tavola 2.1'!$G$112*100</f>
        <v>0</v>
      </c>
      <c r="AQ21" s="1199">
        <f>'Tavola 2.11b'!AQ21/'Tavola 2.1'!$G$113*100</f>
        <v>0</v>
      </c>
      <c r="AR21" s="1201">
        <f>'Tavola 2.11b'!AR21/'Tavola 2.1'!$G$111*100</f>
        <v>1.7033626033319163E-2</v>
      </c>
      <c r="AS21" s="1199">
        <f>'Tavola 2.11b'!AS21/'Tavola 2.1'!$G$112*100</f>
        <v>1.8071268369546627E-2</v>
      </c>
      <c r="AT21" s="1200">
        <f>'Tavola 2.11b'!AT21/'Tavola 2.1'!$G$113*100</f>
        <v>8.1014215652945639E-3</v>
      </c>
      <c r="AU21" s="1201">
        <f>'Tavola 2.11b'!AU21/'Tavola 2.1'!$G$111*100</f>
        <v>0.14978841037469856</v>
      </c>
      <c r="AV21" s="1199">
        <f>'Tavola 2.11b'!AV21/'Tavola 2.1'!$G$112*100</f>
        <v>0.17066080763341626</v>
      </c>
      <c r="AW21" s="1200">
        <f>'Tavola 2.11b'!AW21/'Tavola 2.1'!$G$113*100</f>
        <v>0.137782779567209</v>
      </c>
    </row>
    <row r="22" spans="1:49" s="129" customFormat="1" ht="43.65" customHeight="1" x14ac:dyDescent="0.3">
      <c r="A22" s="344" t="s">
        <v>462</v>
      </c>
      <c r="B22" s="1198">
        <f>'Tavola 2.11b'!B22/'Tavola 2.1'!$G$111*100</f>
        <v>8.8328826223244995E-3</v>
      </c>
      <c r="C22" s="1199">
        <f>'Tavola 2.11b'!C22/'Tavola 2.1'!$G$112*100</f>
        <v>5.750965105813851E-3</v>
      </c>
      <c r="D22" s="1199">
        <f>'Tavola 2.11b'!D22/'Tavola 2.1'!$G$113*100</f>
        <v>6.0175890755418369E-3</v>
      </c>
      <c r="E22" s="1199">
        <f>'Tavola 2.11b'!E22/'Tavola 2.1'!$G$111*100</f>
        <v>4.6805079622051396E-2</v>
      </c>
      <c r="F22" s="1199">
        <f>'Tavola 2.11b'!F22/'Tavola 2.1'!$G$112*100</f>
        <v>5.1416994969183491E-2</v>
      </c>
      <c r="G22" s="1199">
        <f>'Tavola 2.11b'!G22/'Tavola 2.1'!$G$113*100</f>
        <v>4.825154751013995E-2</v>
      </c>
      <c r="H22" s="1199">
        <f>'Tavola 2.11b'!H22/'Tavola 2.1'!$G$111*100</f>
        <v>0</v>
      </c>
      <c r="I22" s="1199">
        <f>'Tavola 2.11b'!I22/'Tavola 2.1'!$G$112*100</f>
        <v>0</v>
      </c>
      <c r="J22" s="1199">
        <f>'Tavola 2.11b'!J22/'Tavola 2.1'!$G$113*100</f>
        <v>0</v>
      </c>
      <c r="K22" s="1199">
        <f>'Tavola 2.11b'!K22/'Tavola 2.1'!$G$111*100</f>
        <v>8.8516066797398058E-3</v>
      </c>
      <c r="L22" s="1199">
        <f>'Tavola 2.11b'!L22/'Tavola 2.1'!$G$112*100</f>
        <v>7.5251468486804349E-3</v>
      </c>
      <c r="M22" s="1199">
        <f>'Tavola 2.11b'!M22/'Tavola 2.1'!$G$113*100</f>
        <v>7.6383280831127586E-3</v>
      </c>
      <c r="N22" s="1199">
        <f>'Tavola 2.11b'!N22/'Tavola 2.1'!$G$111*100</f>
        <v>0</v>
      </c>
      <c r="O22" s="1199">
        <f>'Tavola 2.11b'!O22/'Tavola 2.1'!$G$112*100</f>
        <v>0</v>
      </c>
      <c r="P22" s="1199">
        <f>'Tavola 2.11b'!P22/'Tavola 2.1'!$G$113*100</f>
        <v>0</v>
      </c>
      <c r="Q22" s="1199">
        <f>'Tavola 2.11b'!Q22/'Tavola 2.1'!$G$111*100</f>
        <v>1.7278964819366473E-5</v>
      </c>
      <c r="R22" s="1199">
        <f>'Tavola 2.11b'!R22/'Tavola 2.1'!$G$112*100</f>
        <v>1.5516142501901814E-5</v>
      </c>
      <c r="S22" s="1199">
        <f>'Tavola 2.11b'!S22/'Tavola 2.1'!$G$113*100</f>
        <v>1.6235495763937775E-5</v>
      </c>
      <c r="T22" s="1199">
        <f>'Tavola 2.11b'!T22/'Tavola 2.1'!$G$111*100</f>
        <v>6.450684788893507E-2</v>
      </c>
      <c r="U22" s="1199">
        <f>'Tavola 2.11b'!U22/'Tavola 2.1'!$G$112*100</f>
        <v>6.470862306617968E-2</v>
      </c>
      <c r="V22" s="1200">
        <f>'Tavola 2.11b'!V22/'Tavola 2.1'!$G$113*100</f>
        <v>6.1923700164558483E-2</v>
      </c>
      <c r="W22" s="1201">
        <f>'Tavola 2.11b'!W22/'Tavola 2.1'!$G$111*100</f>
        <v>0.24865445274249776</v>
      </c>
      <c r="X22" s="1199">
        <f>'Tavola 2.11b'!X22/'Tavola 2.1'!$G$112*100</f>
        <v>0.23003686517843427</v>
      </c>
      <c r="Y22" s="1199">
        <f>'Tavola 2.11b'!Y22/'Tavola 2.1'!$G$113*100</f>
        <v>0.22268690304296296</v>
      </c>
      <c r="Z22" s="1199">
        <f>'Tavola 2.11b'!Z22/'Tavola 2.1'!$G$111*100</f>
        <v>3.4025584206765887E-2</v>
      </c>
      <c r="AA22" s="1199">
        <f>'Tavola 2.11b'!AA22/'Tavola 2.1'!$G$112*100</f>
        <v>1.0411769689146451E-2</v>
      </c>
      <c r="AB22" s="1199">
        <f>'Tavola 2.11b'!AB22/'Tavola 2.1'!$G$113*100</f>
        <v>7.4453630477210831E-3</v>
      </c>
      <c r="AC22" s="1199">
        <f>'Tavola 2.11b'!AC22/'Tavola 2.1'!$G$111*100</f>
        <v>0</v>
      </c>
      <c r="AD22" s="1199">
        <f>'Tavola 2.11b'!AD22/'Tavola 2.1'!$G$112*100</f>
        <v>0</v>
      </c>
      <c r="AE22" s="1199">
        <f>'Tavola 2.11b'!AE22/'Tavola 2.1'!$G$113*100</f>
        <v>0</v>
      </c>
      <c r="AF22" s="1199">
        <f>'Tavola 2.11b'!AF22/'Tavola 2.1'!$G$111*100</f>
        <v>1.4899227149633367E-3</v>
      </c>
      <c r="AG22" s="1199">
        <f>'Tavola 2.11b'!AG22/'Tavola 2.1'!$G$112*100</f>
        <v>6.6780765010201408E-4</v>
      </c>
      <c r="AH22" s="1199">
        <f>'Tavola 2.11b'!AH22/'Tavola 2.1'!$G$113*100</f>
        <v>6.9876828425799529E-4</v>
      </c>
      <c r="AI22" s="1199">
        <f>'Tavola 2.11b'!AI22/'Tavola 2.1'!$G$111*100</f>
        <v>4.1386742082314901E-4</v>
      </c>
      <c r="AJ22" s="1199">
        <f>'Tavola 2.11b'!AJ22/'Tavola 2.1'!$G$112*100</f>
        <v>0</v>
      </c>
      <c r="AK22" s="1199">
        <f>'Tavola 2.11b'!AK22/'Tavola 2.1'!$G$113*100</f>
        <v>0</v>
      </c>
      <c r="AL22" s="1199">
        <f>'Tavola 2.11b'!AL22/'Tavola 2.1'!$G$111*100</f>
        <v>0</v>
      </c>
      <c r="AM22" s="1199">
        <f>'Tavola 2.11b'!AM22/'Tavola 2.1'!$G$112*100</f>
        <v>0</v>
      </c>
      <c r="AN22" s="1199">
        <f>'Tavola 2.11b'!AN22/'Tavola 2.1'!$G$113*100</f>
        <v>0</v>
      </c>
      <c r="AO22" s="1199">
        <f>'Tavola 2.11b'!AO22/'Tavola 2.1'!$G$111*100</f>
        <v>4.6797727267320469E-2</v>
      </c>
      <c r="AP22" s="1199">
        <f>'Tavola 2.11b'!AP22/'Tavola 2.1'!$G$112*100</f>
        <v>5.3937010991771832E-2</v>
      </c>
      <c r="AQ22" s="1199">
        <f>'Tavola 2.11b'!AQ22/'Tavola 2.1'!$G$113*100</f>
        <v>5.64376173632746E-2</v>
      </c>
      <c r="AR22" s="1201">
        <f>'Tavola 2.11b'!AR22/'Tavola 2.1'!$G$111*100</f>
        <v>0.33138155435237066</v>
      </c>
      <c r="AS22" s="1199">
        <f>'Tavola 2.11b'!AS22/'Tavola 2.1'!$G$112*100</f>
        <v>0.29505345350945456</v>
      </c>
      <c r="AT22" s="1200">
        <f>'Tavola 2.11b'!AT22/'Tavola 2.1'!$G$113*100</f>
        <v>0.28726865173821658</v>
      </c>
      <c r="AU22" s="1201">
        <f>'Tavola 2.11b'!AU22/'Tavola 2.1'!$G$111*100</f>
        <v>0.39588840224130567</v>
      </c>
      <c r="AV22" s="1199">
        <f>'Tavola 2.11b'!AV22/'Tavola 2.1'!$G$112*100</f>
        <v>0.35976207657563419</v>
      </c>
      <c r="AW22" s="1200">
        <f>'Tavola 2.11b'!AW22/'Tavola 2.1'!$G$113*100</f>
        <v>0.34919235190277509</v>
      </c>
    </row>
    <row r="23" spans="1:49" s="129" customFormat="1" ht="43.65" customHeight="1" x14ac:dyDescent="0.3">
      <c r="A23" s="344" t="s">
        <v>463</v>
      </c>
      <c r="B23" s="1198">
        <f>'Tavola 2.11b'!B23/'Tavola 2.1'!$G$111*100</f>
        <v>0.27276762901935053</v>
      </c>
      <c r="C23" s="1199">
        <f>'Tavola 2.11b'!C23/'Tavola 2.1'!$G$112*100</f>
        <v>0.31435300099462049</v>
      </c>
      <c r="D23" s="1199">
        <f>'Tavola 2.11b'!D23/'Tavola 2.1'!$G$113*100</f>
        <v>0.32892691050006345</v>
      </c>
      <c r="E23" s="1199">
        <f>'Tavola 2.11b'!E23/'Tavola 2.1'!$G$111*100</f>
        <v>1.1851450734712058E-2</v>
      </c>
      <c r="F23" s="1199">
        <f>'Tavola 2.11b'!F23/'Tavola 2.1'!$G$112*100</f>
        <v>1.2442955614864568E-2</v>
      </c>
      <c r="G23" s="1199">
        <f>'Tavola 2.11b'!G23/'Tavola 2.1'!$G$113*100</f>
        <v>1.2547800281338147E-2</v>
      </c>
      <c r="H23" s="1199">
        <f>'Tavola 2.11b'!H23/'Tavola 2.1'!$G$111*100</f>
        <v>0</v>
      </c>
      <c r="I23" s="1199">
        <f>'Tavola 2.11b'!I23/'Tavola 2.1'!$G$112*100</f>
        <v>0</v>
      </c>
      <c r="J23" s="1199">
        <f>'Tavola 2.11b'!J23/'Tavola 2.1'!$G$113*100</f>
        <v>0</v>
      </c>
      <c r="K23" s="1199">
        <f>'Tavola 2.11b'!K23/'Tavola 2.1'!$G$111*100</f>
        <v>2.2370794735655035E-3</v>
      </c>
      <c r="L23" s="1199">
        <f>'Tavola 2.11b'!L23/'Tavola 2.1'!$G$112*100</f>
        <v>2.0636122763637034E-3</v>
      </c>
      <c r="M23" s="1199">
        <f>'Tavola 2.11b'!M23/'Tavola 2.1'!$G$113*100</f>
        <v>2.0582509442290671E-3</v>
      </c>
      <c r="N23" s="1199">
        <f>'Tavola 2.11b'!N23/'Tavola 2.1'!$G$111*100</f>
        <v>1.3337844430321021E-3</v>
      </c>
      <c r="O23" s="1199">
        <f>'Tavola 2.11b'!O23/'Tavola 2.1'!$G$112*100</f>
        <v>1.714894966480123E-4</v>
      </c>
      <c r="P23" s="1199">
        <f>'Tavola 2.11b'!P23/'Tavola 2.1'!$G$113*100</f>
        <v>1.3049037220218737E-4</v>
      </c>
      <c r="Q23" s="1199">
        <f>'Tavola 2.11b'!Q23/'Tavola 2.1'!$G$111*100</f>
        <v>9.6782946023583904E-4</v>
      </c>
      <c r="R23" s="1199">
        <f>'Tavola 2.11b'!R23/'Tavola 2.1'!$G$112*100</f>
        <v>9.3187192691278407E-4</v>
      </c>
      <c r="S23" s="1199">
        <f>'Tavola 2.11b'!S23/'Tavola 2.1'!$G$113*100</f>
        <v>9.740114793041555E-4</v>
      </c>
      <c r="T23" s="1199">
        <f>'Tavola 2.11b'!T23/'Tavola 2.1'!$G$111*100</f>
        <v>0.28915777313089602</v>
      </c>
      <c r="U23" s="1199">
        <f>'Tavola 2.11b'!U23/'Tavola 2.1'!$G$112*100</f>
        <v>0.32996293030940954</v>
      </c>
      <c r="V23" s="1200">
        <f>'Tavola 2.11b'!V23/'Tavola 2.1'!$G$113*100</f>
        <v>0.34463746357713698</v>
      </c>
      <c r="W23" s="1201">
        <f>'Tavola 2.11b'!W23/'Tavola 2.1'!$G$111*100</f>
        <v>6.9864984141201035E-4</v>
      </c>
      <c r="X23" s="1199">
        <f>'Tavola 2.11b'!X23/'Tavola 2.1'!$G$112*100</f>
        <v>5.3822257024002348E-4</v>
      </c>
      <c r="Y23" s="1199">
        <f>'Tavola 2.11b'!Y23/'Tavola 2.1'!$G$113*100</f>
        <v>5.0790485737037077E-4</v>
      </c>
      <c r="Z23" s="1199">
        <f>'Tavola 2.11b'!Z23/'Tavola 2.1'!$G$111*100</f>
        <v>8.5656606597228818E-2</v>
      </c>
      <c r="AA23" s="1199">
        <f>'Tavola 2.11b'!AA23/'Tavola 2.1'!$G$112*100</f>
        <v>4.1262910101985677E-2</v>
      </c>
      <c r="AB23" s="1199">
        <f>'Tavola 2.11b'!AB23/'Tavola 2.1'!$G$113*100</f>
        <v>2.2826390528096076E-2</v>
      </c>
      <c r="AC23" s="1199">
        <f>'Tavola 2.11b'!AC23/'Tavola 2.1'!$G$111*100</f>
        <v>0</v>
      </c>
      <c r="AD23" s="1199">
        <f>'Tavola 2.11b'!AD23/'Tavola 2.1'!$G$112*100</f>
        <v>0</v>
      </c>
      <c r="AE23" s="1199">
        <f>'Tavola 2.11b'!AE23/'Tavola 2.1'!$G$113*100</f>
        <v>0</v>
      </c>
      <c r="AF23" s="1199">
        <f>'Tavola 2.11b'!AF23/'Tavola 2.1'!$G$111*100</f>
        <v>8.9530766577495169E-4</v>
      </c>
      <c r="AG23" s="1199">
        <f>'Tavola 2.11b'!AG23/'Tavola 2.1'!$G$112*100</f>
        <v>0</v>
      </c>
      <c r="AH23" s="1199">
        <f>'Tavola 2.11b'!AH23/'Tavola 2.1'!$G$113*100</f>
        <v>0</v>
      </c>
      <c r="AI23" s="1199">
        <f>'Tavola 2.11b'!AI23/'Tavola 2.1'!$G$111*100</f>
        <v>4.2379505730279592E-3</v>
      </c>
      <c r="AJ23" s="1199">
        <f>'Tavola 2.11b'!AJ23/'Tavola 2.1'!$G$112*100</f>
        <v>4.9602577104660133E-4</v>
      </c>
      <c r="AK23" s="1199">
        <f>'Tavola 2.11b'!AK23/'Tavola 2.1'!$G$113*100</f>
        <v>3.6584732854363965E-4</v>
      </c>
      <c r="AL23" s="1199">
        <f>'Tavola 2.11b'!AL23/'Tavola 2.1'!$G$111*100</f>
        <v>9.1133606065257403E-3</v>
      </c>
      <c r="AM23" s="1199">
        <f>'Tavola 2.11b'!AM23/'Tavola 2.1'!$G$112*100</f>
        <v>1.0369547589583201E-2</v>
      </c>
      <c r="AN23" s="1199">
        <f>'Tavola 2.11b'!AN23/'Tavola 2.1'!$G$113*100</f>
        <v>3.7708021139108128E-3</v>
      </c>
      <c r="AO23" s="1199">
        <f>'Tavola 2.11b'!AO23/'Tavola 2.1'!$G$111*100</f>
        <v>7.8938868238040541E-2</v>
      </c>
      <c r="AP23" s="1199">
        <f>'Tavola 2.11b'!AP23/'Tavola 2.1'!$G$112*100</f>
        <v>4.4905081208538464E-2</v>
      </c>
      <c r="AQ23" s="1199">
        <f>'Tavola 2.11b'!AQ23/'Tavola 2.1'!$G$113*100</f>
        <v>4.692162042269285E-2</v>
      </c>
      <c r="AR23" s="1201">
        <f>'Tavola 2.11b'!AR23/'Tavola 2.1'!$G$111*100</f>
        <v>0.17954074352201002</v>
      </c>
      <c r="AS23" s="1199">
        <f>'Tavola 2.11b'!AS23/'Tavola 2.1'!$G$112*100</f>
        <v>9.7571787241393995E-2</v>
      </c>
      <c r="AT23" s="1200">
        <f>'Tavola 2.11b'!AT23/'Tavola 2.1'!$G$113*100</f>
        <v>7.439256525061376E-2</v>
      </c>
      <c r="AU23" s="1201">
        <f>'Tavola 2.11b'!AU23/'Tavola 2.1'!$G$111*100</f>
        <v>0.46869851665290602</v>
      </c>
      <c r="AV23" s="1199">
        <f>'Tavola 2.11b'!AV23/'Tavola 2.1'!$G$112*100</f>
        <v>0.42753471755080358</v>
      </c>
      <c r="AW23" s="1200">
        <f>'Tavola 2.11b'!AW23/'Tavola 2.1'!$G$113*100</f>
        <v>0.4190300288277507</v>
      </c>
    </row>
    <row r="24" spans="1:49" s="129" customFormat="1" ht="43.65" customHeight="1" x14ac:dyDescent="0.3">
      <c r="A24" s="344" t="s">
        <v>464</v>
      </c>
      <c r="B24" s="1198">
        <f>'Tavola 2.11b'!B24/'Tavola 2.1'!$G$111*100</f>
        <v>1.8783962737906779E-2</v>
      </c>
      <c r="C24" s="1199">
        <f>'Tavola 2.11b'!C24/'Tavola 2.1'!$G$112*100</f>
        <v>2.1649572828102023E-2</v>
      </c>
      <c r="D24" s="1199">
        <f>'Tavola 2.11b'!D24/'Tavola 2.1'!$G$113*100</f>
        <v>2.2653281761148458E-2</v>
      </c>
      <c r="E24" s="1199">
        <f>'Tavola 2.11b'!E24/'Tavola 2.1'!$G$111*100</f>
        <v>2.2054514355590034E-2</v>
      </c>
      <c r="F24" s="1199">
        <f>'Tavola 2.11b'!F24/'Tavola 2.1'!$G$112*100</f>
        <v>2.5419067365612377E-2</v>
      </c>
      <c r="G24" s="1199">
        <f>'Tavola 2.11b'!G24/'Tavola 2.1'!$G$113*100</f>
        <v>2.6597536113571085E-2</v>
      </c>
      <c r="H24" s="1199">
        <f>'Tavola 2.11b'!H24/'Tavola 2.1'!$G$111*100</f>
        <v>0</v>
      </c>
      <c r="I24" s="1199">
        <f>'Tavola 2.11b'!I24/'Tavola 2.1'!$G$112*100</f>
        <v>0</v>
      </c>
      <c r="J24" s="1199">
        <f>'Tavola 2.11b'!J24/'Tavola 2.1'!$G$113*100</f>
        <v>0</v>
      </c>
      <c r="K24" s="1199">
        <f>'Tavola 2.11b'!K24/'Tavola 2.1'!$G$111*100</f>
        <v>8.2773484164629804E-5</v>
      </c>
      <c r="L24" s="1199">
        <f>'Tavola 2.11b'!L24/'Tavola 2.1'!$G$112*100</f>
        <v>0</v>
      </c>
      <c r="M24" s="1199">
        <f>'Tavola 2.11b'!M24/'Tavola 2.1'!$G$113*100</f>
        <v>0</v>
      </c>
      <c r="N24" s="1199">
        <f>'Tavola 2.11b'!N24/'Tavola 2.1'!$G$111*100</f>
        <v>4.3488249101051235E-3</v>
      </c>
      <c r="O24" s="1199">
        <f>'Tavola 2.11b'!O24/'Tavola 2.1'!$G$112*100</f>
        <v>4.479527298988123E-3</v>
      </c>
      <c r="P24" s="1199">
        <f>'Tavola 2.11b'!P24/'Tavola 2.1'!$G$113*100</f>
        <v>4.6872053719699408E-3</v>
      </c>
      <c r="Q24" s="1199">
        <f>'Tavola 2.11b'!Q24/'Tavola 2.1'!$G$111*100</f>
        <v>0</v>
      </c>
      <c r="R24" s="1199">
        <f>'Tavola 2.11b'!R24/'Tavola 2.1'!$G$112*100</f>
        <v>0</v>
      </c>
      <c r="S24" s="1199">
        <f>'Tavola 2.11b'!S24/'Tavola 2.1'!$G$113*100</f>
        <v>0</v>
      </c>
      <c r="T24" s="1199">
        <f>'Tavola 2.11b'!T24/'Tavola 2.1'!$G$111*100</f>
        <v>4.5270075487766563E-2</v>
      </c>
      <c r="U24" s="1199">
        <f>'Tavola 2.11b'!U24/'Tavola 2.1'!$G$112*100</f>
        <v>5.1548167492702524E-2</v>
      </c>
      <c r="V24" s="1200">
        <f>'Tavola 2.11b'!V24/'Tavola 2.1'!$G$113*100</f>
        <v>5.3938023246689483E-2</v>
      </c>
      <c r="W24" s="1201">
        <f>'Tavola 2.11b'!W24/'Tavola 2.1'!$G$111*100</f>
        <v>0</v>
      </c>
      <c r="X24" s="1199">
        <f>'Tavola 2.11b'!X24/'Tavola 2.1'!$G$112*100</f>
        <v>0</v>
      </c>
      <c r="Y24" s="1199">
        <f>'Tavola 2.11b'!Y24/'Tavola 2.1'!$G$113*100</f>
        <v>0</v>
      </c>
      <c r="Z24" s="1199">
        <f>'Tavola 2.11b'!Z24/'Tavola 2.1'!$G$111*100</f>
        <v>6.0106454990589853E-3</v>
      </c>
      <c r="AA24" s="1199">
        <f>'Tavola 2.11b'!AA24/'Tavola 2.1'!$G$112*100</f>
        <v>6.3705537093103042E-3</v>
      </c>
      <c r="AB24" s="1199">
        <f>'Tavola 2.11b'!AB24/'Tavola 2.1'!$G$113*100</f>
        <v>4.0222381377516079E-3</v>
      </c>
      <c r="AC24" s="1199">
        <f>'Tavola 2.11b'!AC24/'Tavola 2.1'!$G$111*100</f>
        <v>0</v>
      </c>
      <c r="AD24" s="1199">
        <f>'Tavola 2.11b'!AD24/'Tavola 2.1'!$G$112*100</f>
        <v>0</v>
      </c>
      <c r="AE24" s="1199">
        <f>'Tavola 2.11b'!AE24/'Tavola 2.1'!$G$113*100</f>
        <v>0</v>
      </c>
      <c r="AF24" s="1199">
        <f>'Tavola 2.11b'!AF24/'Tavola 2.1'!$G$111*100</f>
        <v>2.632196796435228E-2</v>
      </c>
      <c r="AG24" s="1199">
        <f>'Tavola 2.11b'!AG24/'Tavola 2.1'!$G$112*100</f>
        <v>2.8429525675771453E-2</v>
      </c>
      <c r="AH24" s="1199">
        <f>'Tavola 2.11b'!AH24/'Tavola 2.1'!$G$113*100</f>
        <v>2.9747564101268945E-2</v>
      </c>
      <c r="AI24" s="1199">
        <f>'Tavola 2.11b'!AI24/'Tavola 2.1'!$G$111*100</f>
        <v>1.7191649636899214E-2</v>
      </c>
      <c r="AJ24" s="1199">
        <f>'Tavola 2.11b'!AJ24/'Tavola 2.1'!$G$112*100</f>
        <v>1.9569715491462265E-2</v>
      </c>
      <c r="AK24" s="1199">
        <f>'Tavola 2.11b'!AK24/'Tavola 2.1'!$G$113*100</f>
        <v>2.0476998901251368E-2</v>
      </c>
      <c r="AL24" s="1199">
        <f>'Tavola 2.11b'!AL24/'Tavola 2.1'!$G$111*100</f>
        <v>0</v>
      </c>
      <c r="AM24" s="1199">
        <f>'Tavola 2.11b'!AM24/'Tavola 2.1'!$G$112*100</f>
        <v>0</v>
      </c>
      <c r="AN24" s="1199">
        <f>'Tavola 2.11b'!AN24/'Tavola 2.1'!$G$113*100</f>
        <v>0</v>
      </c>
      <c r="AO24" s="1199">
        <f>'Tavola 2.11b'!AO24/'Tavola 2.1'!$G$111*100</f>
        <v>0</v>
      </c>
      <c r="AP24" s="1199">
        <f>'Tavola 2.11b'!AP24/'Tavola 2.1'!$G$112*100</f>
        <v>0</v>
      </c>
      <c r="AQ24" s="1199">
        <f>'Tavola 2.11b'!AQ24/'Tavola 2.1'!$G$113*100</f>
        <v>0</v>
      </c>
      <c r="AR24" s="1201">
        <f>'Tavola 2.11b'!AR24/'Tavola 2.1'!$G$111*100</f>
        <v>4.9524263100310481E-2</v>
      </c>
      <c r="AS24" s="1199">
        <f>'Tavola 2.11b'!AS24/'Tavola 2.1'!$G$112*100</f>
        <v>5.4369794876544024E-2</v>
      </c>
      <c r="AT24" s="1200">
        <f>'Tavola 2.11b'!AT24/'Tavola 2.1'!$G$113*100</f>
        <v>5.4246801140271923E-2</v>
      </c>
      <c r="AU24" s="1201">
        <f>'Tavola 2.11b'!AU24/'Tavola 2.1'!$G$111*100</f>
        <v>9.4794338588077051E-2</v>
      </c>
      <c r="AV24" s="1199">
        <f>'Tavola 2.11b'!AV24/'Tavola 2.1'!$G$112*100</f>
        <v>0.10591796236924654</v>
      </c>
      <c r="AW24" s="1200">
        <f>'Tavola 2.11b'!AW24/'Tavola 2.1'!$G$113*100</f>
        <v>0.10818482438696141</v>
      </c>
    </row>
    <row r="25" spans="1:49" s="129" customFormat="1" ht="43.65" customHeight="1" x14ac:dyDescent="0.3">
      <c r="A25" s="344" t="s">
        <v>465</v>
      </c>
      <c r="B25" s="1198">
        <f>'Tavola 2.11b'!B25/'Tavola 2.1'!$G$111*100</f>
        <v>2.4266026189196137E-2</v>
      </c>
      <c r="C25" s="1199">
        <f>'Tavola 2.11b'!C25/'Tavola 2.1'!$G$112*100</f>
        <v>2.5869071284071475E-2</v>
      </c>
      <c r="D25" s="1199">
        <f>'Tavola 2.11b'!D25/'Tavola 2.1'!$G$113*100</f>
        <v>2.6570039598555618E-2</v>
      </c>
      <c r="E25" s="1199">
        <f>'Tavola 2.11b'!E25/'Tavola 2.1'!$G$111*100</f>
        <v>2.2991047880764809E-2</v>
      </c>
      <c r="F25" s="1199">
        <f>'Tavola 2.11b'!F25/'Tavola 2.1'!$G$112*100</f>
        <v>1.3824749941910615E-2</v>
      </c>
      <c r="G25" s="1199">
        <f>'Tavola 2.11b'!G25/'Tavola 2.1'!$G$113*100</f>
        <v>9.0360000998747306E-3</v>
      </c>
      <c r="H25" s="1199">
        <f>'Tavola 2.11b'!H25/'Tavola 2.1'!$G$111*100</f>
        <v>0</v>
      </c>
      <c r="I25" s="1199">
        <f>'Tavola 2.11b'!I25/'Tavola 2.1'!$G$112*100</f>
        <v>0</v>
      </c>
      <c r="J25" s="1199">
        <f>'Tavola 2.11b'!J25/'Tavola 2.1'!$G$113*100</f>
        <v>0</v>
      </c>
      <c r="K25" s="1199">
        <f>'Tavola 2.11b'!K25/'Tavola 2.1'!$G$111*100</f>
        <v>0.4841211622019792</v>
      </c>
      <c r="L25" s="1199">
        <f>'Tavola 2.11b'!L25/'Tavola 2.1'!$G$112*100</f>
        <v>0.53940445157695682</v>
      </c>
      <c r="M25" s="1199">
        <f>'Tavola 2.11b'!M25/'Tavola 2.1'!$G$113*100</f>
        <v>0.5548819445071338</v>
      </c>
      <c r="N25" s="1199">
        <f>'Tavola 2.11b'!N25/'Tavola 2.1'!$G$111*100</f>
        <v>3.5592598190790816E-4</v>
      </c>
      <c r="O25" s="1199">
        <f>'Tavola 2.11b'!O25/'Tavola 2.1'!$G$112*100</f>
        <v>1.64089879739352E-4</v>
      </c>
      <c r="P25" s="1199">
        <f>'Tavola 2.11b'!P25/'Tavola 2.1'!$G$113*100</f>
        <v>1.7169734984625026E-4</v>
      </c>
      <c r="Q25" s="1199">
        <f>'Tavola 2.11b'!Q25/'Tavola 2.1'!$G$111*100</f>
        <v>1.6017307038324843E-3</v>
      </c>
      <c r="R25" s="1199">
        <f>'Tavola 2.11b'!R25/'Tavola 2.1'!$G$112*100</f>
        <v>1.4073409290043498E-3</v>
      </c>
      <c r="S25" s="1199">
        <f>'Tavola 2.11b'!S25/'Tavola 2.1'!$G$113*100</f>
        <v>1.4725875125512536E-3</v>
      </c>
      <c r="T25" s="1199">
        <f>'Tavola 2.11b'!T25/'Tavola 2.1'!$G$111*100</f>
        <v>0.53333589295768058</v>
      </c>
      <c r="U25" s="1199">
        <f>'Tavola 2.11b'!U25/'Tavola 2.1'!$G$112*100</f>
        <v>0.58066970361168257</v>
      </c>
      <c r="V25" s="1200">
        <f>'Tavola 2.11b'!V25/'Tavola 2.1'!$G$113*100</f>
        <v>0.59213226906796168</v>
      </c>
      <c r="W25" s="1201">
        <f>'Tavola 2.11b'!W25/'Tavola 2.1'!$G$111*100</f>
        <v>6.5055082069462354E-3</v>
      </c>
      <c r="X25" s="1199">
        <f>'Tavola 2.11b'!X25/'Tavola 2.1'!$G$112*100</f>
        <v>8.5993686504729218E-5</v>
      </c>
      <c r="Y25" s="1199">
        <f>'Tavola 2.11b'!Y25/'Tavola 2.1'!$G$113*100</f>
        <v>0</v>
      </c>
      <c r="Z25" s="1199">
        <f>'Tavola 2.11b'!Z25/'Tavola 2.1'!$G$111*100</f>
        <v>4.8682527841463839E-2</v>
      </c>
      <c r="AA25" s="1199">
        <f>'Tavola 2.11b'!AA25/'Tavola 2.1'!$G$112*100</f>
        <v>1.3538502773068679E-2</v>
      </c>
      <c r="AB25" s="1199">
        <f>'Tavola 2.11b'!AB25/'Tavola 2.1'!$G$113*100</f>
        <v>1.2920240335912979E-2</v>
      </c>
      <c r="AC25" s="1199">
        <f>'Tavola 2.11b'!AC25/'Tavola 2.1'!$G$111*100</f>
        <v>0</v>
      </c>
      <c r="AD25" s="1199">
        <f>'Tavola 2.11b'!AD25/'Tavola 2.1'!$G$112*100</f>
        <v>0</v>
      </c>
      <c r="AE25" s="1199">
        <f>'Tavola 2.11b'!AE25/'Tavola 2.1'!$G$113*100</f>
        <v>0</v>
      </c>
      <c r="AF25" s="1199">
        <f>'Tavola 2.11b'!AF25/'Tavola 2.1'!$G$111*100</f>
        <v>0</v>
      </c>
      <c r="AG25" s="1199">
        <f>'Tavola 2.11b'!AG25/'Tavola 2.1'!$G$112*100</f>
        <v>0</v>
      </c>
      <c r="AH25" s="1199">
        <f>'Tavola 2.11b'!AH25/'Tavola 2.1'!$G$113*100</f>
        <v>0</v>
      </c>
      <c r="AI25" s="1199">
        <f>'Tavola 2.11b'!AI25/'Tavola 2.1'!$G$111*100</f>
        <v>0</v>
      </c>
      <c r="AJ25" s="1199">
        <f>'Tavola 2.11b'!AJ25/'Tavola 2.1'!$G$112*100</f>
        <v>0</v>
      </c>
      <c r="AK25" s="1199">
        <f>'Tavola 2.11b'!AK25/'Tavola 2.1'!$G$113*100</f>
        <v>0</v>
      </c>
      <c r="AL25" s="1199">
        <f>'Tavola 2.11b'!AL25/'Tavola 2.1'!$G$111*100</f>
        <v>0</v>
      </c>
      <c r="AM25" s="1199">
        <f>'Tavola 2.11b'!AM25/'Tavola 2.1'!$G$112*100</f>
        <v>0</v>
      </c>
      <c r="AN25" s="1199">
        <f>'Tavola 2.11b'!AN25/'Tavola 2.1'!$G$113*100</f>
        <v>0</v>
      </c>
      <c r="AO25" s="1199">
        <f>'Tavola 2.11b'!AO25/'Tavola 2.1'!$G$111*100</f>
        <v>3.8742129263254984E-6</v>
      </c>
      <c r="AP25" s="1199">
        <f>'Tavola 2.11b'!AP25/'Tavola 2.1'!$G$112*100</f>
        <v>4.4652481518606811E-6</v>
      </c>
      <c r="AQ25" s="1199">
        <f>'Tavola 2.11b'!AQ25/'Tavola 2.1'!$G$113*100</f>
        <v>4.6722642206707819E-6</v>
      </c>
      <c r="AR25" s="1201">
        <f>'Tavola 2.11b'!AR25/'Tavola 2.1'!$G$111*100</f>
        <v>5.5191910261336387E-2</v>
      </c>
      <c r="AS25" s="1199">
        <f>'Tavola 2.11b'!AS25/'Tavola 2.1'!$G$112*100</f>
        <v>1.3628961707725267E-2</v>
      </c>
      <c r="AT25" s="1200">
        <f>'Tavola 2.11b'!AT25/'Tavola 2.1'!$G$113*100</f>
        <v>1.292491260013365E-2</v>
      </c>
      <c r="AU25" s="1201">
        <f>'Tavola 2.11b'!AU25/'Tavola 2.1'!$G$111*100</f>
        <v>0.58852780321901699</v>
      </c>
      <c r="AV25" s="1199">
        <f>'Tavola 2.11b'!AV25/'Tavola 2.1'!$G$112*100</f>
        <v>0.59429866531940789</v>
      </c>
      <c r="AW25" s="1200">
        <f>'Tavola 2.11b'!AW25/'Tavola 2.1'!$G$113*100</f>
        <v>0.6050571816680953</v>
      </c>
    </row>
    <row r="26" spans="1:49" s="129" customFormat="1" ht="43.65" customHeight="1" x14ac:dyDescent="0.3">
      <c r="A26" s="344" t="s">
        <v>466</v>
      </c>
      <c r="B26" s="1198">
        <f>'Tavola 2.11b'!B26/'Tavola 2.1'!$G$111*100</f>
        <v>1.0168859461799624E-3</v>
      </c>
      <c r="C26" s="1199">
        <f>'Tavola 2.11b'!C26/'Tavola 2.1'!$G$112*100</f>
        <v>1.1294107692443039E-3</v>
      </c>
      <c r="D26" s="1199">
        <f>'Tavola 2.11b'!D26/'Tavola 2.1'!$G$113*100</f>
        <v>1.1738733107441591E-3</v>
      </c>
      <c r="E26" s="1199">
        <f>'Tavola 2.11b'!E26/'Tavola 2.1'!$G$111*100</f>
        <v>3.2378066314671446E-2</v>
      </c>
      <c r="F26" s="1199">
        <f>'Tavola 2.11b'!F26/'Tavola 2.1'!$G$112*100</f>
        <v>3.4089257855954229E-2</v>
      </c>
      <c r="G26" s="1199">
        <f>'Tavola 2.11b'!G26/'Tavola 2.1'!$G$113*100</f>
        <v>3.5350965503577393E-2</v>
      </c>
      <c r="H26" s="1199">
        <f>'Tavola 2.11b'!H26/'Tavola 2.1'!$G$111*100</f>
        <v>4.1201329477786138E-6</v>
      </c>
      <c r="I26" s="1199">
        <f>'Tavola 2.11b'!I26/'Tavola 2.1'!$G$112*100</f>
        <v>4.7486847987825501E-6</v>
      </c>
      <c r="J26" s="1199">
        <f>'Tavola 2.11b'!J26/'Tavola 2.1'!$G$113*100</f>
        <v>4.9688414453179966E-6</v>
      </c>
      <c r="K26" s="1199">
        <f>'Tavola 2.11b'!K26/'Tavola 2.1'!$G$111*100</f>
        <v>6.9480469805323727E-2</v>
      </c>
      <c r="L26" s="1199">
        <f>'Tavola 2.11b'!L26/'Tavola 2.1'!$G$112*100</f>
        <v>5.1869750508927948E-2</v>
      </c>
      <c r="M26" s="1199">
        <f>'Tavola 2.11b'!M26/'Tavola 2.1'!$G$113*100</f>
        <v>2.5137614589737945E-2</v>
      </c>
      <c r="N26" s="1199">
        <f>'Tavola 2.11b'!N26/'Tavola 2.1'!$G$111*100</f>
        <v>3.4489365991166795E-2</v>
      </c>
      <c r="O26" s="1199">
        <f>'Tavola 2.11b'!O26/'Tavola 2.1'!$G$112*100</f>
        <v>2.8237946331737245E-2</v>
      </c>
      <c r="P26" s="1199">
        <f>'Tavola 2.11b'!P26/'Tavola 2.1'!$G$113*100</f>
        <v>1.5833633548674526E-2</v>
      </c>
      <c r="Q26" s="1199">
        <f>'Tavola 2.11b'!Q26/'Tavola 2.1'!$G$111*100</f>
        <v>4.1386742082314902E-5</v>
      </c>
      <c r="R26" s="1199">
        <f>'Tavola 2.11b'!R26/'Tavola 2.1'!$G$112*100</f>
        <v>4.7700546435858144E-5</v>
      </c>
      <c r="S26" s="1199">
        <f>'Tavola 2.11b'!S26/'Tavola 2.1'!$G$113*100</f>
        <v>4.9912020304142522E-5</v>
      </c>
      <c r="T26" s="1199">
        <f>'Tavola 2.11b'!T26/'Tavola 2.1'!$G$111*100</f>
        <v>0.13741029493237203</v>
      </c>
      <c r="U26" s="1199">
        <f>'Tavola 2.11b'!U26/'Tavola 2.1'!$G$112*100</f>
        <v>0.11537881469709838</v>
      </c>
      <c r="V26" s="1200">
        <f>'Tavola 2.11b'!V26/'Tavola 2.1'!$G$113*100</f>
        <v>7.7550967814483493E-2</v>
      </c>
      <c r="W26" s="1201">
        <f>'Tavola 2.11b'!W26/'Tavola 2.1'!$G$111*100</f>
        <v>1.9280225533618892E-3</v>
      </c>
      <c r="X26" s="1199">
        <f>'Tavola 2.11b'!X26/'Tavola 2.1'!$G$112*100</f>
        <v>2.2210594552812836E-3</v>
      </c>
      <c r="Y26" s="1199">
        <f>'Tavola 2.11b'!Y26/'Tavola 2.1'!$G$113*100</f>
        <v>1.0572076647586517E-5</v>
      </c>
      <c r="Z26" s="1199">
        <f>'Tavola 2.11b'!Z26/'Tavola 2.1'!$G$111*100</f>
        <v>1.7882564348363335E-2</v>
      </c>
      <c r="AA26" s="1199">
        <f>'Tavola 2.11b'!AA26/'Tavola 2.1'!$G$112*100</f>
        <v>4.667164631704434E-4</v>
      </c>
      <c r="AB26" s="1199">
        <f>'Tavola 2.11b'!AB26/'Tavola 2.1'!$G$113*100</f>
        <v>9.3303768862247291E-5</v>
      </c>
      <c r="AC26" s="1199">
        <f>'Tavola 2.11b'!AC26/'Tavola 2.1'!$G$111*100</f>
        <v>0</v>
      </c>
      <c r="AD26" s="1199">
        <f>'Tavola 2.11b'!AD26/'Tavola 2.1'!$G$112*100</f>
        <v>0</v>
      </c>
      <c r="AE26" s="1199">
        <f>'Tavola 2.11b'!AE26/'Tavola 2.1'!$G$113*100</f>
        <v>0</v>
      </c>
      <c r="AF26" s="1199">
        <f>'Tavola 2.11b'!AF26/'Tavola 2.1'!$G$111*100</f>
        <v>4.9305840841681065E-3</v>
      </c>
      <c r="AG26" s="1199">
        <f>'Tavola 2.11b'!AG26/'Tavola 2.1'!$G$112*100</f>
        <v>3.0667375041280348E-3</v>
      </c>
      <c r="AH26" s="1199">
        <f>'Tavola 2.11b'!AH26/'Tavola 2.1'!$G$113*100</f>
        <v>8.0684831906208782E-4</v>
      </c>
      <c r="AI26" s="1199">
        <f>'Tavola 2.11b'!AI26/'Tavola 2.1'!$G$111*100</f>
        <v>6.2282227359356727E-2</v>
      </c>
      <c r="AJ26" s="1199">
        <f>'Tavola 2.11b'!AJ26/'Tavola 2.1'!$G$112*100</f>
        <v>2.2658318769618706E-2</v>
      </c>
      <c r="AK26" s="1199">
        <f>'Tavola 2.11b'!AK26/'Tavola 2.1'!$G$113*100</f>
        <v>1.8752206379346655E-2</v>
      </c>
      <c r="AL26" s="1199">
        <f>'Tavola 2.11b'!AL26/'Tavola 2.1'!$G$111*100</f>
        <v>0</v>
      </c>
      <c r="AM26" s="1199">
        <f>'Tavola 2.11b'!AM26/'Tavola 2.1'!$G$112*100</f>
        <v>0</v>
      </c>
      <c r="AN26" s="1199">
        <f>'Tavola 2.11b'!AN26/'Tavola 2.1'!$G$113*100</f>
        <v>0</v>
      </c>
      <c r="AO26" s="1199">
        <f>'Tavola 2.11b'!AO26/'Tavola 2.1'!$G$111*100</f>
        <v>0</v>
      </c>
      <c r="AP26" s="1199">
        <f>'Tavola 2.11b'!AP26/'Tavola 2.1'!$G$112*100</f>
        <v>0</v>
      </c>
      <c r="AQ26" s="1199">
        <f>'Tavola 2.11b'!AQ26/'Tavola 2.1'!$G$113*100</f>
        <v>0</v>
      </c>
      <c r="AR26" s="1201">
        <f>'Tavola 2.11b'!AR26/'Tavola 2.1'!$G$111*100</f>
        <v>8.7023398345250053E-2</v>
      </c>
      <c r="AS26" s="1199">
        <f>'Tavola 2.11b'!AS26/'Tavola 2.1'!$G$112*100</f>
        <v>2.8412832192198471E-2</v>
      </c>
      <c r="AT26" s="1200">
        <f>'Tavola 2.11b'!AT26/'Tavola 2.1'!$G$113*100</f>
        <v>1.9662930543918579E-2</v>
      </c>
      <c r="AU26" s="1201">
        <f>'Tavola 2.11b'!AU26/'Tavola 2.1'!$G$111*100</f>
        <v>0.22443369327762208</v>
      </c>
      <c r="AV26" s="1199">
        <f>'Tavola 2.11b'!AV26/'Tavola 2.1'!$G$112*100</f>
        <v>0.14379164688929683</v>
      </c>
      <c r="AW26" s="1200">
        <f>'Tavola 2.11b'!AW26/'Tavola 2.1'!$G$113*100</f>
        <v>9.7213898358402079E-2</v>
      </c>
    </row>
    <row r="27" spans="1:49" s="129" customFormat="1" ht="43.65" customHeight="1" x14ac:dyDescent="0.3">
      <c r="A27" s="344" t="s">
        <v>467</v>
      </c>
      <c r="B27" s="1198">
        <f>'Tavola 2.11b'!B27/'Tavola 2.1'!$G$111*100</f>
        <v>1.1675208218769451E-4</v>
      </c>
      <c r="C27" s="1199">
        <f>'Tavola 2.11b'!C27/'Tavola 2.1'!$G$112*100</f>
        <v>1.3361215174830239E-4</v>
      </c>
      <c r="D27" s="1199">
        <f>'Tavola 2.11b'!D27/'Tavola 2.1'!$G$113*100</f>
        <v>1.1654456741017278E-4</v>
      </c>
      <c r="E27" s="1199">
        <f>'Tavola 2.11b'!E27/'Tavola 2.1'!$G$111*100</f>
        <v>5.7217978293087557E-2</v>
      </c>
      <c r="F27" s="1199">
        <f>'Tavola 2.11b'!F27/'Tavola 2.1'!$G$112*100</f>
        <v>2.7040459461477959E-2</v>
      </c>
      <c r="G27" s="1199">
        <f>'Tavola 2.11b'!G27/'Tavola 2.1'!$G$113*100</f>
        <v>2.4676924444205328E-2</v>
      </c>
      <c r="H27" s="1199">
        <f>'Tavola 2.11b'!H27/'Tavola 2.1'!$G$111*100</f>
        <v>2.2791678864730821E-2</v>
      </c>
      <c r="I27" s="1199">
        <f>'Tavola 2.11b'!I27/'Tavola 2.1'!$G$112*100</f>
        <v>2.5266979447074064E-2</v>
      </c>
      <c r="J27" s="1199">
        <f>'Tavola 2.11b'!J27/'Tavola 2.1'!$G$113*100</f>
        <v>2.6438397155104293E-2</v>
      </c>
      <c r="K27" s="1199">
        <f>'Tavola 2.11b'!K27/'Tavola 2.1'!$G$111*100</f>
        <v>7.5059193269113467E-3</v>
      </c>
      <c r="L27" s="1199">
        <f>'Tavola 2.11b'!L27/'Tavola 2.1'!$G$112*100</f>
        <v>7.8206956870420855E-3</v>
      </c>
      <c r="M27" s="1199">
        <f>'Tavola 2.11b'!M27/'Tavola 2.1'!$G$113*100</f>
        <v>8.0893264922259848E-3</v>
      </c>
      <c r="N27" s="1199">
        <f>'Tavola 2.11b'!N27/'Tavola 2.1'!$G$111*100</f>
        <v>6.423105398170656E-2</v>
      </c>
      <c r="O27" s="1199">
        <f>'Tavola 2.11b'!O27/'Tavola 2.1'!$G$112*100</f>
        <v>6.5636653603215245E-2</v>
      </c>
      <c r="P27" s="1199">
        <f>'Tavola 2.11b'!P27/'Tavola 2.1'!$G$113*100</f>
        <v>6.2245053574334547E-2</v>
      </c>
      <c r="Q27" s="1199">
        <f>'Tavola 2.11b'!Q27/'Tavola 2.1'!$G$111*100</f>
        <v>3.5255379016304121E-5</v>
      </c>
      <c r="R27" s="1199">
        <f>'Tavola 2.11b'!R27/'Tavola 2.1'!$G$112*100</f>
        <v>3.0145791336533631E-5</v>
      </c>
      <c r="S27" s="1199">
        <f>'Tavola 2.11b'!S27/'Tavola 2.1'!$G$113*100</f>
        <v>3.1543398591811988E-5</v>
      </c>
      <c r="T27" s="1199">
        <f>'Tavola 2.11b'!T27/'Tavola 2.1'!$G$111*100</f>
        <v>0.1518986379276403</v>
      </c>
      <c r="U27" s="1199">
        <f>'Tavola 2.11b'!U27/'Tavola 2.1'!$G$112*100</f>
        <v>0.12592854614189422</v>
      </c>
      <c r="V27" s="1200">
        <f>'Tavola 2.11b'!V27/'Tavola 2.1'!$G$113*100</f>
        <v>0.12159778963187214</v>
      </c>
      <c r="W27" s="1201">
        <f>'Tavola 2.11b'!W27/'Tavola 2.1'!$G$111*100</f>
        <v>0</v>
      </c>
      <c r="X27" s="1199">
        <f>'Tavola 2.11b'!X27/'Tavola 2.1'!$G$112*100</f>
        <v>0</v>
      </c>
      <c r="Y27" s="1199">
        <f>'Tavola 2.11b'!Y27/'Tavola 2.1'!$G$113*100</f>
        <v>0</v>
      </c>
      <c r="Z27" s="1199">
        <f>'Tavola 2.11b'!Z27/'Tavola 2.1'!$G$111*100</f>
        <v>0.12826560804933684</v>
      </c>
      <c r="AA27" s="1199">
        <f>'Tavola 2.11b'!AA27/'Tavola 2.1'!$G$112*100</f>
        <v>4.3830866576138106E-2</v>
      </c>
      <c r="AB27" s="1199">
        <f>'Tavola 2.11b'!AB27/'Tavola 2.1'!$G$113*100</f>
        <v>1.6085588497808022E-2</v>
      </c>
      <c r="AC27" s="1199">
        <f>'Tavola 2.11b'!AC27/'Tavola 2.1'!$G$111*100</f>
        <v>0</v>
      </c>
      <c r="AD27" s="1199">
        <f>'Tavola 2.11b'!AD27/'Tavola 2.1'!$G$112*100</f>
        <v>0</v>
      </c>
      <c r="AE27" s="1199">
        <f>'Tavola 2.11b'!AE27/'Tavola 2.1'!$G$113*100</f>
        <v>0</v>
      </c>
      <c r="AF27" s="1199">
        <f>'Tavola 2.11b'!AF27/'Tavola 2.1'!$G$111*100</f>
        <v>0</v>
      </c>
      <c r="AG27" s="1199">
        <f>'Tavola 2.11b'!AG27/'Tavola 2.1'!$G$112*100</f>
        <v>0</v>
      </c>
      <c r="AH27" s="1199">
        <f>'Tavola 2.11b'!AH27/'Tavola 2.1'!$G$113*100</f>
        <v>0</v>
      </c>
      <c r="AI27" s="1199">
        <f>'Tavola 2.11b'!AI27/'Tavola 2.1'!$G$111*100</f>
        <v>0</v>
      </c>
      <c r="AJ27" s="1199">
        <f>'Tavola 2.11b'!AJ27/'Tavola 2.1'!$G$112*100</f>
        <v>0</v>
      </c>
      <c r="AK27" s="1199">
        <f>'Tavola 2.11b'!AK27/'Tavola 2.1'!$G$113*100</f>
        <v>0</v>
      </c>
      <c r="AL27" s="1199">
        <f>'Tavola 2.11b'!AL27/'Tavola 2.1'!$G$111*100</f>
        <v>0</v>
      </c>
      <c r="AM27" s="1199">
        <f>'Tavola 2.11b'!AM27/'Tavola 2.1'!$G$112*100</f>
        <v>0</v>
      </c>
      <c r="AN27" s="1199">
        <f>'Tavola 2.11b'!AN27/'Tavola 2.1'!$G$113*100</f>
        <v>0</v>
      </c>
      <c r="AO27" s="1199">
        <f>'Tavola 2.11b'!AO27/'Tavola 2.1'!$G$111*100</f>
        <v>0</v>
      </c>
      <c r="AP27" s="1199">
        <f>'Tavola 2.11b'!AP27/'Tavola 2.1'!$G$112*100</f>
        <v>0</v>
      </c>
      <c r="AQ27" s="1199">
        <f>'Tavola 2.11b'!AQ27/'Tavola 2.1'!$G$113*100</f>
        <v>0</v>
      </c>
      <c r="AR27" s="1201">
        <f>'Tavola 2.11b'!AR27/'Tavola 2.1'!$G$111*100</f>
        <v>0.12826560804933684</v>
      </c>
      <c r="AS27" s="1199">
        <f>'Tavola 2.11b'!AS27/'Tavola 2.1'!$G$112*100</f>
        <v>4.3830866576138106E-2</v>
      </c>
      <c r="AT27" s="1200">
        <f>'Tavola 2.11b'!AT27/'Tavola 2.1'!$G$113*100</f>
        <v>1.6085588497808022E-2</v>
      </c>
      <c r="AU27" s="1201">
        <f>'Tavola 2.11b'!AU27/'Tavola 2.1'!$G$111*100</f>
        <v>0.2801642459769772</v>
      </c>
      <c r="AV27" s="1199">
        <f>'Tavola 2.11b'!AV27/'Tavola 2.1'!$G$112*100</f>
        <v>0.16975941271803233</v>
      </c>
      <c r="AW27" s="1200">
        <f>'Tavola 2.11b'!AW27/'Tavola 2.1'!$G$113*100</f>
        <v>0.13768337812968015</v>
      </c>
    </row>
    <row r="28" spans="1:49" s="129" customFormat="1" ht="43.65" customHeight="1" x14ac:dyDescent="0.3">
      <c r="A28" s="344" t="s">
        <v>531</v>
      </c>
      <c r="B28" s="1198">
        <f>'Tavola 2.11b'!B28/'Tavola 2.1'!$G$111*100</f>
        <v>6.4359835592289348E-4</v>
      </c>
      <c r="C28" s="1199">
        <f>'Tavola 2.11b'!C28/'Tavola 2.1'!$G$112*100</f>
        <v>7.4178327933332175E-4</v>
      </c>
      <c r="D28" s="1199">
        <f>'Tavola 2.11b'!D28/'Tavola 2.1'!$G$113*100</f>
        <v>7.6889237683238146E-4</v>
      </c>
      <c r="E28" s="1199">
        <f>'Tavola 2.11b'!E28/'Tavola 2.1'!$G$111*100</f>
        <v>0.73408462491949522</v>
      </c>
      <c r="F28" s="1199">
        <f>'Tavola 2.11b'!F28/'Tavola 2.1'!$G$112*100</f>
        <v>0.80660569306141383</v>
      </c>
      <c r="G28" s="1199">
        <f>'Tavola 2.11b'!G28/'Tavola 2.1'!$G$113*100</f>
        <v>0.82373208473554371</v>
      </c>
      <c r="H28" s="1199">
        <f>'Tavola 2.11b'!H28/'Tavola 2.1'!$G$111*100</f>
        <v>0</v>
      </c>
      <c r="I28" s="1199">
        <f>'Tavola 2.11b'!I28/'Tavola 2.1'!$G$112*100</f>
        <v>0</v>
      </c>
      <c r="J28" s="1199">
        <f>'Tavola 2.11b'!J28/'Tavola 2.1'!$G$113*100</f>
        <v>0</v>
      </c>
      <c r="K28" s="1199">
        <f>'Tavola 2.11b'!K28/'Tavola 2.1'!$G$111*100</f>
        <v>2.165354345746716E-3</v>
      </c>
      <c r="L28" s="1199">
        <f>'Tavola 2.11b'!L28/'Tavola 2.1'!$G$112*100</f>
        <v>9.1462000827261696E-4</v>
      </c>
      <c r="M28" s="1199">
        <f>'Tavola 2.11b'!M28/'Tavola 2.1'!$G$113*100</f>
        <v>9.5702325936377079E-4</v>
      </c>
      <c r="N28" s="1199">
        <f>'Tavola 2.11b'!N28/'Tavola 2.1'!$G$111*100</f>
        <v>1.2068282940370446E-2</v>
      </c>
      <c r="O28" s="1199">
        <f>'Tavola 2.11b'!O28/'Tavola 2.1'!$G$112*100</f>
        <v>1.0555562144939705E-2</v>
      </c>
      <c r="P28" s="1199">
        <f>'Tavola 2.11b'!P28/'Tavola 2.1'!$G$113*100</f>
        <v>7.7313857208292803E-3</v>
      </c>
      <c r="Q28" s="1199">
        <f>'Tavola 2.11b'!Q28/'Tavola 2.1'!$G$111*100</f>
        <v>1.2882260828948582E-4</v>
      </c>
      <c r="R28" s="1199">
        <f>'Tavola 2.11b'!R28/'Tavola 2.1'!$G$112*100</f>
        <v>7.0387977640795727E-5</v>
      </c>
      <c r="S28" s="1199">
        <f>'Tavola 2.11b'!S28/'Tavola 2.1'!$G$113*100</f>
        <v>4.0915376647840023E-5</v>
      </c>
      <c r="T28" s="1199">
        <f>'Tavola 2.11b'!T28/'Tavola 2.1'!$G$111*100</f>
        <v>0.74909068316982474</v>
      </c>
      <c r="U28" s="1199">
        <f>'Tavola 2.11b'!U28/'Tavola 2.1'!$G$112*100</f>
        <v>0.81888804647160029</v>
      </c>
      <c r="V28" s="1200">
        <f>'Tavola 2.11b'!V28/'Tavola 2.1'!$G$113*100</f>
        <v>0.83323030146921706</v>
      </c>
      <c r="W28" s="1201">
        <f>'Tavola 2.11b'!W28/'Tavola 2.1'!$G$111*100</f>
        <v>3.2267918425834299E-4</v>
      </c>
      <c r="X28" s="1199">
        <f>'Tavola 2.11b'!X28/'Tavola 2.1'!$G$112*100</f>
        <v>3.7190589638552647E-4</v>
      </c>
      <c r="Y28" s="1199">
        <f>'Tavola 2.11b'!Y28/'Tavola 2.1'!$G$113*100</f>
        <v>3.8914805046490192E-4</v>
      </c>
      <c r="Z28" s="1199">
        <f>'Tavola 2.11b'!Z28/'Tavola 2.1'!$G$111*100</f>
        <v>2.3327075722153711E-2</v>
      </c>
      <c r="AA28" s="1199">
        <f>'Tavola 2.11b'!AA28/'Tavola 2.1'!$G$112*100</f>
        <v>1.2486665247382322E-2</v>
      </c>
      <c r="AB28" s="1199">
        <f>'Tavola 2.11b'!AB28/'Tavola 2.1'!$G$113*100</f>
        <v>7.8130125016663051E-3</v>
      </c>
      <c r="AC28" s="1199">
        <f>'Tavola 2.11b'!AC28/'Tavola 2.1'!$G$111*100</f>
        <v>0</v>
      </c>
      <c r="AD28" s="1199">
        <f>'Tavola 2.11b'!AD28/'Tavola 2.1'!$G$112*100</f>
        <v>0</v>
      </c>
      <c r="AE28" s="1199">
        <f>'Tavola 2.11b'!AE28/'Tavola 2.1'!$G$113*100</f>
        <v>0</v>
      </c>
      <c r="AF28" s="1199">
        <f>'Tavola 2.11b'!AF28/'Tavola 2.1'!$G$111*100</f>
        <v>0</v>
      </c>
      <c r="AG28" s="1199">
        <f>'Tavola 2.11b'!AG28/'Tavola 2.1'!$G$112*100</f>
        <v>0</v>
      </c>
      <c r="AH28" s="1199">
        <f>'Tavola 2.11b'!AH28/'Tavola 2.1'!$G$113*100</f>
        <v>0</v>
      </c>
      <c r="AI28" s="1199">
        <f>'Tavola 2.11b'!AI28/'Tavola 2.1'!$G$111*100</f>
        <v>1.259850173694445E-3</v>
      </c>
      <c r="AJ28" s="1199">
        <f>'Tavola 2.11b'!AJ28/'Tavola 2.1'!$G$112*100</f>
        <v>1.5470243318901555E-4</v>
      </c>
      <c r="AK28" s="1199">
        <f>'Tavola 2.11b'!AK28/'Tavola 2.1'!$G$113*100</f>
        <v>0</v>
      </c>
      <c r="AL28" s="1199">
        <f>'Tavola 2.11b'!AL28/'Tavola 2.1'!$G$111*100</f>
        <v>1.4709222686070561E-2</v>
      </c>
      <c r="AM28" s="1199">
        <f>'Tavola 2.11b'!AM28/'Tavola 2.1'!$G$112*100</f>
        <v>1.6164818215543025E-2</v>
      </c>
      <c r="AN28" s="1199">
        <f>'Tavola 2.11b'!AN28/'Tavola 2.1'!$G$113*100</f>
        <v>1.6914245124463458E-2</v>
      </c>
      <c r="AO28" s="1199">
        <f>'Tavola 2.11b'!AO28/'Tavola 2.1'!$G$111*100</f>
        <v>0</v>
      </c>
      <c r="AP28" s="1199">
        <f>'Tavola 2.11b'!AP28/'Tavola 2.1'!$G$112*100</f>
        <v>0</v>
      </c>
      <c r="AQ28" s="1199">
        <f>'Tavola 2.11b'!AQ28/'Tavola 2.1'!$G$113*100</f>
        <v>0</v>
      </c>
      <c r="AR28" s="1201">
        <f>'Tavola 2.11b'!AR28/'Tavola 2.1'!$G$111*100</f>
        <v>3.9618827766177062E-2</v>
      </c>
      <c r="AS28" s="1199">
        <f>'Tavola 2.11b'!AS28/'Tavola 2.1'!$G$112*100</f>
        <v>2.9178091792499888E-2</v>
      </c>
      <c r="AT28" s="1200">
        <f>'Tavola 2.11b'!AT28/'Tavola 2.1'!$G$113*100</f>
        <v>2.5116405676594667E-2</v>
      </c>
      <c r="AU28" s="1201">
        <f>'Tavola 2.11b'!AU28/'Tavola 2.1'!$G$111*100</f>
        <v>0.78870951093600183</v>
      </c>
      <c r="AV28" s="1199">
        <f>'Tavola 2.11b'!AV28/'Tavola 2.1'!$G$112*100</f>
        <v>0.84806613826410027</v>
      </c>
      <c r="AW28" s="1200">
        <f>'Tavola 2.11b'!AW28/'Tavola 2.1'!$G$113*100</f>
        <v>0.85834670714581163</v>
      </c>
    </row>
    <row r="29" spans="1:49" s="129" customFormat="1" ht="43.65" customHeight="1" x14ac:dyDescent="0.3">
      <c r="A29" s="344" t="s">
        <v>468</v>
      </c>
      <c r="B29" s="1198">
        <f>'Tavola 2.11b'!B29/'Tavola 2.1'!$G$111*100</f>
        <v>5.5605488501404336E-2</v>
      </c>
      <c r="C29" s="1199">
        <f>'Tavola 2.11b'!C29/'Tavola 2.1'!$G$112*100</f>
        <v>6.4088450863669794E-2</v>
      </c>
      <c r="D29" s="1199">
        <f>'Tavola 2.11b'!D29/'Tavola 2.1'!$G$113*100</f>
        <v>6.3383905072871075E-2</v>
      </c>
      <c r="E29" s="1199">
        <f>'Tavola 2.11b'!E29/'Tavola 2.1'!$G$111*100</f>
        <v>0.14748694123397707</v>
      </c>
      <c r="F29" s="1199">
        <f>'Tavola 2.11b'!F29/'Tavola 2.1'!$G$112*100</f>
        <v>0.12738345300066831</v>
      </c>
      <c r="G29" s="1199">
        <f>'Tavola 2.11b'!G29/'Tavola 2.1'!$G$113*100</f>
        <v>1.7163895436969667E-2</v>
      </c>
      <c r="H29" s="1199">
        <f>'Tavola 2.11b'!H29/'Tavola 2.1'!$G$111*100</f>
        <v>3.7176179664820403</v>
      </c>
      <c r="I29" s="1199">
        <f>'Tavola 2.11b'!I29/'Tavola 2.1'!$G$112*100</f>
        <v>4.0409909145673213</v>
      </c>
      <c r="J29" s="1199">
        <f>'Tavola 2.11b'!J29/'Tavola 2.1'!$G$113*100</f>
        <v>4.2236827632276155</v>
      </c>
      <c r="K29" s="1199">
        <f>'Tavola 2.11b'!K29/'Tavola 2.1'!$G$111*100</f>
        <v>0.18401404228543811</v>
      </c>
      <c r="L29" s="1199">
        <f>'Tavola 2.11b'!L29/'Tavola 2.1'!$G$112*100</f>
        <v>0.15496873329251692</v>
      </c>
      <c r="M29" s="1199">
        <f>'Tavola 2.11b'!M29/'Tavola 2.1'!$G$113*100</f>
        <v>9.3078445112417404E-2</v>
      </c>
      <c r="N29" s="1199">
        <f>'Tavola 2.11b'!N29/'Tavola 2.1'!$G$111*100</f>
        <v>0</v>
      </c>
      <c r="O29" s="1199">
        <f>'Tavola 2.11b'!O29/'Tavola 2.1'!$G$112*100</f>
        <v>0</v>
      </c>
      <c r="P29" s="1199">
        <f>'Tavola 2.11b'!P29/'Tavola 2.1'!$G$113*100</f>
        <v>0</v>
      </c>
      <c r="Q29" s="1199">
        <f>'Tavola 2.11b'!Q29/'Tavola 2.1'!$G$111*100</f>
        <v>0</v>
      </c>
      <c r="R29" s="1199">
        <f>'Tavola 2.11b'!R29/'Tavola 2.1'!$G$112*100</f>
        <v>0</v>
      </c>
      <c r="S29" s="1199">
        <f>'Tavola 2.11b'!S29/'Tavola 2.1'!$G$113*100</f>
        <v>0</v>
      </c>
      <c r="T29" s="1199">
        <f>'Tavola 2.11b'!T29/'Tavola 2.1'!$G$111*100</f>
        <v>4.1047244385028598</v>
      </c>
      <c r="U29" s="1199">
        <f>'Tavola 2.11b'!U29/'Tavola 2.1'!$G$112*100</f>
        <v>4.3874315517241769</v>
      </c>
      <c r="V29" s="1200">
        <f>'Tavola 2.11b'!V29/'Tavola 2.1'!$G$113*100</f>
        <v>4.3973090088498745</v>
      </c>
      <c r="W29" s="1201">
        <f>'Tavola 2.11b'!W29/'Tavola 2.1'!$G$111*100</f>
        <v>0</v>
      </c>
      <c r="X29" s="1199">
        <f>'Tavola 2.11b'!X29/'Tavola 2.1'!$G$112*100</f>
        <v>0</v>
      </c>
      <c r="Y29" s="1199">
        <f>'Tavola 2.11b'!Y29/'Tavola 2.1'!$G$113*100</f>
        <v>0</v>
      </c>
      <c r="Z29" s="1199">
        <f>'Tavola 2.11b'!Z29/'Tavola 2.1'!$G$111*100</f>
        <v>0</v>
      </c>
      <c r="AA29" s="1199">
        <f>'Tavola 2.11b'!AA29/'Tavola 2.1'!$G$112*100</f>
        <v>0</v>
      </c>
      <c r="AB29" s="1199">
        <f>'Tavola 2.11b'!AB29/'Tavola 2.1'!$G$113*100</f>
        <v>0</v>
      </c>
      <c r="AC29" s="1199">
        <f>'Tavola 2.11b'!AC29/'Tavola 2.1'!$G$111*100</f>
        <v>0</v>
      </c>
      <c r="AD29" s="1199">
        <f>'Tavola 2.11b'!AD29/'Tavola 2.1'!$G$112*100</f>
        <v>0</v>
      </c>
      <c r="AE29" s="1199">
        <f>'Tavola 2.11b'!AE29/'Tavola 2.1'!$G$113*100</f>
        <v>0</v>
      </c>
      <c r="AF29" s="1199">
        <f>'Tavola 2.11b'!AF29/'Tavola 2.1'!$G$111*100</f>
        <v>0</v>
      </c>
      <c r="AG29" s="1199">
        <f>'Tavola 2.11b'!AG29/'Tavola 2.1'!$G$112*100</f>
        <v>0</v>
      </c>
      <c r="AH29" s="1199">
        <f>'Tavola 2.11b'!AH29/'Tavola 2.1'!$G$113*100</f>
        <v>0</v>
      </c>
      <c r="AI29" s="1199">
        <f>'Tavola 2.11b'!AI29/'Tavola 2.1'!$G$111*100</f>
        <v>0</v>
      </c>
      <c r="AJ29" s="1199">
        <f>'Tavola 2.11b'!AJ29/'Tavola 2.1'!$G$112*100</f>
        <v>0</v>
      </c>
      <c r="AK29" s="1199">
        <f>'Tavola 2.11b'!AK29/'Tavola 2.1'!$G$113*100</f>
        <v>0</v>
      </c>
      <c r="AL29" s="1199">
        <f>'Tavola 2.11b'!AL29/'Tavola 2.1'!$G$111*100</f>
        <v>0</v>
      </c>
      <c r="AM29" s="1199">
        <f>'Tavola 2.11b'!AM29/'Tavola 2.1'!$G$112*100</f>
        <v>0</v>
      </c>
      <c r="AN29" s="1199">
        <f>'Tavola 2.11b'!AN29/'Tavola 2.1'!$G$113*100</f>
        <v>0</v>
      </c>
      <c r="AO29" s="1199">
        <f>'Tavola 2.11b'!AO29/'Tavola 2.1'!$G$111*100</f>
        <v>0</v>
      </c>
      <c r="AP29" s="1199">
        <f>'Tavola 2.11b'!AP29/'Tavola 2.1'!$G$112*100</f>
        <v>0</v>
      </c>
      <c r="AQ29" s="1199">
        <f>'Tavola 2.11b'!AQ29/'Tavola 2.1'!$G$113*100</f>
        <v>0</v>
      </c>
      <c r="AR29" s="1201">
        <f>'Tavola 2.11b'!AR29/'Tavola 2.1'!$G$111*100</f>
        <v>0</v>
      </c>
      <c r="AS29" s="1199">
        <f>'Tavola 2.11b'!AS29/'Tavola 2.1'!$G$112*100</f>
        <v>0</v>
      </c>
      <c r="AT29" s="1200">
        <f>'Tavola 2.11b'!AT29/'Tavola 2.1'!$G$113*100</f>
        <v>0</v>
      </c>
      <c r="AU29" s="1201">
        <f>'Tavola 2.11b'!AU29/'Tavola 2.1'!$G$111*100</f>
        <v>4.1047244385028598</v>
      </c>
      <c r="AV29" s="1199">
        <f>'Tavola 2.11b'!AV29/'Tavola 2.1'!$G$112*100</f>
        <v>4.3874315517241769</v>
      </c>
      <c r="AW29" s="1200">
        <f>'Tavola 2.11b'!AW29/'Tavola 2.1'!$G$113*100</f>
        <v>4.3973090088498745</v>
      </c>
    </row>
    <row r="30" spans="1:49" s="129" customFormat="1" ht="43.65" customHeight="1" x14ac:dyDescent="0.3">
      <c r="A30" s="344" t="s">
        <v>469</v>
      </c>
      <c r="B30" s="1198">
        <f>'Tavola 2.11b'!B30/'Tavola 2.1'!$G$111*100</f>
        <v>0</v>
      </c>
      <c r="C30" s="1199">
        <f>'Tavola 2.11b'!C30/'Tavola 2.1'!$G$112*100</f>
        <v>0</v>
      </c>
      <c r="D30" s="1199">
        <f>'Tavola 2.11b'!D30/'Tavola 2.1'!$G$113*100</f>
        <v>0</v>
      </c>
      <c r="E30" s="1199">
        <f>'Tavola 2.11b'!E30/'Tavola 2.1'!$G$111*100</f>
        <v>0</v>
      </c>
      <c r="F30" s="1199">
        <f>'Tavola 2.11b'!F30/'Tavola 2.1'!$G$112*100</f>
        <v>0</v>
      </c>
      <c r="G30" s="1199">
        <f>'Tavola 2.11b'!G30/'Tavola 2.1'!$G$113*100</f>
        <v>0</v>
      </c>
      <c r="H30" s="1199">
        <f>'Tavola 2.11b'!H30/'Tavola 2.1'!$G$111*100</f>
        <v>8.7800046543849124</v>
      </c>
      <c r="I30" s="1199">
        <f>'Tavola 2.11b'!I30/'Tavola 2.1'!$G$112*100</f>
        <v>9.1978539033087561</v>
      </c>
      <c r="J30" s="1199">
        <f>'Tavola 2.11b'!J30/'Tavola 2.1'!$G$113*100</f>
        <v>9.6240862687794255</v>
      </c>
      <c r="K30" s="1199">
        <f>'Tavola 2.11b'!K30/'Tavola 2.1'!$G$111*100</f>
        <v>4.60924685426123E-2</v>
      </c>
      <c r="L30" s="1199">
        <f>'Tavola 2.11b'!L30/'Tavola 2.1'!$G$112*100</f>
        <v>4.9939279350956572E-2</v>
      </c>
      <c r="M30" s="1199">
        <f>'Tavola 2.11b'!M30/'Tavola 2.1'!$G$113*100</f>
        <v>5.2183533847338363E-2</v>
      </c>
      <c r="N30" s="1199">
        <f>'Tavola 2.11b'!N30/'Tavola 2.1'!$G$111*100</f>
        <v>1.3969863024129736E-4</v>
      </c>
      <c r="O30" s="1199">
        <f>'Tavola 2.11b'!O30/'Tavola 2.1'!$G$112*100</f>
        <v>1.4310163930757443E-4</v>
      </c>
      <c r="P30" s="1199">
        <f>'Tavola 2.11b'!P30/'Tavola 2.1'!$G$113*100</f>
        <v>1.4973606091242756E-4</v>
      </c>
      <c r="Q30" s="1199">
        <f>'Tavola 2.11b'!Q30/'Tavola 2.1'!$G$111*100</f>
        <v>0</v>
      </c>
      <c r="R30" s="1199">
        <f>'Tavola 2.11b'!R30/'Tavola 2.1'!$G$112*100</f>
        <v>0</v>
      </c>
      <c r="S30" s="1199">
        <f>'Tavola 2.11b'!S30/'Tavola 2.1'!$G$113*100</f>
        <v>0</v>
      </c>
      <c r="T30" s="1199">
        <f>'Tavola 2.11b'!T30/'Tavola 2.1'!$G$111*100</f>
        <v>8.8262368215577656</v>
      </c>
      <c r="U30" s="1199">
        <f>'Tavola 2.11b'!U30/'Tavola 2.1'!$G$112*100</f>
        <v>9.2479362842990191</v>
      </c>
      <c r="V30" s="1200">
        <f>'Tavola 2.11b'!V30/'Tavola 2.1'!$G$113*100</f>
        <v>9.676419538687675</v>
      </c>
      <c r="W30" s="1201">
        <f>'Tavola 2.11b'!W30/'Tavola 2.1'!$G$111*100</f>
        <v>0</v>
      </c>
      <c r="X30" s="1199">
        <f>'Tavola 2.11b'!X30/'Tavola 2.1'!$G$112*100</f>
        <v>0</v>
      </c>
      <c r="Y30" s="1199">
        <f>'Tavola 2.11b'!Y30/'Tavola 2.1'!$G$113*100</f>
        <v>0</v>
      </c>
      <c r="Z30" s="1199">
        <f>'Tavola 2.11b'!Z30/'Tavola 2.1'!$G$111*100</f>
        <v>0</v>
      </c>
      <c r="AA30" s="1199">
        <f>'Tavola 2.11b'!AA30/'Tavola 2.1'!$G$112*100</f>
        <v>0</v>
      </c>
      <c r="AB30" s="1199">
        <f>'Tavola 2.11b'!AB30/'Tavola 2.1'!$G$113*100</f>
        <v>0</v>
      </c>
      <c r="AC30" s="1199">
        <f>'Tavola 2.11b'!AC30/'Tavola 2.1'!$G$111*100</f>
        <v>0</v>
      </c>
      <c r="AD30" s="1199">
        <f>'Tavola 2.11b'!AD30/'Tavola 2.1'!$G$112*100</f>
        <v>0</v>
      </c>
      <c r="AE30" s="1199">
        <f>'Tavola 2.11b'!AE30/'Tavola 2.1'!$G$113*100</f>
        <v>0</v>
      </c>
      <c r="AF30" s="1199">
        <f>'Tavola 2.11b'!AF30/'Tavola 2.1'!$G$111*100</f>
        <v>0</v>
      </c>
      <c r="AG30" s="1199">
        <f>'Tavola 2.11b'!AG30/'Tavola 2.1'!$G$112*100</f>
        <v>0</v>
      </c>
      <c r="AH30" s="1199">
        <f>'Tavola 2.11b'!AH30/'Tavola 2.1'!$G$113*100</f>
        <v>0</v>
      </c>
      <c r="AI30" s="1199">
        <f>'Tavola 2.11b'!AI30/'Tavola 2.1'!$G$111*100</f>
        <v>0</v>
      </c>
      <c r="AJ30" s="1199">
        <f>'Tavola 2.11b'!AJ30/'Tavola 2.1'!$G$112*100</f>
        <v>0</v>
      </c>
      <c r="AK30" s="1199">
        <f>'Tavola 2.11b'!AK30/'Tavola 2.1'!$G$113*100</f>
        <v>0</v>
      </c>
      <c r="AL30" s="1199">
        <f>'Tavola 2.11b'!AL30/'Tavola 2.1'!$G$111*100</f>
        <v>0</v>
      </c>
      <c r="AM30" s="1199">
        <f>'Tavola 2.11b'!AM30/'Tavola 2.1'!$G$112*100</f>
        <v>0</v>
      </c>
      <c r="AN30" s="1199">
        <f>'Tavola 2.11b'!AN30/'Tavola 2.1'!$G$113*100</f>
        <v>0</v>
      </c>
      <c r="AO30" s="1199">
        <f>'Tavola 2.11b'!AO30/'Tavola 2.1'!$G$111*100</f>
        <v>0</v>
      </c>
      <c r="AP30" s="1199">
        <f>'Tavola 2.11b'!AP30/'Tavola 2.1'!$G$112*100</f>
        <v>0</v>
      </c>
      <c r="AQ30" s="1199">
        <f>'Tavola 2.11b'!AQ30/'Tavola 2.1'!$G$113*100</f>
        <v>0</v>
      </c>
      <c r="AR30" s="1201">
        <f>'Tavola 2.11b'!AR30/'Tavola 2.1'!$G$111*100</f>
        <v>0</v>
      </c>
      <c r="AS30" s="1199">
        <f>'Tavola 2.11b'!AS30/'Tavola 2.1'!$G$112*100</f>
        <v>0</v>
      </c>
      <c r="AT30" s="1200">
        <f>'Tavola 2.11b'!AT30/'Tavola 2.1'!$G$113*100</f>
        <v>0</v>
      </c>
      <c r="AU30" s="1201">
        <f>'Tavola 2.11b'!AU30/'Tavola 2.1'!$G$111*100</f>
        <v>8.8262368215577656</v>
      </c>
      <c r="AV30" s="1199">
        <f>'Tavola 2.11b'!AV30/'Tavola 2.1'!$G$112*100</f>
        <v>9.2479362842990191</v>
      </c>
      <c r="AW30" s="1200">
        <f>'Tavola 2.11b'!AW30/'Tavola 2.1'!$G$113*100</f>
        <v>9.676419538687675</v>
      </c>
    </row>
    <row r="31" spans="1:49" s="129" customFormat="1" ht="43.65" customHeight="1" x14ac:dyDescent="0.3">
      <c r="A31" s="344" t="s">
        <v>470</v>
      </c>
      <c r="B31" s="1198">
        <f>'Tavola 2.11b'!B31/'Tavola 2.1'!$G$111*100</f>
        <v>9.1805315327760234E-2</v>
      </c>
      <c r="C31" s="1199">
        <f>'Tavola 2.11b'!C31/'Tavola 2.1'!$G$112*100</f>
        <v>6.931832112092505E-2</v>
      </c>
      <c r="D31" s="1199">
        <f>'Tavola 2.11b'!D31/'Tavola 2.1'!$G$113*100</f>
        <v>7.1918049374725443E-2</v>
      </c>
      <c r="E31" s="1199">
        <f>'Tavola 2.11b'!E31/'Tavola 2.1'!$G$111*100</f>
        <v>8.2047643481990173E-2</v>
      </c>
      <c r="F31" s="1199">
        <f>'Tavola 2.11b'!F31/'Tavola 2.1'!$G$112*100</f>
        <v>6.9303223591740584E-2</v>
      </c>
      <c r="G31" s="1199">
        <f>'Tavola 2.11b'!G31/'Tavola 2.1'!$G$113*100</f>
        <v>3.6744920950520434E-2</v>
      </c>
      <c r="H31" s="1199">
        <f>'Tavola 2.11b'!H31/'Tavola 2.1'!$G$111*100</f>
        <v>2.1555868694876965</v>
      </c>
      <c r="I31" s="1199">
        <f>'Tavola 2.11b'!I31/'Tavola 2.1'!$G$112*100</f>
        <v>1.839939517807021</v>
      </c>
      <c r="J31" s="1199">
        <f>'Tavola 2.11b'!J31/'Tavola 2.1'!$G$113*100</f>
        <v>1.51341478408259</v>
      </c>
      <c r="K31" s="1199">
        <f>'Tavola 2.11b'!K31/'Tavola 2.1'!$G$111*100</f>
        <v>0.11540867425935034</v>
      </c>
      <c r="L31" s="1199">
        <f>'Tavola 2.11b'!L31/'Tavola 2.1'!$G$112*100</f>
        <v>0.11465465872253344</v>
      </c>
      <c r="M31" s="1199">
        <f>'Tavola 2.11b'!M31/'Tavola 2.1'!$G$113*100</f>
        <v>8.7669608322932621E-2</v>
      </c>
      <c r="N31" s="1199">
        <f>'Tavola 2.11b'!N31/'Tavola 2.1'!$G$111*100</f>
        <v>0</v>
      </c>
      <c r="O31" s="1199">
        <f>'Tavola 2.11b'!O31/'Tavola 2.1'!$G$112*100</f>
        <v>0</v>
      </c>
      <c r="P31" s="1199">
        <f>'Tavola 2.11b'!P31/'Tavola 2.1'!$G$113*100</f>
        <v>0</v>
      </c>
      <c r="Q31" s="1199">
        <f>'Tavola 2.11b'!Q31/'Tavola 2.1'!$G$111*100</f>
        <v>0</v>
      </c>
      <c r="R31" s="1199">
        <f>'Tavola 2.11b'!R31/'Tavola 2.1'!$G$112*100</f>
        <v>0</v>
      </c>
      <c r="S31" s="1199">
        <f>'Tavola 2.11b'!S31/'Tavola 2.1'!$G$113*100</f>
        <v>0</v>
      </c>
      <c r="T31" s="1199">
        <f>'Tavola 2.11b'!T31/'Tavola 2.1'!$G$111*100</f>
        <v>2.444848502556797</v>
      </c>
      <c r="U31" s="1199">
        <f>'Tavola 2.11b'!U31/'Tavola 2.1'!$G$112*100</f>
        <v>2.09321572124222</v>
      </c>
      <c r="V31" s="1200">
        <f>'Tavola 2.11b'!V31/'Tavola 2.1'!$G$113*100</f>
        <v>1.7097473627307684</v>
      </c>
      <c r="W31" s="1201">
        <f>'Tavola 2.11b'!W31/'Tavola 2.1'!$G$111*100</f>
        <v>2.294263948968059E-3</v>
      </c>
      <c r="X31" s="1199">
        <f>'Tavola 2.11b'!X31/'Tavola 2.1'!$G$112*100</f>
        <v>2.6442681527384659E-3</v>
      </c>
      <c r="Y31" s="1199">
        <f>'Tavola 2.11b'!Y31/'Tavola 2.1'!$G$113*100</f>
        <v>2.7668606670271868E-3</v>
      </c>
      <c r="Z31" s="1199">
        <f>'Tavola 2.11b'!Z31/'Tavola 2.1'!$G$111*100</f>
        <v>0</v>
      </c>
      <c r="AA31" s="1199">
        <f>'Tavola 2.11b'!AA31/'Tavola 2.1'!$G$112*100</f>
        <v>0</v>
      </c>
      <c r="AB31" s="1199">
        <f>'Tavola 2.11b'!AB31/'Tavola 2.1'!$G$113*100</f>
        <v>0</v>
      </c>
      <c r="AC31" s="1199">
        <f>'Tavola 2.11b'!AC31/'Tavola 2.1'!$G$111*100</f>
        <v>0</v>
      </c>
      <c r="AD31" s="1199">
        <f>'Tavola 2.11b'!AD31/'Tavola 2.1'!$G$112*100</f>
        <v>0</v>
      </c>
      <c r="AE31" s="1199">
        <f>'Tavola 2.11b'!AE31/'Tavola 2.1'!$G$113*100</f>
        <v>0</v>
      </c>
      <c r="AF31" s="1199">
        <f>'Tavola 2.11b'!AF31/'Tavola 2.1'!$G$111*100</f>
        <v>0</v>
      </c>
      <c r="AG31" s="1199">
        <f>'Tavola 2.11b'!AG31/'Tavola 2.1'!$G$112*100</f>
        <v>0</v>
      </c>
      <c r="AH31" s="1199">
        <f>'Tavola 2.11b'!AH31/'Tavola 2.1'!$G$113*100</f>
        <v>0</v>
      </c>
      <c r="AI31" s="1199">
        <f>'Tavola 2.11b'!AI31/'Tavola 2.1'!$G$111*100</f>
        <v>0</v>
      </c>
      <c r="AJ31" s="1199">
        <f>'Tavola 2.11b'!AJ31/'Tavola 2.1'!$G$112*100</f>
        <v>0</v>
      </c>
      <c r="AK31" s="1199">
        <f>'Tavola 2.11b'!AK31/'Tavola 2.1'!$G$113*100</f>
        <v>0</v>
      </c>
      <c r="AL31" s="1199">
        <f>'Tavola 2.11b'!AL31/'Tavola 2.1'!$G$111*100</f>
        <v>0</v>
      </c>
      <c r="AM31" s="1199">
        <f>'Tavola 2.11b'!AM31/'Tavola 2.1'!$G$112*100</f>
        <v>0</v>
      </c>
      <c r="AN31" s="1199">
        <f>'Tavola 2.11b'!AN31/'Tavola 2.1'!$G$113*100</f>
        <v>0</v>
      </c>
      <c r="AO31" s="1199">
        <f>'Tavola 2.11b'!AO31/'Tavola 2.1'!$G$111*100</f>
        <v>0</v>
      </c>
      <c r="AP31" s="1199">
        <f>'Tavola 2.11b'!AP31/'Tavola 2.1'!$G$112*100</f>
        <v>0</v>
      </c>
      <c r="AQ31" s="1199">
        <f>'Tavola 2.11b'!AQ31/'Tavola 2.1'!$G$113*100</f>
        <v>0</v>
      </c>
      <c r="AR31" s="1201">
        <f>'Tavola 2.11b'!AR31/'Tavola 2.1'!$G$111*100</f>
        <v>2.294263948968059E-3</v>
      </c>
      <c r="AS31" s="1199">
        <f>'Tavola 2.11b'!AS31/'Tavola 2.1'!$G$112*100</f>
        <v>2.6442681527384659E-3</v>
      </c>
      <c r="AT31" s="1200">
        <f>'Tavola 2.11b'!AT31/'Tavola 2.1'!$G$113*100</f>
        <v>2.7668606670271868E-3</v>
      </c>
      <c r="AU31" s="1201">
        <f>'Tavola 2.11b'!AU31/'Tavola 2.1'!$G$111*100</f>
        <v>2.447142766505765</v>
      </c>
      <c r="AV31" s="1199">
        <f>'Tavola 2.11b'!AV31/'Tavola 2.1'!$G$112*100</f>
        <v>2.0958599893949588</v>
      </c>
      <c r="AW31" s="1200">
        <f>'Tavola 2.11b'!AW31/'Tavola 2.1'!$G$113*100</f>
        <v>1.7125142233977959</v>
      </c>
    </row>
    <row r="32" spans="1:49" s="129" customFormat="1" ht="43.65" customHeight="1" x14ac:dyDescent="0.3">
      <c r="A32" s="344" t="s">
        <v>471</v>
      </c>
      <c r="B32" s="1198">
        <f>'Tavola 2.11b'!B32/'Tavola 2.1'!$G$111*100</f>
        <v>1.9447226169877051E-3</v>
      </c>
      <c r="C32" s="1199">
        <f>'Tavola 2.11b'!C32/'Tavola 2.1'!$G$112*100</f>
        <v>1.8820958596398357E-3</v>
      </c>
      <c r="D32" s="1199">
        <f>'Tavola 2.11b'!D32/'Tavola 2.1'!$G$113*100</f>
        <v>1.8016761065525293E-3</v>
      </c>
      <c r="E32" s="1199">
        <f>'Tavola 2.11b'!E32/'Tavola 2.1'!$G$111*100</f>
        <v>4.9641387547294039E-2</v>
      </c>
      <c r="F32" s="1199">
        <f>'Tavola 2.11b'!F32/'Tavola 2.1'!$G$112*100</f>
        <v>4.1709061170988278E-2</v>
      </c>
      <c r="G32" s="1199">
        <f>'Tavola 2.11b'!G32/'Tavola 2.1'!$G$113*100</f>
        <v>4.1059859530506337E-2</v>
      </c>
      <c r="H32" s="1199">
        <f>'Tavola 2.11b'!H32/'Tavola 2.1'!$G$111*100</f>
        <v>0</v>
      </c>
      <c r="I32" s="1199">
        <f>'Tavola 2.11b'!I32/'Tavola 2.1'!$G$112*100</f>
        <v>0</v>
      </c>
      <c r="J32" s="1199">
        <f>'Tavola 2.11b'!J32/'Tavola 2.1'!$G$113*100</f>
        <v>0</v>
      </c>
      <c r="K32" s="1199">
        <f>'Tavola 2.11b'!K32/'Tavola 2.1'!$G$111*100</f>
        <v>0.23706795831982472</v>
      </c>
      <c r="L32" s="1199">
        <f>'Tavola 2.11b'!L32/'Tavola 2.1'!$G$112*100</f>
        <v>0.18121219144326689</v>
      </c>
      <c r="M32" s="1199">
        <f>'Tavola 2.11b'!M32/'Tavola 2.1'!$G$113*100</f>
        <v>0.16443051552374055</v>
      </c>
      <c r="N32" s="1199">
        <f>'Tavola 2.11b'!N32/'Tavola 2.1'!$G$111*100</f>
        <v>0</v>
      </c>
      <c r="O32" s="1199">
        <f>'Tavola 2.11b'!O32/'Tavola 2.1'!$G$112*100</f>
        <v>0</v>
      </c>
      <c r="P32" s="1199">
        <f>'Tavola 2.11b'!P32/'Tavola 2.1'!$G$113*100</f>
        <v>0</v>
      </c>
      <c r="Q32" s="1199">
        <f>'Tavola 2.11b'!Q32/'Tavola 2.1'!$G$111*100</f>
        <v>1.1328101751599286E-3</v>
      </c>
      <c r="R32" s="1199">
        <f>'Tavola 2.11b'!R32/'Tavola 2.1'!$G$112*100</f>
        <v>6.0566830948786856E-4</v>
      </c>
      <c r="S32" s="1199">
        <f>'Tavola 2.11b'!S32/'Tavola 2.1'!$G$113*100</f>
        <v>5.5639699749098805E-4</v>
      </c>
      <c r="T32" s="1199">
        <f>'Tavola 2.11b'!T32/'Tavola 2.1'!$G$111*100</f>
        <v>0.28978687865926639</v>
      </c>
      <c r="U32" s="1199">
        <f>'Tavola 2.11b'!U32/'Tavola 2.1'!$G$112*100</f>
        <v>0.2254090167833829</v>
      </c>
      <c r="V32" s="1200">
        <f>'Tavola 2.11b'!V32/'Tavola 2.1'!$G$113*100</f>
        <v>0.2078484481582904</v>
      </c>
      <c r="W32" s="1201">
        <f>'Tavola 2.11b'!W32/'Tavola 2.1'!$G$111*100</f>
        <v>0</v>
      </c>
      <c r="X32" s="1199">
        <f>'Tavola 2.11b'!X32/'Tavola 2.1'!$G$112*100</f>
        <v>0</v>
      </c>
      <c r="Y32" s="1199">
        <f>'Tavola 2.11b'!Y32/'Tavola 2.1'!$G$113*100</f>
        <v>0</v>
      </c>
      <c r="Z32" s="1199">
        <f>'Tavola 2.11b'!Z32/'Tavola 2.1'!$G$111*100</f>
        <v>0</v>
      </c>
      <c r="AA32" s="1199">
        <f>'Tavola 2.11b'!AA32/'Tavola 2.1'!$G$112*100</f>
        <v>0</v>
      </c>
      <c r="AB32" s="1199">
        <f>'Tavola 2.11b'!AB32/'Tavola 2.1'!$G$113*100</f>
        <v>0</v>
      </c>
      <c r="AC32" s="1199">
        <f>'Tavola 2.11b'!AC32/'Tavola 2.1'!$G$111*100</f>
        <v>0</v>
      </c>
      <c r="AD32" s="1199">
        <f>'Tavola 2.11b'!AD32/'Tavola 2.1'!$G$112*100</f>
        <v>0</v>
      </c>
      <c r="AE32" s="1199">
        <f>'Tavola 2.11b'!AE32/'Tavola 2.1'!$G$113*100</f>
        <v>0</v>
      </c>
      <c r="AF32" s="1199">
        <f>'Tavola 2.11b'!AF32/'Tavola 2.1'!$G$111*100</f>
        <v>0</v>
      </c>
      <c r="AG32" s="1199">
        <f>'Tavola 2.11b'!AG32/'Tavola 2.1'!$G$112*100</f>
        <v>0</v>
      </c>
      <c r="AH32" s="1199">
        <f>'Tavola 2.11b'!AH32/'Tavola 2.1'!$G$113*100</f>
        <v>0</v>
      </c>
      <c r="AI32" s="1199">
        <f>'Tavola 2.11b'!AI32/'Tavola 2.1'!$G$111*100</f>
        <v>0</v>
      </c>
      <c r="AJ32" s="1199">
        <f>'Tavola 2.11b'!AJ32/'Tavola 2.1'!$G$112*100</f>
        <v>0</v>
      </c>
      <c r="AK32" s="1199">
        <f>'Tavola 2.11b'!AK32/'Tavola 2.1'!$G$113*100</f>
        <v>0</v>
      </c>
      <c r="AL32" s="1199">
        <f>'Tavola 2.11b'!AL32/'Tavola 2.1'!$G$111*100</f>
        <v>0</v>
      </c>
      <c r="AM32" s="1199">
        <f>'Tavola 2.11b'!AM32/'Tavola 2.1'!$G$112*100</f>
        <v>0</v>
      </c>
      <c r="AN32" s="1199">
        <f>'Tavola 2.11b'!AN32/'Tavola 2.1'!$G$113*100</f>
        <v>0</v>
      </c>
      <c r="AO32" s="1199">
        <f>'Tavola 2.11b'!AO32/'Tavola 2.1'!$G$111*100</f>
        <v>0</v>
      </c>
      <c r="AP32" s="1199">
        <f>'Tavola 2.11b'!AP32/'Tavola 2.1'!$G$112*100</f>
        <v>0</v>
      </c>
      <c r="AQ32" s="1199">
        <f>'Tavola 2.11b'!AQ32/'Tavola 2.1'!$G$113*100</f>
        <v>0</v>
      </c>
      <c r="AR32" s="1201">
        <f>'Tavola 2.11b'!AR32/'Tavola 2.1'!$G$111*100</f>
        <v>0</v>
      </c>
      <c r="AS32" s="1199">
        <f>'Tavola 2.11b'!AS32/'Tavola 2.1'!$G$112*100</f>
        <v>0</v>
      </c>
      <c r="AT32" s="1200">
        <f>'Tavola 2.11b'!AT32/'Tavola 2.1'!$G$113*100</f>
        <v>0</v>
      </c>
      <c r="AU32" s="1201">
        <f>'Tavola 2.11b'!AU32/'Tavola 2.1'!$G$111*100</f>
        <v>0.28978687865926639</v>
      </c>
      <c r="AV32" s="1199">
        <f>'Tavola 2.11b'!AV32/'Tavola 2.1'!$G$112*100</f>
        <v>0.2254090167833829</v>
      </c>
      <c r="AW32" s="1200">
        <f>'Tavola 2.11b'!AW32/'Tavola 2.1'!$G$113*100</f>
        <v>0.2078484481582904</v>
      </c>
    </row>
    <row r="33" spans="1:49" s="129" customFormat="1" ht="43.65" customHeight="1" x14ac:dyDescent="0.3">
      <c r="A33" s="344" t="s">
        <v>472</v>
      </c>
      <c r="B33" s="1198">
        <f>'Tavola 2.11b'!B33/'Tavola 2.1'!$G$111*100</f>
        <v>1.8765906861165041E-3</v>
      </c>
      <c r="C33" s="1199">
        <f>'Tavola 2.11b'!C33/'Tavola 2.1'!$G$112*100</f>
        <v>2.1628762415307362E-3</v>
      </c>
      <c r="D33" s="1199">
        <f>'Tavola 2.11b'!D33/'Tavola 2.1'!$G$113*100</f>
        <v>2.2631506544226331E-3</v>
      </c>
      <c r="E33" s="1199">
        <f>'Tavola 2.11b'!E33/'Tavola 2.1'!$G$111*100</f>
        <v>0</v>
      </c>
      <c r="F33" s="1199">
        <f>'Tavola 2.11b'!F33/'Tavola 2.1'!$G$112*100</f>
        <v>0</v>
      </c>
      <c r="G33" s="1199">
        <f>'Tavola 2.11b'!G33/'Tavola 2.1'!$G$113*100</f>
        <v>0</v>
      </c>
      <c r="H33" s="1199">
        <f>'Tavola 2.11b'!H33/'Tavola 2.1'!$G$111*100</f>
        <v>1.0732211300423905E-4</v>
      </c>
      <c r="I33" s="1199">
        <f>'Tavola 2.11b'!I33/'Tavola 2.1'!$G$112*100</f>
        <v>1.236947673912384E-4</v>
      </c>
      <c r="J33" s="1199">
        <f>'Tavola 2.11b'!J33/'Tavola 2.1'!$G$113*100</f>
        <v>1.2942945527572779E-4</v>
      </c>
      <c r="K33" s="1199">
        <f>'Tavola 2.11b'!K33/'Tavola 2.1'!$G$111*100</f>
        <v>0</v>
      </c>
      <c r="L33" s="1199">
        <f>'Tavola 2.11b'!L33/'Tavola 2.1'!$G$112*100</f>
        <v>0</v>
      </c>
      <c r="M33" s="1199">
        <f>'Tavola 2.11b'!M33/'Tavola 2.1'!$G$113*100</f>
        <v>0</v>
      </c>
      <c r="N33" s="1199">
        <f>'Tavola 2.11b'!N33/'Tavola 2.1'!$G$111*100</f>
        <v>0</v>
      </c>
      <c r="O33" s="1199">
        <f>'Tavola 2.11b'!O33/'Tavola 2.1'!$G$112*100</f>
        <v>0</v>
      </c>
      <c r="P33" s="1199">
        <f>'Tavola 2.11b'!P33/'Tavola 2.1'!$G$113*100</f>
        <v>0</v>
      </c>
      <c r="Q33" s="1199">
        <f>'Tavola 2.11b'!Q33/'Tavola 2.1'!$G$111*100</f>
        <v>0</v>
      </c>
      <c r="R33" s="1199">
        <f>'Tavola 2.11b'!R33/'Tavola 2.1'!$G$112*100</f>
        <v>0</v>
      </c>
      <c r="S33" s="1199">
        <f>'Tavola 2.11b'!S33/'Tavola 2.1'!$G$113*100</f>
        <v>0</v>
      </c>
      <c r="T33" s="1199">
        <f>'Tavola 2.11b'!T33/'Tavola 2.1'!$G$111*100</f>
        <v>1.9839127991207435E-3</v>
      </c>
      <c r="U33" s="1199">
        <f>'Tavola 2.11b'!U33/'Tavola 2.1'!$G$112*100</f>
        <v>2.2865710089219745E-3</v>
      </c>
      <c r="V33" s="1200">
        <f>'Tavola 2.11b'!V33/'Tavola 2.1'!$G$113*100</f>
        <v>2.3925801096983607E-3</v>
      </c>
      <c r="W33" s="1201">
        <f>'Tavola 2.11b'!W33/'Tavola 2.1'!$G$111*100</f>
        <v>0.32501992435984073</v>
      </c>
      <c r="X33" s="1199">
        <f>'Tavola 2.11b'!X33/'Tavola 2.1'!$G$112*100</f>
        <v>0.36603671274684269</v>
      </c>
      <c r="Y33" s="1199">
        <f>'Tavola 2.11b'!Y33/'Tavola 2.1'!$G$113*100</f>
        <v>2.2871570753114683E-2</v>
      </c>
      <c r="Z33" s="1199">
        <f>'Tavola 2.11b'!Z33/'Tavola 2.1'!$G$111*100</f>
        <v>1.390594533965781E-2</v>
      </c>
      <c r="AA33" s="1199">
        <f>'Tavola 2.11b'!AA33/'Tavola 2.1'!$G$112*100</f>
        <v>8.5860983584544661E-3</v>
      </c>
      <c r="AB33" s="1199">
        <f>'Tavola 2.11b'!AB33/'Tavola 2.1'!$G$113*100</f>
        <v>0</v>
      </c>
      <c r="AC33" s="1199">
        <f>'Tavola 2.11b'!AC33/'Tavola 2.1'!$G$111*100</f>
        <v>0</v>
      </c>
      <c r="AD33" s="1199">
        <f>'Tavola 2.11b'!AD33/'Tavola 2.1'!$G$112*100</f>
        <v>0</v>
      </c>
      <c r="AE33" s="1199">
        <f>'Tavola 2.11b'!AE33/'Tavola 2.1'!$G$113*100</f>
        <v>0</v>
      </c>
      <c r="AF33" s="1199">
        <f>'Tavola 2.11b'!AF33/'Tavola 2.1'!$G$111*100</f>
        <v>0</v>
      </c>
      <c r="AG33" s="1199">
        <f>'Tavola 2.11b'!AG33/'Tavola 2.1'!$G$112*100</f>
        <v>0</v>
      </c>
      <c r="AH33" s="1199">
        <f>'Tavola 2.11b'!AH33/'Tavola 2.1'!$G$113*100</f>
        <v>0</v>
      </c>
      <c r="AI33" s="1199">
        <f>'Tavola 2.11b'!AI33/'Tavola 2.1'!$G$111*100</f>
        <v>0</v>
      </c>
      <c r="AJ33" s="1199">
        <f>'Tavola 2.11b'!AJ33/'Tavola 2.1'!$G$112*100</f>
        <v>0</v>
      </c>
      <c r="AK33" s="1199">
        <f>'Tavola 2.11b'!AK33/'Tavola 2.1'!$G$113*100</f>
        <v>0</v>
      </c>
      <c r="AL33" s="1199">
        <f>'Tavola 2.11b'!AL33/'Tavola 2.1'!$G$111*100</f>
        <v>0</v>
      </c>
      <c r="AM33" s="1199">
        <f>'Tavola 2.11b'!AM33/'Tavola 2.1'!$G$112*100</f>
        <v>0</v>
      </c>
      <c r="AN33" s="1199">
        <f>'Tavola 2.11b'!AN33/'Tavola 2.1'!$G$113*100</f>
        <v>0</v>
      </c>
      <c r="AO33" s="1199">
        <f>'Tavola 2.11b'!AO33/'Tavola 2.1'!$G$111*100</f>
        <v>0</v>
      </c>
      <c r="AP33" s="1199">
        <f>'Tavola 2.11b'!AP33/'Tavola 2.1'!$G$112*100</f>
        <v>0</v>
      </c>
      <c r="AQ33" s="1199">
        <f>'Tavola 2.11b'!AQ33/'Tavola 2.1'!$G$113*100</f>
        <v>0</v>
      </c>
      <c r="AR33" s="1201">
        <f>'Tavola 2.11b'!AR33/'Tavola 2.1'!$G$111*100</f>
        <v>0.33892586969949851</v>
      </c>
      <c r="AS33" s="1199">
        <f>'Tavola 2.11b'!AS33/'Tavola 2.1'!$G$112*100</f>
        <v>0.37462281110529716</v>
      </c>
      <c r="AT33" s="1200">
        <f>'Tavola 2.11b'!AT33/'Tavola 2.1'!$G$113*100</f>
        <v>2.2871570753114683E-2</v>
      </c>
      <c r="AU33" s="1201">
        <f>'Tavola 2.11b'!AU33/'Tavola 2.1'!$G$111*100</f>
        <v>0.3409097824986192</v>
      </c>
      <c r="AV33" s="1199">
        <f>'Tavola 2.11b'!AV33/'Tavola 2.1'!$G$112*100</f>
        <v>0.37690938211421909</v>
      </c>
      <c r="AW33" s="1200">
        <f>'Tavola 2.11b'!AW33/'Tavola 2.1'!$G$113*100</f>
        <v>2.5264150862813046E-2</v>
      </c>
    </row>
    <row r="34" spans="1:49" s="129" customFormat="1" ht="43.65" customHeight="1" x14ac:dyDescent="0.3">
      <c r="A34" s="315" t="s">
        <v>657</v>
      </c>
      <c r="B34" s="1198">
        <f>'Tavola 2.11b'!B34/'Tavola 2.1'!$G$111*100</f>
        <v>0.37745794047054126</v>
      </c>
      <c r="C34" s="1199">
        <f>'Tavola 2.11b'!C34/'Tavola 2.1'!$G$112*100</f>
        <v>0.42391561030527192</v>
      </c>
      <c r="D34" s="1199">
        <f>'Tavola 2.11b'!D34/'Tavola 2.1'!$G$113*100</f>
        <v>0.44351910615123896</v>
      </c>
      <c r="E34" s="1199">
        <f>'Tavola 2.11b'!E34/'Tavola 2.1'!$G$111*100</f>
        <v>9.6754008413519951E-5</v>
      </c>
      <c r="F34" s="1199">
        <f>'Tavola 2.11b'!F34/'Tavola 2.1'!$G$112*100</f>
        <v>2.1157214847471965E-6</v>
      </c>
      <c r="G34" s="1199">
        <f>'Tavola 2.11b'!G34/'Tavola 2.1'!$G$113*100</f>
        <v>2.2138097274548102E-6</v>
      </c>
      <c r="H34" s="1199">
        <f>'Tavola 2.11b'!H34/'Tavola 2.1'!$G$111*100</f>
        <v>4.0266019732914955E-3</v>
      </c>
      <c r="I34" s="1199">
        <f>'Tavola 2.11b'!I34/'Tavola 2.1'!$G$112*100</f>
        <v>2.4390277604874784E-3</v>
      </c>
      <c r="J34" s="1199">
        <f>'Tavola 2.11b'!J34/'Tavola 2.1'!$G$113*100</f>
        <v>2.5521050008832716E-3</v>
      </c>
      <c r="K34" s="1199">
        <f>'Tavola 2.11b'!K34/'Tavola 2.1'!$G$111*100</f>
        <v>0.14510379669868659</v>
      </c>
      <c r="L34" s="1199">
        <f>'Tavola 2.11b'!L34/'Tavola 2.1'!$G$112*100</f>
        <v>0.15882086378348337</v>
      </c>
      <c r="M34" s="1199">
        <f>'Tavola 2.11b'!M34/'Tavola 2.1'!$G$113*100</f>
        <v>0.1660722534665818</v>
      </c>
      <c r="N34" s="1199">
        <f>'Tavola 2.11b'!N34/'Tavola 2.1'!$G$111*100</f>
        <v>1.6490373144514209E-2</v>
      </c>
      <c r="O34" s="1199">
        <f>'Tavola 2.11b'!O34/'Tavola 2.1'!$G$112*100</f>
        <v>1.3879142942746199E-2</v>
      </c>
      <c r="P34" s="1199">
        <f>'Tavola 2.11b'!P34/'Tavola 2.1'!$G$113*100</f>
        <v>1.3602741712776176E-2</v>
      </c>
      <c r="Q34" s="1199">
        <f>'Tavola 2.11b'!Q34/'Tavola 2.1'!$G$111*100</f>
        <v>2.1495624893438513E-3</v>
      </c>
      <c r="R34" s="1199">
        <f>'Tavola 2.11b'!R34/'Tavola 2.1'!$G$112*100</f>
        <v>2.3437458464770208E-3</v>
      </c>
      <c r="S34" s="1199">
        <f>'Tavola 2.11b'!S34/'Tavola 2.1'!$G$113*100</f>
        <v>2.4503048675248744E-3</v>
      </c>
      <c r="T34" s="1199">
        <f>'Tavola 2.11b'!T34/'Tavola 2.1'!$G$111*100</f>
        <v>0.54532502878479094</v>
      </c>
      <c r="U34" s="1199">
        <f>'Tavola 2.11b'!U34/'Tavola 2.1'!$G$112*100</f>
        <v>0.60140050635995068</v>
      </c>
      <c r="V34" s="1200">
        <f>'Tavola 2.11b'!V34/'Tavola 2.1'!$G$113*100</f>
        <v>0.62819872500873253</v>
      </c>
      <c r="W34" s="1201">
        <f>'Tavola 2.11b'!W34/'Tavola 2.1'!$G$111*100</f>
        <v>5.8703148245640976E-2</v>
      </c>
      <c r="X34" s="1199">
        <f>'Tavola 2.11b'!X34/'Tavola 2.1'!$G$112*100</f>
        <v>5.3859253364613668E-2</v>
      </c>
      <c r="Y34" s="1199">
        <f>'Tavola 2.11b'!Y34/'Tavola 2.1'!$G$113*100</f>
        <v>3.6934122314119605E-2</v>
      </c>
      <c r="Z34" s="1199">
        <f>'Tavola 2.11b'!Z34/'Tavola 2.1'!$G$111*100</f>
        <v>9.4279286515238248E-3</v>
      </c>
      <c r="AA34" s="1199">
        <f>'Tavola 2.11b'!AA34/'Tavola 2.1'!$G$112*100</f>
        <v>8.8387704702177529E-3</v>
      </c>
      <c r="AB34" s="1199">
        <f>'Tavola 2.11b'!AB34/'Tavola 2.1'!$G$113*100</f>
        <v>3.6454864073485517E-4</v>
      </c>
      <c r="AC34" s="1199">
        <f>'Tavola 2.11b'!AC34/'Tavola 2.1'!$G$111*100</f>
        <v>0</v>
      </c>
      <c r="AD34" s="1199">
        <f>'Tavola 2.11b'!AD34/'Tavola 2.1'!$G$112*100</f>
        <v>0</v>
      </c>
      <c r="AE34" s="1199">
        <f>'Tavola 2.11b'!AE34/'Tavola 2.1'!$G$113*100</f>
        <v>0</v>
      </c>
      <c r="AF34" s="1199">
        <f>'Tavola 2.11b'!AF34/'Tavola 2.1'!$G$111*100</f>
        <v>2.4832045249388943E-4</v>
      </c>
      <c r="AG34" s="1199">
        <f>'Tavola 2.11b'!AG34/'Tavola 2.1'!$G$112*100</f>
        <v>0</v>
      </c>
      <c r="AH34" s="1199">
        <f>'Tavola 2.11b'!AH34/'Tavola 2.1'!$G$113*100</f>
        <v>0</v>
      </c>
      <c r="AI34" s="1199">
        <f>'Tavola 2.11b'!AI34/'Tavola 2.1'!$G$111*100</f>
        <v>8.6006604040077626E-3</v>
      </c>
      <c r="AJ34" s="1199">
        <f>'Tavola 2.11b'!AJ34/'Tavola 2.1'!$G$112*100</f>
        <v>7.7644320234170339E-3</v>
      </c>
      <c r="AK34" s="1199">
        <f>'Tavola 2.11b'!AK34/'Tavola 2.1'!$G$113*100</f>
        <v>8.1244035500524017E-3</v>
      </c>
      <c r="AL34" s="1199">
        <f>'Tavola 2.11b'!AL34/'Tavola 2.1'!$G$111*100</f>
        <v>2.1391851362473891E-2</v>
      </c>
      <c r="AM34" s="1199">
        <f>'Tavola 2.11b'!AM34/'Tavola 2.1'!$G$112*100</f>
        <v>2.4655311047077869E-2</v>
      </c>
      <c r="AN34" s="1199">
        <f>'Tavola 2.11b'!AN34/'Tavola 2.1'!$G$113*100</f>
        <v>1.5664234224109348E-2</v>
      </c>
      <c r="AO34" s="1199">
        <f>'Tavola 2.11b'!AO34/'Tavola 2.1'!$G$111*100</f>
        <v>9.9664918264817659E-2</v>
      </c>
      <c r="AP34" s="1199">
        <f>'Tavola 2.11b'!AP34/'Tavola 2.1'!$G$112*100</f>
        <v>6.9617421850731553E-2</v>
      </c>
      <c r="AQ34" s="1199">
        <f>'Tavola 2.11b'!AQ34/'Tavola 2.1'!$G$113*100</f>
        <v>2.3747746053815055E-4</v>
      </c>
      <c r="AR34" s="1201">
        <f>'Tavola 2.11b'!AR34/'Tavola 2.1'!$G$111*100</f>
        <v>0.19803682738095801</v>
      </c>
      <c r="AS34" s="1199">
        <f>'Tavola 2.11b'!AS34/'Tavola 2.1'!$G$112*100</f>
        <v>0.16473518875605789</v>
      </c>
      <c r="AT34" s="1200">
        <f>'Tavola 2.11b'!AT34/'Tavola 2.1'!$G$113*100</f>
        <v>6.1324786189554358E-2</v>
      </c>
      <c r="AU34" s="1201">
        <f>'Tavola 2.11b'!AU34/'Tavola 2.1'!$G$111*100</f>
        <v>0.7433618561657489</v>
      </c>
      <c r="AV34" s="1199">
        <f>'Tavola 2.11b'!AV34/'Tavola 2.1'!$G$112*100</f>
        <v>0.76613569511600854</v>
      </c>
      <c r="AW34" s="1200">
        <f>'Tavola 2.11b'!AW34/'Tavola 2.1'!$G$113*100</f>
        <v>0.68952351119828692</v>
      </c>
    </row>
    <row r="35" spans="1:49" s="129" customFormat="1" ht="43.65" customHeight="1" x14ac:dyDescent="0.3">
      <c r="A35" s="344" t="s">
        <v>473</v>
      </c>
      <c r="B35" s="1198">
        <f>'Tavola 2.11b'!B35/'Tavola 2.1'!$G$111*100</f>
        <v>0.21324679455026729</v>
      </c>
      <c r="C35" s="1199">
        <f>'Tavola 2.11b'!C35/'Tavola 2.1'!$G$112*100</f>
        <v>0.22582387465684076</v>
      </c>
      <c r="D35" s="1199">
        <f>'Tavola 2.11b'!D35/'Tavola 2.1'!$G$113*100</f>
        <v>0.192770150115085</v>
      </c>
      <c r="E35" s="1199">
        <f>'Tavola 2.11b'!E35/'Tavola 2.1'!$G$111*100</f>
        <v>0</v>
      </c>
      <c r="F35" s="1199">
        <f>'Tavola 2.11b'!F35/'Tavola 2.1'!$G$112*100</f>
        <v>0</v>
      </c>
      <c r="G35" s="1199">
        <f>'Tavola 2.11b'!G35/'Tavola 2.1'!$G$113*100</f>
        <v>0</v>
      </c>
      <c r="H35" s="1199">
        <f>'Tavola 2.11b'!H35/'Tavola 2.1'!$G$111*100</f>
        <v>0</v>
      </c>
      <c r="I35" s="1199">
        <f>'Tavola 2.11b'!I35/'Tavola 2.1'!$G$112*100</f>
        <v>0</v>
      </c>
      <c r="J35" s="1199">
        <f>'Tavola 2.11b'!J35/'Tavola 2.1'!$G$113*100</f>
        <v>0</v>
      </c>
      <c r="K35" s="1199">
        <f>'Tavola 2.11b'!K35/'Tavola 2.1'!$G$111*100</f>
        <v>0</v>
      </c>
      <c r="L35" s="1199">
        <f>'Tavola 2.11b'!L35/'Tavola 2.1'!$G$112*100</f>
        <v>0</v>
      </c>
      <c r="M35" s="1199">
        <f>'Tavola 2.11b'!M35/'Tavola 2.1'!$G$113*100</f>
        <v>0</v>
      </c>
      <c r="N35" s="1199">
        <f>'Tavola 2.11b'!N35/'Tavola 2.1'!$G$111*100</f>
        <v>0</v>
      </c>
      <c r="O35" s="1199">
        <f>'Tavola 2.11b'!O35/'Tavola 2.1'!$G$112*100</f>
        <v>0</v>
      </c>
      <c r="P35" s="1199">
        <f>'Tavola 2.11b'!P35/'Tavola 2.1'!$G$113*100</f>
        <v>0</v>
      </c>
      <c r="Q35" s="1199">
        <f>'Tavola 2.11b'!Q35/'Tavola 2.1'!$G$111*100</f>
        <v>0</v>
      </c>
      <c r="R35" s="1199">
        <f>'Tavola 2.11b'!R35/'Tavola 2.1'!$G$112*100</f>
        <v>0</v>
      </c>
      <c r="S35" s="1199">
        <f>'Tavola 2.11b'!S35/'Tavola 2.1'!$G$113*100</f>
        <v>0</v>
      </c>
      <c r="T35" s="1199">
        <f>'Tavola 2.11b'!T35/'Tavola 2.1'!$G$111*100</f>
        <v>0.21324679455026729</v>
      </c>
      <c r="U35" s="1199">
        <f>'Tavola 2.11b'!U35/'Tavola 2.1'!$G$112*100</f>
        <v>0.22582387465684076</v>
      </c>
      <c r="V35" s="1200">
        <f>'Tavola 2.11b'!V35/'Tavola 2.1'!$G$113*100</f>
        <v>0.192770150115085</v>
      </c>
      <c r="W35" s="1201">
        <f>'Tavola 2.11b'!W35/'Tavola 2.1'!$G$111*100</f>
        <v>0</v>
      </c>
      <c r="X35" s="1199">
        <f>'Tavola 2.11b'!X35/'Tavola 2.1'!$G$112*100</f>
        <v>0</v>
      </c>
      <c r="Y35" s="1199">
        <f>'Tavola 2.11b'!Y35/'Tavola 2.1'!$G$113*100</f>
        <v>0</v>
      </c>
      <c r="Z35" s="1199">
        <f>'Tavola 2.11b'!Z35/'Tavola 2.1'!$G$111*100</f>
        <v>1.4405898839481854E-3</v>
      </c>
      <c r="AA35" s="1199">
        <f>'Tavola 2.11b'!AA35/'Tavola 2.1'!$G$112*100</f>
        <v>4.4279921552328554E-4</v>
      </c>
      <c r="AB35" s="1199">
        <f>'Tavola 2.11b'!AB35/'Tavola 2.1'!$G$113*100</f>
        <v>0</v>
      </c>
      <c r="AC35" s="1199">
        <f>'Tavola 2.11b'!AC35/'Tavola 2.1'!$G$111*100</f>
        <v>0</v>
      </c>
      <c r="AD35" s="1199">
        <f>'Tavola 2.11b'!AD35/'Tavola 2.1'!$G$112*100</f>
        <v>0</v>
      </c>
      <c r="AE35" s="1199">
        <f>'Tavola 2.11b'!AE35/'Tavola 2.1'!$G$113*100</f>
        <v>0</v>
      </c>
      <c r="AF35" s="1199">
        <f>'Tavola 2.11b'!AF35/'Tavola 2.1'!$G$111*100</f>
        <v>0</v>
      </c>
      <c r="AG35" s="1199">
        <f>'Tavola 2.11b'!AG35/'Tavola 2.1'!$G$112*100</f>
        <v>0</v>
      </c>
      <c r="AH35" s="1199">
        <f>'Tavola 2.11b'!AH35/'Tavola 2.1'!$G$113*100</f>
        <v>0</v>
      </c>
      <c r="AI35" s="1199">
        <f>'Tavola 2.11b'!AI35/'Tavola 2.1'!$G$111*100</f>
        <v>0</v>
      </c>
      <c r="AJ35" s="1199">
        <f>'Tavola 2.11b'!AJ35/'Tavola 2.1'!$G$112*100</f>
        <v>0</v>
      </c>
      <c r="AK35" s="1199">
        <f>'Tavola 2.11b'!AK35/'Tavola 2.1'!$G$113*100</f>
        <v>0</v>
      </c>
      <c r="AL35" s="1199">
        <f>'Tavola 2.11b'!AL35/'Tavola 2.1'!$G$111*100</f>
        <v>0</v>
      </c>
      <c r="AM35" s="1199">
        <f>'Tavola 2.11b'!AM35/'Tavola 2.1'!$G$112*100</f>
        <v>0</v>
      </c>
      <c r="AN35" s="1199">
        <f>'Tavola 2.11b'!AN35/'Tavola 2.1'!$G$113*100</f>
        <v>0</v>
      </c>
      <c r="AO35" s="1199">
        <f>'Tavola 2.11b'!AO35/'Tavola 2.1'!$G$111*100</f>
        <v>1.668217511705913E-2</v>
      </c>
      <c r="AP35" s="1199">
        <f>'Tavola 2.11b'!AP35/'Tavola 2.1'!$G$112*100</f>
        <v>1.9179443915423831E-2</v>
      </c>
      <c r="AQ35" s="1199">
        <f>'Tavola 2.11b'!AQ35/'Tavola 2.1'!$G$113*100</f>
        <v>1.9361422207320431E-2</v>
      </c>
      <c r="AR35" s="1201">
        <f>'Tavola 2.11b'!AR35/'Tavola 2.1'!$G$111*100</f>
        <v>1.8122765001007315E-2</v>
      </c>
      <c r="AS35" s="1199">
        <f>'Tavola 2.11b'!AS35/'Tavola 2.1'!$G$112*100</f>
        <v>1.9622243130947115E-2</v>
      </c>
      <c r="AT35" s="1200">
        <f>'Tavola 2.11b'!AT35/'Tavola 2.1'!$G$113*100</f>
        <v>1.9361422207320431E-2</v>
      </c>
      <c r="AU35" s="1201">
        <f>'Tavola 2.11b'!AU35/'Tavola 2.1'!$G$111*100</f>
        <v>0.23136955955127464</v>
      </c>
      <c r="AV35" s="1199">
        <f>'Tavola 2.11b'!AV35/'Tavola 2.1'!$G$112*100</f>
        <v>0.24544611778778785</v>
      </c>
      <c r="AW35" s="1200">
        <f>'Tavola 2.11b'!AW35/'Tavola 2.1'!$G$113*100</f>
        <v>0.2121315723224054</v>
      </c>
    </row>
    <row r="36" spans="1:49" s="129" customFormat="1" ht="43.65" customHeight="1" x14ac:dyDescent="0.3">
      <c r="A36" s="344" t="s">
        <v>474</v>
      </c>
      <c r="B36" s="1198">
        <f>'Tavola 2.11b'!B36/'Tavola 2.1'!$G$111*100</f>
        <v>3.8985928330059262E-3</v>
      </c>
      <c r="C36" s="1199">
        <f>'Tavola 2.11b'!C36/'Tavola 2.1'!$G$112*100</f>
        <v>4.0288996615399824E-3</v>
      </c>
      <c r="D36" s="1199">
        <f>'Tavola 2.11b'!D36/'Tavola 2.1'!$G$113*100</f>
        <v>4.0051232720491438E-3</v>
      </c>
      <c r="E36" s="1199">
        <f>'Tavola 2.11b'!E36/'Tavola 2.1'!$G$111*100</f>
        <v>3.9565725430693047E-2</v>
      </c>
      <c r="F36" s="1199">
        <f>'Tavola 2.11b'!F36/'Tavola 2.1'!$G$112*100</f>
        <v>3.8430376562516189E-2</v>
      </c>
      <c r="G36" s="1199">
        <f>'Tavola 2.11b'!G36/'Tavola 2.1'!$G$113*100</f>
        <v>4.0212070481486575E-2</v>
      </c>
      <c r="H36" s="1199">
        <f>'Tavola 2.11b'!H36/'Tavola 2.1'!$G$111*100</f>
        <v>0</v>
      </c>
      <c r="I36" s="1199">
        <f>'Tavola 2.11b'!I36/'Tavola 2.1'!$G$112*100</f>
        <v>0</v>
      </c>
      <c r="J36" s="1199">
        <f>'Tavola 2.11b'!J36/'Tavola 2.1'!$G$113*100</f>
        <v>0</v>
      </c>
      <c r="K36" s="1199">
        <f>'Tavola 2.11b'!K36/'Tavola 2.1'!$G$111*100</f>
        <v>4.9664090498777885E-4</v>
      </c>
      <c r="L36" s="1199">
        <f>'Tavola 2.11b'!L36/'Tavola 2.1'!$G$112*100</f>
        <v>0</v>
      </c>
      <c r="M36" s="1199">
        <f>'Tavola 2.11b'!M36/'Tavola 2.1'!$G$113*100</f>
        <v>0</v>
      </c>
      <c r="N36" s="1199">
        <f>'Tavola 2.11b'!N36/'Tavola 2.1'!$G$111*100</f>
        <v>0.14462142536295441</v>
      </c>
      <c r="O36" s="1199">
        <f>'Tavola 2.11b'!O36/'Tavola 2.1'!$G$112*100</f>
        <v>0.14488290475807877</v>
      </c>
      <c r="P36" s="1199">
        <f>'Tavola 2.11b'!P36/'Tavola 2.1'!$G$113*100</f>
        <v>7.4129408396029078E-2</v>
      </c>
      <c r="Q36" s="1199">
        <f>'Tavola 2.11b'!Q36/'Tavola 2.1'!$G$111*100</f>
        <v>0</v>
      </c>
      <c r="R36" s="1199">
        <f>'Tavola 2.11b'!R36/'Tavola 2.1'!$G$112*100</f>
        <v>0</v>
      </c>
      <c r="S36" s="1199">
        <f>'Tavola 2.11b'!S36/'Tavola 2.1'!$G$113*100</f>
        <v>0</v>
      </c>
      <c r="T36" s="1199">
        <f>'Tavola 2.11b'!T36/'Tavola 2.1'!$G$111*100</f>
        <v>0.1885823845316412</v>
      </c>
      <c r="U36" s="1199">
        <f>'Tavola 2.11b'!U36/'Tavola 2.1'!$G$112*100</f>
        <v>0.18734218098213493</v>
      </c>
      <c r="V36" s="1200">
        <f>'Tavola 2.11b'!V36/'Tavola 2.1'!$G$113*100</f>
        <v>0.11834660214956479</v>
      </c>
      <c r="W36" s="1201">
        <f>'Tavola 2.11b'!W36/'Tavola 2.1'!$G$111*100</f>
        <v>2.7174452077763802E-5</v>
      </c>
      <c r="X36" s="1199">
        <f>'Tavola 2.11b'!X36/'Tavola 2.1'!$G$112*100</f>
        <v>3.1320083388691587E-5</v>
      </c>
      <c r="Y36" s="1199">
        <f>'Tavola 2.11b'!Y36/'Tavola 2.1'!$G$113*100</f>
        <v>3.2772132707659373E-5</v>
      </c>
      <c r="Z36" s="1199">
        <f>'Tavola 2.11b'!Z36/'Tavola 2.1'!$G$111*100</f>
        <v>2.8970719457620435E-3</v>
      </c>
      <c r="AA36" s="1199">
        <f>'Tavola 2.11b'!AA36/'Tavola 2.1'!$G$112*100</f>
        <v>3.3390382505100705E-3</v>
      </c>
      <c r="AB36" s="1199">
        <f>'Tavola 2.11b'!AB36/'Tavola 2.1'!$G$113*100</f>
        <v>3.493841421289977E-3</v>
      </c>
      <c r="AC36" s="1199">
        <f>'Tavola 2.11b'!AC36/'Tavola 2.1'!$G$111*100</f>
        <v>0</v>
      </c>
      <c r="AD36" s="1199">
        <f>'Tavola 2.11b'!AD36/'Tavola 2.1'!$G$112*100</f>
        <v>0</v>
      </c>
      <c r="AE36" s="1199">
        <f>'Tavola 2.11b'!AE36/'Tavola 2.1'!$G$113*100</f>
        <v>0</v>
      </c>
      <c r="AF36" s="1199">
        <f>'Tavola 2.11b'!AF36/'Tavola 2.1'!$G$111*100</f>
        <v>0</v>
      </c>
      <c r="AG36" s="1199">
        <f>'Tavola 2.11b'!AG36/'Tavola 2.1'!$G$112*100</f>
        <v>0</v>
      </c>
      <c r="AH36" s="1199">
        <f>'Tavola 2.11b'!AH36/'Tavola 2.1'!$G$113*100</f>
        <v>0</v>
      </c>
      <c r="AI36" s="1199">
        <f>'Tavola 2.11b'!AI36/'Tavola 2.1'!$G$111*100</f>
        <v>0</v>
      </c>
      <c r="AJ36" s="1199">
        <f>'Tavola 2.11b'!AJ36/'Tavola 2.1'!$G$112*100</f>
        <v>0</v>
      </c>
      <c r="AK36" s="1199">
        <f>'Tavola 2.11b'!AK36/'Tavola 2.1'!$G$113*100</f>
        <v>0</v>
      </c>
      <c r="AL36" s="1199">
        <f>'Tavola 2.11b'!AL36/'Tavola 2.1'!$G$111*100</f>
        <v>0</v>
      </c>
      <c r="AM36" s="1199">
        <f>'Tavola 2.11b'!AM36/'Tavola 2.1'!$G$112*100</f>
        <v>0</v>
      </c>
      <c r="AN36" s="1199">
        <f>'Tavola 2.11b'!AN36/'Tavola 2.1'!$G$113*100</f>
        <v>0</v>
      </c>
      <c r="AO36" s="1199">
        <f>'Tavola 2.11b'!AO36/'Tavola 2.1'!$G$111*100</f>
        <v>0</v>
      </c>
      <c r="AP36" s="1199">
        <f>'Tavola 2.11b'!AP36/'Tavola 2.1'!$G$112*100</f>
        <v>0</v>
      </c>
      <c r="AQ36" s="1199">
        <f>'Tavola 2.11b'!AQ36/'Tavola 2.1'!$G$113*100</f>
        <v>0</v>
      </c>
      <c r="AR36" s="1201">
        <f>'Tavola 2.11b'!AR36/'Tavola 2.1'!$G$111*100</f>
        <v>2.9242463978398072E-3</v>
      </c>
      <c r="AS36" s="1199">
        <f>'Tavola 2.11b'!AS36/'Tavola 2.1'!$G$112*100</f>
        <v>3.3703583338987619E-3</v>
      </c>
      <c r="AT36" s="1200">
        <f>'Tavola 2.11b'!AT36/'Tavola 2.1'!$G$113*100</f>
        <v>3.526613553997636E-3</v>
      </c>
      <c r="AU36" s="1201">
        <f>'Tavola 2.11b'!AU36/'Tavola 2.1'!$G$111*100</f>
        <v>0.19150663092948098</v>
      </c>
      <c r="AV36" s="1199">
        <f>'Tavola 2.11b'!AV36/'Tavola 2.1'!$G$112*100</f>
        <v>0.19071253931603369</v>
      </c>
      <c r="AW36" s="1200">
        <f>'Tavola 2.11b'!AW36/'Tavola 2.1'!$G$113*100</f>
        <v>0.12187321570356245</v>
      </c>
    </row>
    <row r="37" spans="1:49" s="129" customFormat="1" ht="43.65" customHeight="1" x14ac:dyDescent="0.3">
      <c r="A37" s="344" t="s">
        <v>475</v>
      </c>
      <c r="B37" s="1198">
        <f>'Tavola 2.11b'!B37/'Tavola 2.1'!$G$111*100</f>
        <v>3.4686287956478261E-2</v>
      </c>
      <c r="C37" s="1199">
        <f>'Tavola 2.11b'!C37/'Tavola 2.1'!$G$112*100</f>
        <v>3.9746155683023927E-2</v>
      </c>
      <c r="D37" s="1199">
        <f>'Tavola 2.11b'!D37/'Tavola 2.1'!$G$113*100</f>
        <v>4.1532089544763756E-2</v>
      </c>
      <c r="E37" s="1199">
        <f>'Tavola 2.11b'!E37/'Tavola 2.1'!$G$111*100</f>
        <v>5.5989549116083658E-3</v>
      </c>
      <c r="F37" s="1199">
        <f>'Tavola 2.11b'!F37/'Tavola 2.1'!$G$112*100</f>
        <v>3.4821739079393395E-3</v>
      </c>
      <c r="G37" s="1199">
        <f>'Tavola 2.11b'!G37/'Tavola 2.1'!$G$113*100</f>
        <v>3.3133587812356415E-3</v>
      </c>
      <c r="H37" s="1199">
        <f>'Tavola 2.11b'!H37/'Tavola 2.1'!$G$111*100</f>
        <v>1.5910276941895386E-3</v>
      </c>
      <c r="I37" s="1199">
        <f>'Tavola 2.11b'!I37/'Tavola 2.1'!$G$112*100</f>
        <v>1.3430421741589325E-3</v>
      </c>
      <c r="J37" s="1199">
        <f>'Tavola 2.11b'!J37/'Tavola 2.1'!$G$113*100</f>
        <v>1.1798534106486958E-3</v>
      </c>
      <c r="K37" s="1199">
        <f>'Tavola 2.11b'!K37/'Tavola 2.1'!$G$111*100</f>
        <v>6.1570764005460781E-3</v>
      </c>
      <c r="L37" s="1199">
        <f>'Tavola 2.11b'!L37/'Tavola 2.1'!$G$112*100</f>
        <v>7.869490629976857E-3</v>
      </c>
      <c r="M37" s="1199">
        <f>'Tavola 2.11b'!M37/'Tavola 2.1'!$G$113*100</f>
        <v>8.0643498704060096E-3</v>
      </c>
      <c r="N37" s="1199">
        <f>'Tavola 2.11b'!N37/'Tavola 2.1'!$G$111*100</f>
        <v>1.3227616636928668E-5</v>
      </c>
      <c r="O37" s="1199">
        <f>'Tavola 2.11b'!O37/'Tavola 2.1'!$G$112*100</f>
        <v>0</v>
      </c>
      <c r="P37" s="1199">
        <f>'Tavola 2.11b'!P37/'Tavola 2.1'!$G$113*100</f>
        <v>0</v>
      </c>
      <c r="Q37" s="1199">
        <f>'Tavola 2.11b'!Q37/'Tavola 2.1'!$G$111*100</f>
        <v>1.5366239782605321E-2</v>
      </c>
      <c r="R37" s="1199">
        <f>'Tavola 2.11b'!R37/'Tavola 2.1'!$G$112*100</f>
        <v>1.7692240236837988E-2</v>
      </c>
      <c r="S37" s="1199">
        <f>'Tavola 2.11b'!S37/'Tavola 2.1'!$G$113*100</f>
        <v>1.8508855849242067E-2</v>
      </c>
      <c r="T37" s="1199">
        <f>'Tavola 2.11b'!T37/'Tavola 2.1'!$G$111*100</f>
        <v>6.3412814362064501E-2</v>
      </c>
      <c r="U37" s="1199">
        <f>'Tavola 2.11b'!U37/'Tavola 2.1'!$G$112*100</f>
        <v>7.0133102631937047E-2</v>
      </c>
      <c r="V37" s="1200">
        <f>'Tavola 2.11b'!V37/'Tavola 2.1'!$G$113*100</f>
        <v>7.2598507456296174E-2</v>
      </c>
      <c r="W37" s="1201">
        <f>'Tavola 2.11b'!W37/'Tavola 2.1'!$G$111*100</f>
        <v>7.0835892278406903E-3</v>
      </c>
      <c r="X37" s="1199">
        <f>'Tavola 2.11b'!X37/'Tavola 2.1'!$G$112*100</f>
        <v>8.1642347257757375E-3</v>
      </c>
      <c r="Y37" s="1199">
        <f>'Tavola 2.11b'!Y37/'Tavola 2.1'!$G$113*100</f>
        <v>8.5427417471758173E-3</v>
      </c>
      <c r="Z37" s="1199">
        <f>'Tavola 2.11b'!Z37/'Tavola 2.1'!$G$111*100</f>
        <v>0</v>
      </c>
      <c r="AA37" s="1199">
        <f>'Tavola 2.11b'!AA37/'Tavola 2.1'!$G$112*100</f>
        <v>0</v>
      </c>
      <c r="AB37" s="1199">
        <f>'Tavola 2.11b'!AB37/'Tavola 2.1'!$G$113*100</f>
        <v>0</v>
      </c>
      <c r="AC37" s="1199">
        <f>'Tavola 2.11b'!AC37/'Tavola 2.1'!$G$111*100</f>
        <v>0</v>
      </c>
      <c r="AD37" s="1199">
        <f>'Tavola 2.11b'!AD37/'Tavola 2.1'!$G$112*100</f>
        <v>0</v>
      </c>
      <c r="AE37" s="1199">
        <f>'Tavola 2.11b'!AE37/'Tavola 2.1'!$G$113*100</f>
        <v>0</v>
      </c>
      <c r="AF37" s="1199">
        <f>'Tavola 2.11b'!AF37/'Tavola 2.1'!$G$111*100</f>
        <v>0</v>
      </c>
      <c r="AG37" s="1199">
        <f>'Tavola 2.11b'!AG37/'Tavola 2.1'!$G$112*100</f>
        <v>0</v>
      </c>
      <c r="AH37" s="1199">
        <f>'Tavola 2.11b'!AH37/'Tavola 2.1'!$G$113*100</f>
        <v>0</v>
      </c>
      <c r="AI37" s="1199">
        <f>'Tavola 2.11b'!AI37/'Tavola 2.1'!$G$111*100</f>
        <v>1.4071492307987066E-4</v>
      </c>
      <c r="AJ37" s="1199">
        <f>'Tavola 2.11b'!AJ37/'Tavola 2.1'!$G$112*100</f>
        <v>1.621818578819177E-4</v>
      </c>
      <c r="AK37" s="1199">
        <f>'Tavola 2.11b'!AK37/'Tavola 2.1'!$G$113*100</f>
        <v>1.6970086903408455E-4</v>
      </c>
      <c r="AL37" s="1199">
        <f>'Tavola 2.11b'!AL37/'Tavola 2.1'!$G$111*100</f>
        <v>0</v>
      </c>
      <c r="AM37" s="1199">
        <f>'Tavola 2.11b'!AM37/'Tavola 2.1'!$G$112*100</f>
        <v>0</v>
      </c>
      <c r="AN37" s="1199">
        <f>'Tavola 2.11b'!AN37/'Tavola 2.1'!$G$113*100</f>
        <v>0</v>
      </c>
      <c r="AO37" s="1199">
        <f>'Tavola 2.11b'!AO37/'Tavola 2.1'!$G$111*100</f>
        <v>1.0654072454285396E-2</v>
      </c>
      <c r="AP37" s="1199">
        <f>'Tavola 2.11b'!AP37/'Tavola 2.1'!$G$112*100</f>
        <v>6.8688786867635732E-3</v>
      </c>
      <c r="AQ37" s="1199">
        <f>'Tavola 2.11b'!AQ37/'Tavola 2.1'!$G$113*100</f>
        <v>7.1873309237965224E-3</v>
      </c>
      <c r="AR37" s="1201">
        <f>'Tavola 2.11b'!AR37/'Tavola 2.1'!$G$111*100</f>
        <v>1.7878376605205956E-2</v>
      </c>
      <c r="AS37" s="1199">
        <f>'Tavola 2.11b'!AS37/'Tavola 2.1'!$G$112*100</f>
        <v>1.519529527042123E-2</v>
      </c>
      <c r="AT37" s="1200">
        <f>'Tavola 2.11b'!AT37/'Tavola 2.1'!$G$113*100</f>
        <v>1.5899773540006427E-2</v>
      </c>
      <c r="AU37" s="1201">
        <f>'Tavola 2.11b'!AU37/'Tavola 2.1'!$G$111*100</f>
        <v>8.1291190967270444E-2</v>
      </c>
      <c r="AV37" s="1199">
        <f>'Tavola 2.11b'!AV37/'Tavola 2.1'!$G$112*100</f>
        <v>8.5328397902358272E-2</v>
      </c>
      <c r="AW37" s="1200">
        <f>'Tavola 2.11b'!AW37/'Tavola 2.1'!$G$113*100</f>
        <v>8.8498280996302595E-2</v>
      </c>
    </row>
    <row r="38" spans="1:49" s="129" customFormat="1" ht="43.65" customHeight="1" x14ac:dyDescent="0.3">
      <c r="A38" s="344" t="s">
        <v>476</v>
      </c>
      <c r="B38" s="1198">
        <f>'Tavola 2.11b'!B38/'Tavola 2.1'!$G$111*100</f>
        <v>0</v>
      </c>
      <c r="C38" s="1199">
        <f>'Tavola 2.11b'!C38/'Tavola 2.1'!$G$112*100</f>
        <v>0</v>
      </c>
      <c r="D38" s="1199">
        <f>'Tavola 2.11b'!D38/'Tavola 2.1'!$G$113*100</f>
        <v>0</v>
      </c>
      <c r="E38" s="1199">
        <f>'Tavola 2.11b'!E38/'Tavola 2.1'!$G$111*100</f>
        <v>0</v>
      </c>
      <c r="F38" s="1199">
        <f>'Tavola 2.11b'!F38/'Tavola 2.1'!$G$112*100</f>
        <v>0</v>
      </c>
      <c r="G38" s="1199">
        <f>'Tavola 2.11b'!G38/'Tavola 2.1'!$G$113*100</f>
        <v>0</v>
      </c>
      <c r="H38" s="1199">
        <f>'Tavola 2.11b'!H38/'Tavola 2.1'!$G$111*100</f>
        <v>0</v>
      </c>
      <c r="I38" s="1199">
        <f>'Tavola 2.11b'!I38/'Tavola 2.1'!$G$112*100</f>
        <v>0</v>
      </c>
      <c r="J38" s="1199">
        <f>'Tavola 2.11b'!J38/'Tavola 2.1'!$G$113*100</f>
        <v>0</v>
      </c>
      <c r="K38" s="1199">
        <f>'Tavola 2.11b'!K38/'Tavola 2.1'!$G$111*100</f>
        <v>0</v>
      </c>
      <c r="L38" s="1199">
        <f>'Tavola 2.11b'!L38/'Tavola 2.1'!$G$112*100</f>
        <v>0</v>
      </c>
      <c r="M38" s="1199">
        <f>'Tavola 2.11b'!M38/'Tavola 2.1'!$G$113*100</f>
        <v>0</v>
      </c>
      <c r="N38" s="1199">
        <f>'Tavola 2.11b'!N38/'Tavola 2.1'!$G$111*100</f>
        <v>0</v>
      </c>
      <c r="O38" s="1199">
        <f>'Tavola 2.11b'!O38/'Tavola 2.1'!$G$112*100</f>
        <v>0</v>
      </c>
      <c r="P38" s="1199">
        <f>'Tavola 2.11b'!P38/'Tavola 2.1'!$G$113*100</f>
        <v>0</v>
      </c>
      <c r="Q38" s="1199">
        <f>'Tavola 2.11b'!Q38/'Tavola 2.1'!$G$111*100</f>
        <v>0</v>
      </c>
      <c r="R38" s="1199">
        <f>'Tavola 2.11b'!R38/'Tavola 2.1'!$G$112*100</f>
        <v>0</v>
      </c>
      <c r="S38" s="1199">
        <f>'Tavola 2.11b'!S38/'Tavola 2.1'!$G$113*100</f>
        <v>0</v>
      </c>
      <c r="T38" s="1199">
        <f>'Tavola 2.11b'!T38/'Tavola 2.1'!$G$111*100</f>
        <v>0</v>
      </c>
      <c r="U38" s="1199">
        <f>'Tavola 2.11b'!U38/'Tavola 2.1'!$G$112*100</f>
        <v>0</v>
      </c>
      <c r="V38" s="1200">
        <f>'Tavola 2.11b'!V38/'Tavola 2.1'!$G$113*100</f>
        <v>0</v>
      </c>
      <c r="W38" s="1201">
        <f>'Tavola 2.11b'!W38/'Tavola 2.1'!$G$111*100</f>
        <v>0</v>
      </c>
      <c r="X38" s="1199">
        <f>'Tavola 2.11b'!X38/'Tavola 2.1'!$G$112*100</f>
        <v>0</v>
      </c>
      <c r="Y38" s="1199">
        <f>'Tavola 2.11b'!Y38/'Tavola 2.1'!$G$113*100</f>
        <v>0</v>
      </c>
      <c r="Z38" s="1199">
        <f>'Tavola 2.11b'!Z38/'Tavola 2.1'!$G$111*100</f>
        <v>0</v>
      </c>
      <c r="AA38" s="1199">
        <f>'Tavola 2.11b'!AA38/'Tavola 2.1'!$G$112*100</f>
        <v>0</v>
      </c>
      <c r="AB38" s="1199">
        <f>'Tavola 2.11b'!AB38/'Tavola 2.1'!$G$113*100</f>
        <v>0</v>
      </c>
      <c r="AC38" s="1199">
        <f>'Tavola 2.11b'!AC38/'Tavola 2.1'!$G$111*100</f>
        <v>0</v>
      </c>
      <c r="AD38" s="1199">
        <f>'Tavola 2.11b'!AD38/'Tavola 2.1'!$G$112*100</f>
        <v>0</v>
      </c>
      <c r="AE38" s="1199">
        <f>'Tavola 2.11b'!AE38/'Tavola 2.1'!$G$113*100</f>
        <v>0</v>
      </c>
      <c r="AF38" s="1199">
        <f>'Tavola 2.11b'!AF38/'Tavola 2.1'!$G$111*100</f>
        <v>0</v>
      </c>
      <c r="AG38" s="1199">
        <f>'Tavola 2.11b'!AG38/'Tavola 2.1'!$G$112*100</f>
        <v>0</v>
      </c>
      <c r="AH38" s="1199">
        <f>'Tavola 2.11b'!AH38/'Tavola 2.1'!$G$113*100</f>
        <v>0</v>
      </c>
      <c r="AI38" s="1199">
        <f>'Tavola 2.11b'!AI38/'Tavola 2.1'!$G$111*100</f>
        <v>0</v>
      </c>
      <c r="AJ38" s="1199">
        <f>'Tavola 2.11b'!AJ38/'Tavola 2.1'!$G$112*100</f>
        <v>0</v>
      </c>
      <c r="AK38" s="1199">
        <f>'Tavola 2.11b'!AK38/'Tavola 2.1'!$G$113*100</f>
        <v>0</v>
      </c>
      <c r="AL38" s="1199">
        <f>'Tavola 2.11b'!AL38/'Tavola 2.1'!$G$111*100</f>
        <v>0</v>
      </c>
      <c r="AM38" s="1199">
        <f>'Tavola 2.11b'!AM38/'Tavola 2.1'!$G$112*100</f>
        <v>0</v>
      </c>
      <c r="AN38" s="1199">
        <f>'Tavola 2.11b'!AN38/'Tavola 2.1'!$G$113*100</f>
        <v>0</v>
      </c>
      <c r="AO38" s="1199">
        <f>'Tavola 2.11b'!AO38/'Tavola 2.1'!$G$111*100</f>
        <v>3.6140982207879133E-2</v>
      </c>
      <c r="AP38" s="1199">
        <f>'Tavola 2.11b'!AP38/'Tavola 2.1'!$G$112*100</f>
        <v>0</v>
      </c>
      <c r="AQ38" s="1199">
        <f>'Tavola 2.11b'!AQ38/'Tavola 2.1'!$G$113*100</f>
        <v>0</v>
      </c>
      <c r="AR38" s="1201">
        <f>'Tavola 2.11b'!AR38/'Tavola 2.1'!$G$111*100</f>
        <v>3.6140982207879133E-2</v>
      </c>
      <c r="AS38" s="1199">
        <f>'Tavola 2.11b'!AS38/'Tavola 2.1'!$G$112*100</f>
        <v>0</v>
      </c>
      <c r="AT38" s="1200">
        <f>'Tavola 2.11b'!AT38/'Tavola 2.1'!$G$113*100</f>
        <v>0</v>
      </c>
      <c r="AU38" s="1201">
        <f>'Tavola 2.11b'!AU38/'Tavola 2.1'!$G$111*100</f>
        <v>3.6140982207879133E-2</v>
      </c>
      <c r="AV38" s="1199">
        <f>'Tavola 2.11b'!AV38/'Tavola 2.1'!$G$112*100</f>
        <v>0</v>
      </c>
      <c r="AW38" s="1200">
        <f>'Tavola 2.11b'!AW38/'Tavola 2.1'!$G$113*100</f>
        <v>0</v>
      </c>
    </row>
    <row r="39" spans="1:49" s="129" customFormat="1" ht="43.65" customHeight="1" x14ac:dyDescent="0.3">
      <c r="A39" s="344" t="s">
        <v>477</v>
      </c>
      <c r="B39" s="1198">
        <f>'Tavola 2.11b'!B39/'Tavola 2.1'!$G$111*100</f>
        <v>0</v>
      </c>
      <c r="C39" s="1208">
        <f>'Tavola 2.11b'!C39/'Tavola 2.1'!$G$112*100</f>
        <v>0</v>
      </c>
      <c r="D39" s="1208">
        <f>'Tavola 2.11b'!D39/'Tavola 2.1'!$G$113*100</f>
        <v>0</v>
      </c>
      <c r="E39" s="1208">
        <f>'Tavola 2.11b'!E39/'Tavola 2.1'!$G$111*100</f>
        <v>0</v>
      </c>
      <c r="F39" s="1208">
        <f>'Tavola 2.11b'!F39/'Tavola 2.1'!$G$112*100</f>
        <v>0</v>
      </c>
      <c r="G39" s="1208">
        <f>'Tavola 2.11b'!G39/'Tavola 2.1'!$G$113*100</f>
        <v>0</v>
      </c>
      <c r="H39" s="1208">
        <f>'Tavola 2.11b'!H39/'Tavola 2.1'!$G$111*100</f>
        <v>0</v>
      </c>
      <c r="I39" s="1208">
        <f>'Tavola 2.11b'!I39/'Tavola 2.1'!$G$112*100</f>
        <v>0</v>
      </c>
      <c r="J39" s="1208">
        <f>'Tavola 2.11b'!J39/'Tavola 2.1'!$G$113*100</f>
        <v>0</v>
      </c>
      <c r="K39" s="1208">
        <f>'Tavola 2.11b'!K39/'Tavola 2.1'!$G$111*100</f>
        <v>0</v>
      </c>
      <c r="L39" s="1208">
        <f>'Tavola 2.11b'!L39/'Tavola 2.1'!$G$112*100</f>
        <v>0</v>
      </c>
      <c r="M39" s="1208">
        <f>'Tavola 2.11b'!M39/'Tavola 2.1'!$G$113*100</f>
        <v>0</v>
      </c>
      <c r="N39" s="1208">
        <f>'Tavola 2.11b'!N39/'Tavola 2.1'!$G$111*100</f>
        <v>0</v>
      </c>
      <c r="O39" s="1208">
        <f>'Tavola 2.11b'!O39/'Tavola 2.1'!$G$112*100</f>
        <v>0</v>
      </c>
      <c r="P39" s="1208">
        <f>'Tavola 2.11b'!P39/'Tavola 2.1'!$G$113*100</f>
        <v>0</v>
      </c>
      <c r="Q39" s="1208">
        <f>'Tavola 2.11b'!Q39/'Tavola 2.1'!$G$111*100</f>
        <v>0</v>
      </c>
      <c r="R39" s="1208">
        <f>'Tavola 2.11b'!R39/'Tavola 2.1'!$G$112*100</f>
        <v>0</v>
      </c>
      <c r="S39" s="1208">
        <f>'Tavola 2.11b'!S39/'Tavola 2.1'!$G$113*100</f>
        <v>0</v>
      </c>
      <c r="T39" s="1208">
        <f>'Tavola 2.11b'!T39/'Tavola 2.1'!$G$111*100</f>
        <v>0</v>
      </c>
      <c r="U39" s="1208">
        <f>'Tavola 2.11b'!U39/'Tavola 2.1'!$G$112*100</f>
        <v>0</v>
      </c>
      <c r="V39" s="1209">
        <f>'Tavola 2.11b'!V39/'Tavola 2.1'!$G$113*100</f>
        <v>0</v>
      </c>
      <c r="W39" s="1210">
        <f>'Tavola 2.11b'!W39/'Tavola 2.1'!$G$111*100</f>
        <v>0</v>
      </c>
      <c r="X39" s="1208">
        <f>'Tavola 2.11b'!X39/'Tavola 2.1'!$G$112*100</f>
        <v>0</v>
      </c>
      <c r="Y39" s="1208">
        <f>'Tavola 2.11b'!Y39/'Tavola 2.1'!$G$113*100</f>
        <v>0</v>
      </c>
      <c r="Z39" s="1208">
        <f>'Tavola 2.11b'!Z39/'Tavola 2.1'!$G$111*100</f>
        <v>0</v>
      </c>
      <c r="AA39" s="1208">
        <f>'Tavola 2.11b'!AA39/'Tavola 2.1'!$G$112*100</f>
        <v>0</v>
      </c>
      <c r="AB39" s="1208">
        <f>'Tavola 2.11b'!AB39/'Tavola 2.1'!$G$113*100</f>
        <v>0</v>
      </c>
      <c r="AC39" s="1208">
        <f>'Tavola 2.11b'!AC39/'Tavola 2.1'!$G$111*100</f>
        <v>0</v>
      </c>
      <c r="AD39" s="1208">
        <f>'Tavola 2.11b'!AD39/'Tavola 2.1'!$G$112*100</f>
        <v>0</v>
      </c>
      <c r="AE39" s="1208">
        <f>'Tavola 2.11b'!AE39/'Tavola 2.1'!$G$113*100</f>
        <v>0</v>
      </c>
      <c r="AF39" s="1208">
        <f>'Tavola 2.11b'!AF39/'Tavola 2.1'!$G$111*100</f>
        <v>0</v>
      </c>
      <c r="AG39" s="1208">
        <f>'Tavola 2.11b'!AG39/'Tavola 2.1'!$G$112*100</f>
        <v>0</v>
      </c>
      <c r="AH39" s="1208">
        <f>'Tavola 2.11b'!AH39/'Tavola 2.1'!$G$113*100</f>
        <v>0</v>
      </c>
      <c r="AI39" s="1208">
        <f>'Tavola 2.11b'!AI39/'Tavola 2.1'!$G$111*100</f>
        <v>0</v>
      </c>
      <c r="AJ39" s="1208">
        <f>'Tavola 2.11b'!AJ39/'Tavola 2.1'!$G$112*100</f>
        <v>0</v>
      </c>
      <c r="AK39" s="1208">
        <f>'Tavola 2.11b'!AK39/'Tavola 2.1'!$G$113*100</f>
        <v>0</v>
      </c>
      <c r="AL39" s="1208">
        <f>'Tavola 2.11b'!AL39/'Tavola 2.1'!$G$111*100</f>
        <v>0</v>
      </c>
      <c r="AM39" s="1208">
        <f>'Tavola 2.11b'!AM39/'Tavola 2.1'!$G$112*100</f>
        <v>0</v>
      </c>
      <c r="AN39" s="1208">
        <f>'Tavola 2.11b'!AN39/'Tavola 2.1'!$G$113*100</f>
        <v>0</v>
      </c>
      <c r="AO39" s="1208">
        <f>'Tavola 2.11b'!AO39/'Tavola 2.1'!$G$111*100</f>
        <v>0</v>
      </c>
      <c r="AP39" s="1208">
        <f>'Tavola 2.11b'!AP39/'Tavola 2.1'!$G$112*100</f>
        <v>0</v>
      </c>
      <c r="AQ39" s="1208">
        <f>'Tavola 2.11b'!AQ39/'Tavola 2.1'!$G$113*100</f>
        <v>0</v>
      </c>
      <c r="AR39" s="1210">
        <f>'Tavola 2.11b'!AR39/'Tavola 2.1'!$G$111*100</f>
        <v>0</v>
      </c>
      <c r="AS39" s="1208">
        <f>'Tavola 2.11b'!AS39/'Tavola 2.1'!$G$112*100</f>
        <v>0</v>
      </c>
      <c r="AT39" s="1209">
        <f>'Tavola 2.11b'!AT39/'Tavola 2.1'!$G$113*100</f>
        <v>0</v>
      </c>
      <c r="AU39" s="1210">
        <f>'Tavola 2.11b'!AU39/'Tavola 2.1'!$G$111*100</f>
        <v>0</v>
      </c>
      <c r="AV39" s="1208">
        <f>'Tavola 2.11b'!AV39/'Tavola 2.1'!$G$112*100</f>
        <v>0</v>
      </c>
      <c r="AW39" s="1209">
        <f>'Tavola 2.11b'!AW39/'Tavola 2.1'!$G$113*100</f>
        <v>0</v>
      </c>
    </row>
    <row r="40" spans="1:49" s="129" customFormat="1" ht="18.149999999999999" customHeight="1" thickBot="1" x14ac:dyDescent="0.35">
      <c r="A40" s="181" t="s">
        <v>487</v>
      </c>
      <c r="B40" s="1202">
        <f>'Tavola 2.11b'!B40/'Tavola 2.1'!$G$111*100</f>
        <v>1.5902788160710768</v>
      </c>
      <c r="C40" s="1203">
        <f>'Tavola 2.11b'!C40/'Tavola 2.1'!$G$112*100</f>
        <v>1.7395318847689012</v>
      </c>
      <c r="D40" s="1203">
        <f>'Tavola 2.11b'!D40/'Tavola 2.1'!$G$113*100</f>
        <v>1.7541497672131769</v>
      </c>
      <c r="E40" s="1203">
        <f>'Tavola 2.11b'!E40/'Tavola 2.1'!$G$111*100</f>
        <v>13.652257827099017</v>
      </c>
      <c r="F40" s="1203">
        <f>'Tavola 2.11b'!F40/'Tavola 2.1'!$G$112*100</f>
        <v>14.693707377322518</v>
      </c>
      <c r="G40" s="1203">
        <f>'Tavola 2.11b'!G40/'Tavola 2.1'!$G$113*100</f>
        <v>14.458019698250007</v>
      </c>
      <c r="H40" s="1203">
        <f>'Tavola 2.11b'!H40/'Tavola 2.1'!$G$111*100</f>
        <v>14.692972594100739</v>
      </c>
      <c r="I40" s="1203">
        <f>'Tavola 2.11b'!I40/'Tavola 2.1'!$G$112*100</f>
        <v>15.120273777120666</v>
      </c>
      <c r="J40" s="1203">
        <f>'Tavola 2.11b'!J40/'Tavola 2.1'!$G$113*100</f>
        <v>15.404371320248428</v>
      </c>
      <c r="K40" s="1203">
        <f>'Tavola 2.11b'!K40/'Tavola 2.1'!$G$111*100</f>
        <v>2.4821717380971453</v>
      </c>
      <c r="L40" s="1203">
        <f>'Tavola 2.11b'!L40/'Tavola 2.1'!$G$112*100</f>
        <v>2.6198474417127295</v>
      </c>
      <c r="M40" s="1203">
        <f>'Tavola 2.11b'!M40/'Tavola 2.1'!$G$113*100</f>
        <v>2.572637387106536</v>
      </c>
      <c r="N40" s="1203">
        <f>'Tavola 2.11b'!N40/'Tavola 2.1'!$G$111*100</f>
        <v>3.7130662922181172</v>
      </c>
      <c r="O40" s="1203">
        <f>'Tavola 2.11b'!O40/'Tavola 2.1'!$G$112*100</f>
        <v>4.0819351795383225</v>
      </c>
      <c r="P40" s="1203">
        <f>'Tavola 2.11b'!P40/'Tavola 2.1'!$G$113*100</f>
        <v>3.6611015260064517</v>
      </c>
      <c r="Q40" s="1203">
        <f>'Tavola 2.11b'!Q40/'Tavola 2.1'!$G$111*100</f>
        <v>1.8975277708096798</v>
      </c>
      <c r="R40" s="1203">
        <f>'Tavola 2.11b'!R40/'Tavola 2.1'!$G$112*100</f>
        <v>2.1754879728618062</v>
      </c>
      <c r="S40" s="1203">
        <f>'Tavola 2.11b'!S40/'Tavola 2.1'!$G$113*100</f>
        <v>2.2737235350021323</v>
      </c>
      <c r="T40" s="1203">
        <f>'Tavola 2.11b'!T40/'Tavola 2.1'!$G$111*100</f>
        <v>38.028275038395776</v>
      </c>
      <c r="U40" s="1203">
        <f>'Tavola 2.11b'!U40/'Tavola 2.1'!$G$112*100</f>
        <v>40.43078363332495</v>
      </c>
      <c r="V40" s="1205">
        <f>'Tavola 2.11b'!V40/'Tavola 2.1'!$G$113*100</f>
        <v>40.124003233826734</v>
      </c>
      <c r="W40" s="1206">
        <f>'Tavola 2.11b'!W40/'Tavola 2.1'!$G$111*100</f>
        <v>4.1038765902583156</v>
      </c>
      <c r="X40" s="1203">
        <f>'Tavola 2.11b'!X40/'Tavola 2.1'!$G$112*100</f>
        <v>4.5815703150253277</v>
      </c>
      <c r="Y40" s="1203">
        <f>'Tavola 2.11b'!Y40/'Tavola 2.1'!$G$113*100</f>
        <v>4.2703173182482139</v>
      </c>
      <c r="Z40" s="1203">
        <f>'Tavola 2.11b'!Z40/'Tavola 2.1'!$G$111*100</f>
        <v>1.3187681556950241</v>
      </c>
      <c r="AA40" s="1203">
        <f>'Tavola 2.11b'!AA40/'Tavola 2.1'!$G$112*100</f>
        <v>0.77136160906609208</v>
      </c>
      <c r="AB40" s="1203">
        <f>'Tavola 2.11b'!AB40/'Tavola 2.1'!$G$113*100</f>
        <v>0.47377762716004312</v>
      </c>
      <c r="AC40" s="1203">
        <f>'Tavola 2.11b'!AC40/'Tavola 2.1'!$G$111*100</f>
        <v>0</v>
      </c>
      <c r="AD40" s="1203">
        <f>'Tavola 2.11b'!AD40/'Tavola 2.1'!$G$112*100</f>
        <v>0</v>
      </c>
      <c r="AE40" s="1203">
        <f>'Tavola 2.11b'!AE40/'Tavola 2.1'!$G$113*100</f>
        <v>0</v>
      </c>
      <c r="AF40" s="1203">
        <f>'Tavola 2.11b'!AF40/'Tavola 2.1'!$G$111*100</f>
        <v>5.122754928219541E-2</v>
      </c>
      <c r="AG40" s="1203">
        <f>'Tavola 2.11b'!AG40/'Tavola 2.1'!$G$112*100</f>
        <v>5.1614149205825147E-2</v>
      </c>
      <c r="AH40" s="1203">
        <f>'Tavola 2.11b'!AH40/'Tavola 2.1'!$G$113*100</f>
        <v>4.4026284924677944E-2</v>
      </c>
      <c r="AI40" s="1203">
        <f>'Tavola 2.11b'!AI40/'Tavola 2.1'!$G$111*100</f>
        <v>3.2069535220757026</v>
      </c>
      <c r="AJ40" s="1203">
        <f>'Tavola 2.11b'!AJ40/'Tavola 2.1'!$G$112*100</f>
        <v>3.377045839321958</v>
      </c>
      <c r="AK40" s="1203">
        <f>'Tavola 2.11b'!AK40/'Tavola 2.1'!$G$113*100</f>
        <v>3.1957297968284797</v>
      </c>
      <c r="AL40" s="1203">
        <f>'Tavola 2.11b'!AL40/'Tavola 2.1'!$G$111*100</f>
        <v>6.3322177261983442E-2</v>
      </c>
      <c r="AM40" s="1203">
        <f>'Tavola 2.11b'!AM40/'Tavola 2.1'!$G$112*100</f>
        <v>6.501818968701871E-2</v>
      </c>
      <c r="AN40" s="1203">
        <f>'Tavola 2.11b'!AN40/'Tavola 2.1'!$G$113*100</f>
        <v>5.0557807480962599E-2</v>
      </c>
      <c r="AO40" s="1203">
        <f>'Tavola 2.11b'!AO40/'Tavola 2.1'!$G$111*100</f>
        <v>1.0817626011078141</v>
      </c>
      <c r="AP40" s="1203">
        <f>'Tavola 2.11b'!AP40/'Tavola 2.1'!$G$112*100</f>
        <v>0.99602718537969959</v>
      </c>
      <c r="AQ40" s="1203">
        <f>'Tavola 2.11b'!AQ40/'Tavola 2.1'!$G$113*100</f>
        <v>0.83935822349935107</v>
      </c>
      <c r="AR40" s="1206">
        <f>'Tavola 2.11b'!AR40/'Tavola 2.1'!$G$111*100</f>
        <v>9.8259105956810355</v>
      </c>
      <c r="AS40" s="1203">
        <f>'Tavola 2.11b'!AS40/'Tavola 2.1'!$G$112*100</f>
        <v>9.8426372876859212</v>
      </c>
      <c r="AT40" s="1205">
        <f>'Tavola 2.11b'!AT40/'Tavola 2.1'!$G$113*100</f>
        <v>8.8737670581417287</v>
      </c>
      <c r="AU40" s="1206">
        <f>'Tavola 2.11b'!AU40/'Tavola 2.1'!$G$111*100</f>
        <v>47.854185634076806</v>
      </c>
      <c r="AV40" s="1203">
        <f>'Tavola 2.11b'!AV40/'Tavola 2.1'!$G$112*100</f>
        <v>50.273420921010867</v>
      </c>
      <c r="AW40" s="1205">
        <f>'Tavola 2.11b'!AW40/'Tavola 2.1'!$G$113*100</f>
        <v>48.997770291968465</v>
      </c>
    </row>
    <row r="41" spans="1:49" s="158" customFormat="1" ht="22.5" customHeight="1" x14ac:dyDescent="0.3">
      <c r="A41" s="158" t="s">
        <v>1703</v>
      </c>
      <c r="B41" s="346"/>
      <c r="C41" s="347"/>
      <c r="D41" s="347"/>
    </row>
    <row r="42" spans="1:49" x14ac:dyDescent="0.3">
      <c r="B42" s="1189"/>
    </row>
    <row r="43" spans="1:49" x14ac:dyDescent="0.3">
      <c r="B43" s="1189"/>
    </row>
    <row r="44" spans="1:49" x14ac:dyDescent="0.3">
      <c r="B44" s="1189"/>
    </row>
    <row r="45" spans="1:49" x14ac:dyDescent="0.3">
      <c r="B45" s="1189"/>
    </row>
    <row r="46" spans="1:49" x14ac:dyDescent="0.3">
      <c r="B46" s="1189"/>
    </row>
    <row r="47" spans="1:49" x14ac:dyDescent="0.3">
      <c r="B47" s="1189"/>
    </row>
    <row r="48" spans="1:49" x14ac:dyDescent="0.3">
      <c r="B48" s="1189"/>
    </row>
    <row r="49" spans="2:2" x14ac:dyDescent="0.3">
      <c r="B49" s="1189"/>
    </row>
  </sheetData>
  <mergeCells count="20">
    <mergeCell ref="AU3:AW4"/>
    <mergeCell ref="W3:AT3"/>
    <mergeCell ref="AL4:AN4"/>
    <mergeCell ref="AF4:AH4"/>
    <mergeCell ref="AI4:AK4"/>
    <mergeCell ref="AR4:AT4"/>
    <mergeCell ref="AO4:AQ4"/>
    <mergeCell ref="W4:Y4"/>
    <mergeCell ref="Z4:AB4"/>
    <mergeCell ref="AC4:AE4"/>
    <mergeCell ref="B3:V3"/>
    <mergeCell ref="N4:P4"/>
    <mergeCell ref="T4:V4"/>
    <mergeCell ref="B4:D4"/>
    <mergeCell ref="A2:S2"/>
    <mergeCell ref="E4:G4"/>
    <mergeCell ref="H4:J4"/>
    <mergeCell ref="Q4:S4"/>
    <mergeCell ref="K4:M4"/>
    <mergeCell ref="A3:A5"/>
  </mergeCells>
  <pageMargins left="0.31496062992125984" right="0.31496062992125984" top="0.74803149606299213" bottom="0.74803149606299213" header="0.31496062992125984" footer="0.31496062992125984"/>
  <pageSetup paperSize="9" scale="36" orientation="landscape" horizontalDpi="300" verticalDpi="300" r:id="rId1"/>
  <headerFooter alignWithMargins="0"/>
  <rowBreaks count="1" manualBreakCount="1">
    <brk id="29" max="16383" man="1"/>
  </rowBreaks>
  <colBreaks count="1" manualBreakCount="1">
    <brk id="22" max="4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zoomScaleNormal="100" workbookViewId="0">
      <selection sqref="A1:K1"/>
    </sheetView>
  </sheetViews>
  <sheetFormatPr defaultColWidth="9.109375" defaultRowHeight="14.4" x14ac:dyDescent="0.3"/>
  <cols>
    <col min="1" max="1" width="60.5546875" style="1170" customWidth="1"/>
    <col min="2" max="17" width="14.88671875" style="1170" customWidth="1"/>
    <col min="18" max="18" width="10.6640625" style="1170" bestFit="1" customWidth="1"/>
    <col min="19" max="16384" width="9.109375" style="1170"/>
  </cols>
  <sheetData>
    <row r="1" spans="1:21" ht="27.75" customHeight="1" x14ac:dyDescent="0.3">
      <c r="A1" s="1344" t="s">
        <v>0</v>
      </c>
      <c r="B1" s="1344"/>
      <c r="C1" s="1344"/>
      <c r="D1" s="1344"/>
      <c r="E1" s="1344"/>
      <c r="F1" s="1344"/>
      <c r="G1" s="1344"/>
      <c r="H1" s="1344"/>
      <c r="I1" s="1344"/>
      <c r="J1" s="1344"/>
      <c r="K1" s="1344"/>
    </row>
    <row r="2" spans="1:21" ht="26.25" customHeight="1" thickBot="1" x14ac:dyDescent="0.35">
      <c r="A2" s="1345" t="s">
        <v>1978</v>
      </c>
      <c r="B2" s="1345"/>
      <c r="C2" s="1345"/>
      <c r="D2" s="1345"/>
      <c r="E2" s="1345"/>
      <c r="F2" s="1345"/>
      <c r="G2" s="1345"/>
      <c r="H2" s="1345"/>
      <c r="I2" s="1345"/>
      <c r="J2" s="1345"/>
      <c r="K2" s="1345"/>
    </row>
    <row r="3" spans="1:21" ht="69.599999999999994" customHeight="1" x14ac:dyDescent="0.3">
      <c r="A3" s="1346" t="s">
        <v>594</v>
      </c>
      <c r="B3" s="1339" t="s">
        <v>595</v>
      </c>
      <c r="C3" s="1339" t="s">
        <v>596</v>
      </c>
      <c r="D3" s="1348" t="s">
        <v>658</v>
      </c>
      <c r="E3" s="1350" t="s">
        <v>664</v>
      </c>
      <c r="F3" s="1351"/>
      <c r="G3" s="1351"/>
      <c r="H3" s="1351"/>
      <c r="I3" s="1351"/>
      <c r="J3" s="1352"/>
      <c r="K3" s="1350" t="s">
        <v>665</v>
      </c>
      <c r="L3" s="1351"/>
      <c r="M3" s="1351"/>
      <c r="N3" s="1351"/>
      <c r="O3" s="1351"/>
      <c r="P3" s="1353"/>
      <c r="Q3" s="1339" t="s">
        <v>659</v>
      </c>
    </row>
    <row r="4" spans="1:21" ht="69.599999999999994" customHeight="1" x14ac:dyDescent="0.3">
      <c r="A4" s="1347"/>
      <c r="B4" s="1340"/>
      <c r="C4" s="1340"/>
      <c r="D4" s="1349"/>
      <c r="E4" s="962" t="s">
        <v>1810</v>
      </c>
      <c r="F4" s="963" t="s">
        <v>597</v>
      </c>
      <c r="G4" s="963" t="s">
        <v>1811</v>
      </c>
      <c r="H4" s="963" t="s">
        <v>1991</v>
      </c>
      <c r="I4" s="963" t="s">
        <v>1992</v>
      </c>
      <c r="J4" s="964" t="s">
        <v>598</v>
      </c>
      <c r="K4" s="962" t="s">
        <v>1812</v>
      </c>
      <c r="L4" s="963" t="s">
        <v>660</v>
      </c>
      <c r="M4" s="963" t="s">
        <v>661</v>
      </c>
      <c r="N4" s="963" t="s">
        <v>1993</v>
      </c>
      <c r="O4" s="963" t="s">
        <v>1992</v>
      </c>
      <c r="P4" s="965" t="s">
        <v>663</v>
      </c>
      <c r="Q4" s="1340"/>
    </row>
    <row r="5" spans="1:21" ht="28.8" x14ac:dyDescent="0.3">
      <c r="A5" s="1171" t="s">
        <v>447</v>
      </c>
      <c r="B5" s="830">
        <v>2426.4879030000002</v>
      </c>
      <c r="C5" s="830">
        <v>2955.4060209999998</v>
      </c>
      <c r="D5" s="830">
        <v>16.040976000000001</v>
      </c>
      <c r="E5" s="831">
        <v>2.8</v>
      </c>
      <c r="F5" s="832">
        <v>0</v>
      </c>
      <c r="G5" s="832">
        <v>0</v>
      </c>
      <c r="H5" s="832">
        <v>0</v>
      </c>
      <c r="I5" s="832">
        <v>0</v>
      </c>
      <c r="J5" s="833">
        <v>2.8</v>
      </c>
      <c r="K5" s="831">
        <v>1.439217</v>
      </c>
      <c r="L5" s="832">
        <v>0</v>
      </c>
      <c r="M5" s="832">
        <v>0.109654</v>
      </c>
      <c r="N5" s="832">
        <v>1.1219190000000001</v>
      </c>
      <c r="O5" s="832">
        <v>507.40635200000003</v>
      </c>
      <c r="P5" s="833">
        <v>510.07714199999998</v>
      </c>
      <c r="Q5" s="833">
        <f>D5+J5+P5</f>
        <v>528.91811799999994</v>
      </c>
      <c r="R5" s="1172"/>
      <c r="S5" s="1173"/>
      <c r="T5" s="1174"/>
      <c r="U5" s="1174"/>
    </row>
    <row r="6" spans="1:21" ht="28.8" x14ac:dyDescent="0.3">
      <c r="A6" s="1175" t="s">
        <v>448</v>
      </c>
      <c r="B6" s="834">
        <v>861.17018700000006</v>
      </c>
      <c r="C6" s="835">
        <v>1112.6818960000001</v>
      </c>
      <c r="D6" s="835">
        <v>14.802419</v>
      </c>
      <c r="E6" s="836">
        <v>0</v>
      </c>
      <c r="F6" s="837">
        <v>0</v>
      </c>
      <c r="G6" s="837">
        <v>35.050851000000002</v>
      </c>
      <c r="H6" s="837">
        <v>0</v>
      </c>
      <c r="I6" s="837">
        <v>1.5537529999999999</v>
      </c>
      <c r="J6" s="838">
        <v>36.604604000000002</v>
      </c>
      <c r="K6" s="836">
        <v>78.912030000000001</v>
      </c>
      <c r="L6" s="837">
        <v>0</v>
      </c>
      <c r="M6" s="837">
        <v>86.750789999999995</v>
      </c>
      <c r="N6" s="837">
        <v>30.570201000000001</v>
      </c>
      <c r="O6" s="837">
        <v>3.8716650000000001</v>
      </c>
      <c r="P6" s="838">
        <v>200.10468599999999</v>
      </c>
      <c r="Q6" s="838">
        <f t="shared" ref="Q6:Q39" si="0">D6+J6+P6</f>
        <v>251.511709</v>
      </c>
      <c r="R6" s="1172"/>
      <c r="S6" s="1173"/>
      <c r="U6" s="1174"/>
    </row>
    <row r="7" spans="1:21" ht="15.6" x14ac:dyDescent="0.3">
      <c r="A7" s="1175" t="s">
        <v>449</v>
      </c>
      <c r="B7" s="834">
        <v>132581.086335</v>
      </c>
      <c r="C7" s="835">
        <v>142729.13323800001</v>
      </c>
      <c r="D7" s="835">
        <v>139.902457</v>
      </c>
      <c r="E7" s="836">
        <v>3736.68</v>
      </c>
      <c r="F7" s="837">
        <v>194.310743</v>
      </c>
      <c r="G7" s="837">
        <v>95.073025999999999</v>
      </c>
      <c r="H7" s="837">
        <v>0</v>
      </c>
      <c r="I7" s="837">
        <v>0.67529600000000001</v>
      </c>
      <c r="J7" s="838">
        <v>4026.7390650000002</v>
      </c>
      <c r="K7" s="836">
        <v>4323.2629740000002</v>
      </c>
      <c r="L7" s="837">
        <v>144.488046</v>
      </c>
      <c r="M7" s="837">
        <v>1406.302631</v>
      </c>
      <c r="N7" s="837">
        <v>44.110442999999997</v>
      </c>
      <c r="O7" s="837">
        <v>63.241287</v>
      </c>
      <c r="P7" s="838">
        <v>5981.4053809999996</v>
      </c>
      <c r="Q7" s="838">
        <f t="shared" si="0"/>
        <v>10148.046902999999</v>
      </c>
      <c r="R7" s="1172"/>
      <c r="S7" s="1173"/>
      <c r="U7" s="1174"/>
    </row>
    <row r="8" spans="1:21" ht="15.6" x14ac:dyDescent="0.3">
      <c r="A8" s="1175" t="s">
        <v>450</v>
      </c>
      <c r="B8" s="834">
        <v>63779.598764000002</v>
      </c>
      <c r="C8" s="835">
        <v>64952.264832000001</v>
      </c>
      <c r="D8" s="835">
        <v>237.2</v>
      </c>
      <c r="E8" s="836">
        <v>-2.0938180000000002</v>
      </c>
      <c r="F8" s="837">
        <v>0.35558299999999998</v>
      </c>
      <c r="G8" s="837">
        <v>8.6038320000000006</v>
      </c>
      <c r="H8" s="837">
        <v>81.210969000000006</v>
      </c>
      <c r="I8" s="837">
        <v>0</v>
      </c>
      <c r="J8" s="838">
        <v>88.076566</v>
      </c>
      <c r="K8" s="836">
        <v>508.77575100000001</v>
      </c>
      <c r="L8" s="837">
        <v>5.0508389999999999</v>
      </c>
      <c r="M8" s="837">
        <v>0.187697</v>
      </c>
      <c r="N8" s="837">
        <v>334.14275400000002</v>
      </c>
      <c r="O8" s="837">
        <v>-0.76753899999999253</v>
      </c>
      <c r="P8" s="838">
        <v>847.38950199999999</v>
      </c>
      <c r="Q8" s="838">
        <f t="shared" si="0"/>
        <v>1172.666068</v>
      </c>
      <c r="R8" s="1172"/>
      <c r="S8" s="1173"/>
      <c r="U8" s="1174"/>
    </row>
    <row r="9" spans="1:21" ht="15.6" x14ac:dyDescent="0.3">
      <c r="A9" s="1175" t="s">
        <v>451</v>
      </c>
      <c r="B9" s="834">
        <v>24336.148467999999</v>
      </c>
      <c r="C9" s="835">
        <v>26145.246332999988</v>
      </c>
      <c r="D9" s="835">
        <v>12.798837000000001</v>
      </c>
      <c r="E9" s="836">
        <v>102.815364</v>
      </c>
      <c r="F9" s="837">
        <v>28.122789000000001</v>
      </c>
      <c r="G9" s="837">
        <v>849.19043099999999</v>
      </c>
      <c r="H9" s="837">
        <v>21.459468000000001</v>
      </c>
      <c r="I9" s="837">
        <v>56.075831000000001</v>
      </c>
      <c r="J9" s="838">
        <v>1057.6638829999999</v>
      </c>
      <c r="K9" s="836">
        <v>526.11184500000002</v>
      </c>
      <c r="L9" s="837">
        <v>70.477620999999999</v>
      </c>
      <c r="M9" s="837">
        <v>104.56422499999999</v>
      </c>
      <c r="N9" s="837">
        <v>64.737472999999994</v>
      </c>
      <c r="O9" s="837">
        <v>-27.256019000000023</v>
      </c>
      <c r="P9" s="838">
        <v>738.63514499999997</v>
      </c>
      <c r="Q9" s="838">
        <f t="shared" si="0"/>
        <v>1809.097865</v>
      </c>
      <c r="R9" s="1172"/>
      <c r="S9" s="1173"/>
      <c r="U9" s="1174"/>
    </row>
    <row r="10" spans="1:21" ht="15.6" x14ac:dyDescent="0.3">
      <c r="A10" s="1175" t="s">
        <v>452</v>
      </c>
      <c r="B10" s="834">
        <v>9242.3653560000002</v>
      </c>
      <c r="C10" s="835">
        <v>10067.638155000001</v>
      </c>
      <c r="D10" s="835">
        <v>43.535631000000002</v>
      </c>
      <c r="E10" s="836">
        <v>10.785492</v>
      </c>
      <c r="F10" s="837">
        <v>3.8113090000000001</v>
      </c>
      <c r="G10" s="837">
        <v>219.82542100000001</v>
      </c>
      <c r="H10" s="837">
        <v>74.864202000000006</v>
      </c>
      <c r="I10" s="837">
        <v>0</v>
      </c>
      <c r="J10" s="838">
        <v>309.28642400000001</v>
      </c>
      <c r="K10" s="836">
        <v>180.890852</v>
      </c>
      <c r="L10" s="837">
        <v>97.659008</v>
      </c>
      <c r="M10" s="837">
        <v>80.632772000000003</v>
      </c>
      <c r="N10" s="837">
        <v>107.93597</v>
      </c>
      <c r="O10" s="837">
        <v>5.3321420000000064</v>
      </c>
      <c r="P10" s="838">
        <v>472.45074399999999</v>
      </c>
      <c r="Q10" s="838">
        <f t="shared" si="0"/>
        <v>825.27279900000008</v>
      </c>
      <c r="R10" s="1172"/>
      <c r="S10" s="1173"/>
      <c r="U10" s="1174"/>
    </row>
    <row r="11" spans="1:21" ht="15.6" x14ac:dyDescent="0.3">
      <c r="A11" s="1175" t="s">
        <v>453</v>
      </c>
      <c r="B11" s="834">
        <v>12147.348454999999</v>
      </c>
      <c r="C11" s="835">
        <v>13030.463732</v>
      </c>
      <c r="D11" s="835">
        <v>9.583202</v>
      </c>
      <c r="E11" s="836">
        <v>60.356008000000003</v>
      </c>
      <c r="F11" s="837">
        <v>8.7938220000000005</v>
      </c>
      <c r="G11" s="837">
        <v>434.01687199999998</v>
      </c>
      <c r="H11" s="837">
        <v>82.170160999999993</v>
      </c>
      <c r="I11" s="837">
        <v>7.3977630000000003</v>
      </c>
      <c r="J11" s="838">
        <v>592.73462600000005</v>
      </c>
      <c r="K11" s="836">
        <v>117.548959</v>
      </c>
      <c r="L11" s="837">
        <v>13.760199</v>
      </c>
      <c r="M11" s="837">
        <v>131.111222</v>
      </c>
      <c r="N11" s="837">
        <v>12.811407000000001</v>
      </c>
      <c r="O11" s="837">
        <v>5.5656619999999997</v>
      </c>
      <c r="P11" s="838">
        <v>280.79744899999997</v>
      </c>
      <c r="Q11" s="838">
        <f t="shared" si="0"/>
        <v>883.11527700000011</v>
      </c>
      <c r="R11" s="1172"/>
      <c r="S11" s="1173"/>
      <c r="U11" s="1174"/>
    </row>
    <row r="12" spans="1:21" ht="15.6" x14ac:dyDescent="0.3">
      <c r="A12" s="1175" t="s">
        <v>454</v>
      </c>
      <c r="B12" s="834">
        <v>6291.6749360000003</v>
      </c>
      <c r="C12" s="835">
        <v>10472.661912</v>
      </c>
      <c r="D12" s="835">
        <v>-3.8073489999999999</v>
      </c>
      <c r="E12" s="836">
        <v>1944.411533</v>
      </c>
      <c r="F12" s="837">
        <v>7.6365000000000002E-2</v>
      </c>
      <c r="G12" s="837">
        <v>171.89828</v>
      </c>
      <c r="H12" s="837">
        <v>27.704643000000001</v>
      </c>
      <c r="I12" s="837">
        <v>3.6147580000000001</v>
      </c>
      <c r="J12" s="838">
        <v>2147.7055789999999</v>
      </c>
      <c r="K12" s="836">
        <v>1817.671699</v>
      </c>
      <c r="L12" s="837">
        <v>0.63404700000000003</v>
      </c>
      <c r="M12" s="837">
        <v>44.910192000000002</v>
      </c>
      <c r="N12" s="837">
        <v>138.77726200000001</v>
      </c>
      <c r="O12" s="837">
        <v>35.095546000000006</v>
      </c>
      <c r="P12" s="838">
        <v>2037.0887459999999</v>
      </c>
      <c r="Q12" s="838">
        <f t="shared" si="0"/>
        <v>4180.9869760000001</v>
      </c>
      <c r="R12" s="1172"/>
      <c r="S12" s="1173"/>
      <c r="U12" s="1174"/>
    </row>
    <row r="13" spans="1:21" ht="15.6" x14ac:dyDescent="0.3">
      <c r="A13" s="1175" t="s">
        <v>455</v>
      </c>
      <c r="B13" s="834">
        <v>1699.745009</v>
      </c>
      <c r="C13" s="835">
        <v>2310.563662</v>
      </c>
      <c r="D13" s="835">
        <v>0.800176</v>
      </c>
      <c r="E13" s="836">
        <v>152</v>
      </c>
      <c r="F13" s="837">
        <v>9.1825159999999997</v>
      </c>
      <c r="G13" s="837">
        <v>1.9371050000000001</v>
      </c>
      <c r="H13" s="837">
        <v>26.4</v>
      </c>
      <c r="I13" s="837">
        <v>0</v>
      </c>
      <c r="J13" s="838">
        <v>189.519621</v>
      </c>
      <c r="K13" s="836">
        <v>357.04354000000001</v>
      </c>
      <c r="L13" s="837">
        <v>21.414901</v>
      </c>
      <c r="M13" s="837">
        <v>18.973441999999999</v>
      </c>
      <c r="N13" s="837">
        <v>5.238289</v>
      </c>
      <c r="O13" s="837">
        <v>17.828683999999999</v>
      </c>
      <c r="P13" s="838">
        <v>420.49885599999999</v>
      </c>
      <c r="Q13" s="838">
        <f t="shared" si="0"/>
        <v>610.81865300000004</v>
      </c>
      <c r="R13" s="1172"/>
      <c r="S13" s="1173"/>
      <c r="U13" s="1174"/>
    </row>
    <row r="14" spans="1:21" ht="15.6" x14ac:dyDescent="0.3">
      <c r="A14" s="1175" t="s">
        <v>456</v>
      </c>
      <c r="B14" s="834">
        <v>326.67904800000002</v>
      </c>
      <c r="C14" s="835">
        <v>348.25750599999998</v>
      </c>
      <c r="D14" s="835">
        <v>0</v>
      </c>
      <c r="E14" s="836">
        <v>4.5</v>
      </c>
      <c r="F14" s="837">
        <v>0</v>
      </c>
      <c r="G14" s="837">
        <v>0</v>
      </c>
      <c r="H14" s="837">
        <v>0.12556999999999999</v>
      </c>
      <c r="I14" s="837">
        <v>0</v>
      </c>
      <c r="J14" s="838">
        <v>4.6255699999999997</v>
      </c>
      <c r="K14" s="836">
        <v>0.26751399999999997</v>
      </c>
      <c r="L14" s="837">
        <v>4.9332750000000001</v>
      </c>
      <c r="M14" s="837">
        <v>9.7069159999999997</v>
      </c>
      <c r="N14" s="837">
        <v>1.432671</v>
      </c>
      <c r="O14" s="837">
        <v>0.61251199999999995</v>
      </c>
      <c r="P14" s="838">
        <v>16.952888000000002</v>
      </c>
      <c r="Q14" s="838">
        <f t="shared" si="0"/>
        <v>21.578458000000001</v>
      </c>
      <c r="R14" s="1172"/>
      <c r="S14" s="1173"/>
      <c r="U14" s="1174"/>
    </row>
    <row r="15" spans="1:21" ht="15.6" x14ac:dyDescent="0.3">
      <c r="A15" s="1175" t="s">
        <v>457</v>
      </c>
      <c r="B15" s="834">
        <v>38294.914834000003</v>
      </c>
      <c r="C15" s="835">
        <v>76271.924780000001</v>
      </c>
      <c r="D15" s="835">
        <v>270</v>
      </c>
      <c r="E15" s="836">
        <v>11696.21501</v>
      </c>
      <c r="F15" s="837">
        <v>15.080812</v>
      </c>
      <c r="G15" s="837">
        <v>50.169356000000001</v>
      </c>
      <c r="H15" s="837">
        <v>23</v>
      </c>
      <c r="I15" s="837">
        <v>10.406192000000001</v>
      </c>
      <c r="J15" s="838">
        <v>11794.871370000001</v>
      </c>
      <c r="K15" s="836">
        <v>25712.424327000001</v>
      </c>
      <c r="L15" s="837">
        <v>59.846800999999999</v>
      </c>
      <c r="M15" s="837">
        <v>111.885688</v>
      </c>
      <c r="N15" s="837">
        <v>14.206056999999999</v>
      </c>
      <c r="O15" s="837">
        <v>13.775703</v>
      </c>
      <c r="P15" s="838">
        <v>25912.138576000001</v>
      </c>
      <c r="Q15" s="838">
        <f t="shared" si="0"/>
        <v>37977.009946000006</v>
      </c>
      <c r="R15" s="1172"/>
      <c r="S15" s="1173"/>
      <c r="U15" s="1174"/>
    </row>
    <row r="16" spans="1:21" ht="15.6" x14ac:dyDescent="0.3">
      <c r="A16" s="1175" t="s">
        <v>458</v>
      </c>
      <c r="B16" s="834">
        <v>44.800058999999997</v>
      </c>
      <c r="C16" s="835">
        <v>49.06015008</v>
      </c>
      <c r="D16" s="835">
        <v>0</v>
      </c>
      <c r="E16" s="836">
        <v>0</v>
      </c>
      <c r="F16" s="837">
        <v>1.612385</v>
      </c>
      <c r="G16" s="837">
        <v>0</v>
      </c>
      <c r="H16" s="837">
        <v>0</v>
      </c>
      <c r="I16" s="837">
        <v>0</v>
      </c>
      <c r="J16" s="838">
        <v>1.612385</v>
      </c>
      <c r="K16" s="836">
        <v>2.5330000000000001E-3</v>
      </c>
      <c r="L16" s="837">
        <v>1.3943110000000001</v>
      </c>
      <c r="M16" s="837">
        <v>0.39184000000000002</v>
      </c>
      <c r="N16" s="837">
        <v>0.35204200000000002</v>
      </c>
      <c r="O16" s="837">
        <v>0.50698008000000006</v>
      </c>
      <c r="P16" s="838">
        <v>2.6477060800000003</v>
      </c>
      <c r="Q16" s="838">
        <f t="shared" si="0"/>
        <v>4.2600910800000005</v>
      </c>
      <c r="R16" s="1172"/>
      <c r="S16" s="1173"/>
      <c r="U16" s="1174"/>
    </row>
    <row r="17" spans="1:21" ht="15.6" x14ac:dyDescent="0.3">
      <c r="A17" s="1175" t="s">
        <v>530</v>
      </c>
      <c r="B17" s="834">
        <v>15413.012166</v>
      </c>
      <c r="C17" s="835">
        <v>21517.845224260003</v>
      </c>
      <c r="D17" s="835">
        <v>9.6219319999999993</v>
      </c>
      <c r="E17" s="836">
        <v>911.4</v>
      </c>
      <c r="F17" s="837">
        <v>41.541367999999999</v>
      </c>
      <c r="G17" s="837">
        <v>2.5203829999999998</v>
      </c>
      <c r="H17" s="837">
        <v>53.2</v>
      </c>
      <c r="I17" s="837">
        <v>0</v>
      </c>
      <c r="J17" s="838">
        <v>1008.661751</v>
      </c>
      <c r="K17" s="836">
        <v>4856.5952429999998</v>
      </c>
      <c r="L17" s="837">
        <v>184.36569</v>
      </c>
      <c r="M17" s="837">
        <v>13.234869</v>
      </c>
      <c r="N17" s="837">
        <v>15.826402</v>
      </c>
      <c r="O17" s="837">
        <v>16.527171260000003</v>
      </c>
      <c r="P17" s="838">
        <v>5086.5493752600005</v>
      </c>
      <c r="Q17" s="838">
        <f t="shared" si="0"/>
        <v>6104.8330582600001</v>
      </c>
      <c r="R17" s="1172"/>
      <c r="S17" s="1173"/>
      <c r="U17" s="1174"/>
    </row>
    <row r="18" spans="1:21" ht="15.6" x14ac:dyDescent="0.3">
      <c r="A18" s="1175" t="s">
        <v>459</v>
      </c>
      <c r="B18" s="834">
        <v>4706.6591060000001</v>
      </c>
      <c r="C18" s="835">
        <v>5536.9039540599997</v>
      </c>
      <c r="D18" s="835">
        <v>-1.0760270000000001</v>
      </c>
      <c r="E18" s="836">
        <v>6</v>
      </c>
      <c r="F18" s="837">
        <v>245.601426</v>
      </c>
      <c r="G18" s="837">
        <v>1.975981</v>
      </c>
      <c r="H18" s="837">
        <v>34.700000000000003</v>
      </c>
      <c r="I18" s="837">
        <v>0</v>
      </c>
      <c r="J18" s="838">
        <v>288.27740699999998</v>
      </c>
      <c r="K18" s="836">
        <v>382.93755700000003</v>
      </c>
      <c r="L18" s="837">
        <v>60.044069999999998</v>
      </c>
      <c r="M18" s="837">
        <v>0.78520299999999998</v>
      </c>
      <c r="N18" s="837">
        <v>26.340340999999999</v>
      </c>
      <c r="O18" s="837">
        <v>72.936297060000001</v>
      </c>
      <c r="P18" s="838">
        <v>543.0434680599999</v>
      </c>
      <c r="Q18" s="838">
        <f t="shared" si="0"/>
        <v>830.24484805999987</v>
      </c>
      <c r="R18" s="1172"/>
      <c r="S18" s="1173"/>
      <c r="U18" s="1174"/>
    </row>
    <row r="19" spans="1:21" ht="15.6" x14ac:dyDescent="0.3">
      <c r="A19" s="1175" t="s">
        <v>460</v>
      </c>
      <c r="B19" s="834">
        <v>1017.641126</v>
      </c>
      <c r="C19" s="835">
        <v>1089.0676599999999</v>
      </c>
      <c r="D19" s="835">
        <v>0.116662</v>
      </c>
      <c r="E19" s="836">
        <v>27.2</v>
      </c>
      <c r="F19" s="837">
        <v>0.90063700000000002</v>
      </c>
      <c r="G19" s="837">
        <v>0</v>
      </c>
      <c r="H19" s="837">
        <v>1</v>
      </c>
      <c r="I19" s="837">
        <v>0.24</v>
      </c>
      <c r="J19" s="838">
        <v>29.340637000000001</v>
      </c>
      <c r="K19" s="836">
        <v>1.0297320000000001</v>
      </c>
      <c r="L19" s="837">
        <v>25.105170999999999</v>
      </c>
      <c r="M19" s="837">
        <v>4.4013949999999999</v>
      </c>
      <c r="N19" s="837">
        <v>10.251091000000001</v>
      </c>
      <c r="O19" s="837">
        <v>1.181846</v>
      </c>
      <c r="P19" s="838">
        <v>41.969234999999998</v>
      </c>
      <c r="Q19" s="838">
        <f t="shared" si="0"/>
        <v>71.426534000000004</v>
      </c>
      <c r="R19" s="1172"/>
      <c r="S19" s="1173"/>
      <c r="U19" s="1174"/>
    </row>
    <row r="20" spans="1:21" ht="28.8" x14ac:dyDescent="0.3">
      <c r="A20" s="1175" t="s">
        <v>461</v>
      </c>
      <c r="B20" s="834">
        <v>871.75270799999998</v>
      </c>
      <c r="C20" s="835">
        <v>1484.1283969999999</v>
      </c>
      <c r="D20" s="835">
        <v>0</v>
      </c>
      <c r="E20" s="836">
        <v>150.08474000000001</v>
      </c>
      <c r="F20" s="837">
        <v>0.18529499999999999</v>
      </c>
      <c r="G20" s="837">
        <v>0</v>
      </c>
      <c r="H20" s="837">
        <v>50</v>
      </c>
      <c r="I20" s="837">
        <v>0</v>
      </c>
      <c r="J20" s="838">
        <v>200.27003500000001</v>
      </c>
      <c r="K20" s="836">
        <v>400.83072299999998</v>
      </c>
      <c r="L20" s="837">
        <v>7.9901419999999996</v>
      </c>
      <c r="M20" s="837">
        <v>1.82E-3</v>
      </c>
      <c r="N20" s="837">
        <v>4.9676850000000004</v>
      </c>
      <c r="O20" s="837">
        <v>-1.6847160000000001</v>
      </c>
      <c r="P20" s="838">
        <v>412.10565400000002</v>
      </c>
      <c r="Q20" s="838">
        <f t="shared" si="0"/>
        <v>612.37568899999997</v>
      </c>
      <c r="R20" s="1172"/>
      <c r="S20" s="1173"/>
      <c r="U20" s="1174"/>
    </row>
    <row r="21" spans="1:21" ht="15.6" x14ac:dyDescent="0.3">
      <c r="A21" s="1175" t="s">
        <v>462</v>
      </c>
      <c r="B21" s="834">
        <v>4314.9818830000004</v>
      </c>
      <c r="C21" s="835">
        <v>4642.9703140000001</v>
      </c>
      <c r="D21" s="835">
        <v>10.408208</v>
      </c>
      <c r="E21" s="836">
        <v>-74.143919999999994</v>
      </c>
      <c r="F21" s="837">
        <v>42.758459000000002</v>
      </c>
      <c r="G21" s="837">
        <v>2.7988369999999998</v>
      </c>
      <c r="H21" s="837">
        <v>14.273146000000001</v>
      </c>
      <c r="I21" s="837">
        <v>0</v>
      </c>
      <c r="J21" s="838">
        <v>-14.313478</v>
      </c>
      <c r="K21" s="836">
        <v>81.005748999999994</v>
      </c>
      <c r="L21" s="837">
        <v>33.700327999999999</v>
      </c>
      <c r="M21" s="837">
        <v>1.2962849999999999</v>
      </c>
      <c r="N21" s="837">
        <v>148.15417299999999</v>
      </c>
      <c r="O21" s="837">
        <v>67.737166000000002</v>
      </c>
      <c r="P21" s="838">
        <v>331.89370100000002</v>
      </c>
      <c r="Q21" s="838">
        <f t="shared" si="0"/>
        <v>327.98843100000005</v>
      </c>
      <c r="R21" s="1172"/>
      <c r="S21" s="1173"/>
      <c r="U21" s="1174"/>
    </row>
    <row r="22" spans="1:21" ht="15.6" x14ac:dyDescent="0.3">
      <c r="A22" s="1175" t="s">
        <v>463</v>
      </c>
      <c r="B22" s="834">
        <v>2899.7934890000001</v>
      </c>
      <c r="C22" s="835">
        <v>6403.590091</v>
      </c>
      <c r="D22" s="835">
        <v>0.81029099999999998</v>
      </c>
      <c r="E22" s="836">
        <v>0.44</v>
      </c>
      <c r="F22" s="837">
        <v>12.649832</v>
      </c>
      <c r="G22" s="837">
        <v>83.504634999999993</v>
      </c>
      <c r="H22" s="837">
        <v>113.41682900000001</v>
      </c>
      <c r="I22" s="837">
        <v>0.14255600000000013</v>
      </c>
      <c r="J22" s="838">
        <v>210.153852</v>
      </c>
      <c r="K22" s="836">
        <v>3190.84485</v>
      </c>
      <c r="L22" s="837">
        <v>55.990375999999998</v>
      </c>
      <c r="M22" s="837">
        <v>22.258648999999998</v>
      </c>
      <c r="N22" s="837">
        <v>11.635135999999999</v>
      </c>
      <c r="O22" s="837">
        <v>12.103448</v>
      </c>
      <c r="P22" s="838">
        <v>3292.8324590000002</v>
      </c>
      <c r="Q22" s="838">
        <f t="shared" si="0"/>
        <v>3503.7966020000003</v>
      </c>
      <c r="R22" s="1172"/>
      <c r="S22" s="1173"/>
      <c r="U22" s="1174"/>
    </row>
    <row r="23" spans="1:21" ht="15.6" x14ac:dyDescent="0.3">
      <c r="A23" s="1175" t="s">
        <v>464</v>
      </c>
      <c r="B23" s="834">
        <v>669.256711</v>
      </c>
      <c r="C23" s="835">
        <v>1140.21892308</v>
      </c>
      <c r="D23" s="835">
        <v>0</v>
      </c>
      <c r="E23" s="836">
        <v>58</v>
      </c>
      <c r="F23" s="837">
        <v>2.0506850000000001</v>
      </c>
      <c r="G23" s="837">
        <v>7.6153999999999999E-2</v>
      </c>
      <c r="H23" s="837">
        <v>0</v>
      </c>
      <c r="I23" s="837">
        <v>0</v>
      </c>
      <c r="J23" s="838">
        <v>60.126838999999997</v>
      </c>
      <c r="K23" s="836">
        <v>396.06878999999998</v>
      </c>
      <c r="L23" s="837">
        <v>13.146217999999999</v>
      </c>
      <c r="M23" s="837">
        <v>1.385794</v>
      </c>
      <c r="N23" s="837">
        <v>0.210396</v>
      </c>
      <c r="O23" s="837">
        <v>2.4175080000000015E-2</v>
      </c>
      <c r="P23" s="838">
        <v>410.83537308000001</v>
      </c>
      <c r="Q23" s="838">
        <f t="shared" si="0"/>
        <v>470.96221208000003</v>
      </c>
      <c r="R23" s="1172"/>
      <c r="S23" s="1173"/>
      <c r="U23" s="1174"/>
    </row>
    <row r="24" spans="1:21" ht="15.6" x14ac:dyDescent="0.3">
      <c r="A24" s="1175" t="s">
        <v>465</v>
      </c>
      <c r="B24" s="834">
        <v>2559.944184</v>
      </c>
      <c r="C24" s="835">
        <v>7804.3876399999999</v>
      </c>
      <c r="D24" s="835">
        <v>1.1863349999999999</v>
      </c>
      <c r="E24" s="836">
        <v>2851.4160000000002</v>
      </c>
      <c r="F24" s="837">
        <v>0.95965</v>
      </c>
      <c r="G24" s="837">
        <v>0.19329299999999999</v>
      </c>
      <c r="H24" s="837">
        <v>69.526854</v>
      </c>
      <c r="I24" s="837">
        <v>3.8952100000000001</v>
      </c>
      <c r="J24" s="838">
        <v>2925.9910070000001</v>
      </c>
      <c r="K24" s="836">
        <v>2187.3900530000001</v>
      </c>
      <c r="L24" s="837">
        <v>24.213342999999998</v>
      </c>
      <c r="M24" s="837">
        <v>19.550948999999999</v>
      </c>
      <c r="N24" s="837">
        <v>64.334529000000003</v>
      </c>
      <c r="O24" s="837">
        <v>21.777239999999999</v>
      </c>
      <c r="P24" s="838">
        <v>2317.266114</v>
      </c>
      <c r="Q24" s="838">
        <f t="shared" si="0"/>
        <v>5244.443456</v>
      </c>
      <c r="R24" s="1172"/>
      <c r="S24" s="1173"/>
      <c r="U24" s="1174"/>
    </row>
    <row r="25" spans="1:21" ht="15.6" x14ac:dyDescent="0.3">
      <c r="A25" s="1175" t="s">
        <v>466</v>
      </c>
      <c r="B25" s="834">
        <v>2680.0595840000001</v>
      </c>
      <c r="C25" s="835">
        <v>3802.45091</v>
      </c>
      <c r="D25" s="835">
        <v>24.583138000000002</v>
      </c>
      <c r="E25" s="836">
        <v>400.69995</v>
      </c>
      <c r="F25" s="837">
        <v>5.1191E-2</v>
      </c>
      <c r="G25" s="837">
        <v>39.295121999999999</v>
      </c>
      <c r="H25" s="837">
        <v>22.8</v>
      </c>
      <c r="I25" s="837">
        <v>0.44999999999999335</v>
      </c>
      <c r="J25" s="838">
        <v>463.29626300000001</v>
      </c>
      <c r="K25" s="836">
        <v>502.678111</v>
      </c>
      <c r="L25" s="837">
        <v>1.0451280000000001</v>
      </c>
      <c r="M25" s="837">
        <v>12.297647</v>
      </c>
      <c r="N25" s="837">
        <v>37.232188000000001</v>
      </c>
      <c r="O25" s="837">
        <v>81.258851000000007</v>
      </c>
      <c r="P25" s="838">
        <v>634.51192500000002</v>
      </c>
      <c r="Q25" s="838">
        <f t="shared" si="0"/>
        <v>1122.3913259999999</v>
      </c>
      <c r="R25" s="1172"/>
      <c r="S25" s="1173"/>
      <c r="U25" s="1174"/>
    </row>
    <row r="26" spans="1:21" ht="15.6" x14ac:dyDescent="0.3">
      <c r="A26" s="1175" t="s">
        <v>467</v>
      </c>
      <c r="B26" s="834">
        <v>50423.647814999997</v>
      </c>
      <c r="C26" s="835">
        <v>53469.250769999999</v>
      </c>
      <c r="D26" s="835">
        <v>80.827079999999995</v>
      </c>
      <c r="E26" s="836">
        <v>449.64791500000001</v>
      </c>
      <c r="F26" s="837">
        <v>2.5833870000000001</v>
      </c>
      <c r="G26" s="837">
        <v>1102.469159</v>
      </c>
      <c r="H26" s="837">
        <v>4.7</v>
      </c>
      <c r="I26" s="837">
        <v>0.16999999999994039</v>
      </c>
      <c r="J26" s="838">
        <v>1559.570461</v>
      </c>
      <c r="K26" s="836">
        <v>729.89665500000001</v>
      </c>
      <c r="L26" s="837">
        <v>9.8247330000000002</v>
      </c>
      <c r="M26" s="837">
        <v>258.299533</v>
      </c>
      <c r="N26" s="837">
        <v>405.48714100000001</v>
      </c>
      <c r="O26" s="837">
        <v>1.6973519999999553</v>
      </c>
      <c r="P26" s="838">
        <v>1405.205414</v>
      </c>
      <c r="Q26" s="838">
        <f t="shared" si="0"/>
        <v>3045.6029550000003</v>
      </c>
      <c r="R26" s="1172"/>
      <c r="S26" s="1173"/>
      <c r="U26" s="1174"/>
    </row>
    <row r="27" spans="1:21" ht="15.6" x14ac:dyDescent="0.3">
      <c r="A27" s="1175" t="s">
        <v>531</v>
      </c>
      <c r="B27" s="834">
        <v>9767.1354420000007</v>
      </c>
      <c r="C27" s="835">
        <v>10020.618723</v>
      </c>
      <c r="D27" s="835">
        <v>10.472363</v>
      </c>
      <c r="E27" s="836">
        <v>86.293999999999997</v>
      </c>
      <c r="F27" s="837">
        <v>1.5758449999999999</v>
      </c>
      <c r="G27" s="837">
        <v>9.0248069999999991</v>
      </c>
      <c r="H27" s="837">
        <v>40.9</v>
      </c>
      <c r="I27" s="837">
        <v>0</v>
      </c>
      <c r="J27" s="838">
        <v>137.79465200000001</v>
      </c>
      <c r="K27" s="836">
        <v>54.457808999999997</v>
      </c>
      <c r="L27" s="837">
        <v>0</v>
      </c>
      <c r="M27" s="837">
        <v>1.318022</v>
      </c>
      <c r="N27" s="837">
        <v>1.100212</v>
      </c>
      <c r="O27" s="837">
        <v>48.340223000000002</v>
      </c>
      <c r="P27" s="838">
        <v>105.216266</v>
      </c>
      <c r="Q27" s="838">
        <f t="shared" si="0"/>
        <v>253.48328100000003</v>
      </c>
      <c r="R27" s="1172"/>
      <c r="S27" s="1173"/>
      <c r="U27" s="1174"/>
    </row>
    <row r="28" spans="1:21" ht="15.6" x14ac:dyDescent="0.3">
      <c r="A28" s="1175" t="s">
        <v>468</v>
      </c>
      <c r="B28" s="834">
        <v>45779.928022</v>
      </c>
      <c r="C28" s="835">
        <v>49488.318593999989</v>
      </c>
      <c r="D28" s="835">
        <v>-1.021784</v>
      </c>
      <c r="E28" s="836">
        <v>2746.1</v>
      </c>
      <c r="F28" s="837">
        <v>1.4113279999999999</v>
      </c>
      <c r="G28" s="837">
        <v>0.837642</v>
      </c>
      <c r="H28" s="837">
        <v>1.128E-2</v>
      </c>
      <c r="I28" s="837">
        <v>-0.02</v>
      </c>
      <c r="J28" s="838">
        <v>2748.3402500000002</v>
      </c>
      <c r="K28" s="836">
        <v>601.22148800000002</v>
      </c>
      <c r="L28" s="837">
        <v>7.1244810000000003</v>
      </c>
      <c r="M28" s="837">
        <v>7.6014939999999998</v>
      </c>
      <c r="N28" s="837">
        <v>339.59136699999999</v>
      </c>
      <c r="O28" s="837">
        <v>5.5332759999999999</v>
      </c>
      <c r="P28" s="838">
        <v>961.07210599999996</v>
      </c>
      <c r="Q28" s="838">
        <f t="shared" si="0"/>
        <v>3708.3905720000002</v>
      </c>
      <c r="R28" s="1172"/>
      <c r="S28" s="1173"/>
      <c r="U28" s="1174"/>
    </row>
    <row r="29" spans="1:21" ht="15.6" x14ac:dyDescent="0.3">
      <c r="A29" s="1175" t="s">
        <v>469</v>
      </c>
      <c r="B29" s="834">
        <v>109226.926641</v>
      </c>
      <c r="C29" s="835">
        <v>118063.61421</v>
      </c>
      <c r="D29" s="835">
        <v>262.28393399999999</v>
      </c>
      <c r="E29" s="836">
        <v>6265.2</v>
      </c>
      <c r="F29" s="837">
        <v>28.748156999999999</v>
      </c>
      <c r="G29" s="837">
        <v>3.5469999999999998E-3</v>
      </c>
      <c r="H29" s="837">
        <v>0</v>
      </c>
      <c r="I29" s="837">
        <v>-1.9E-2</v>
      </c>
      <c r="J29" s="838">
        <v>6293.9327039999998</v>
      </c>
      <c r="K29" s="836">
        <v>2219.7526579999999</v>
      </c>
      <c r="L29" s="837">
        <v>55.739590999999997</v>
      </c>
      <c r="M29" s="837">
        <v>0.106348</v>
      </c>
      <c r="N29" s="837">
        <v>0.36610199999999998</v>
      </c>
      <c r="O29" s="837">
        <v>4.5062319999999998</v>
      </c>
      <c r="P29" s="838">
        <v>2280.4709309999998</v>
      </c>
      <c r="Q29" s="838">
        <f t="shared" si="0"/>
        <v>8836.6875689999997</v>
      </c>
      <c r="R29" s="1172"/>
      <c r="S29" s="1173"/>
      <c r="U29" s="1174"/>
    </row>
    <row r="30" spans="1:21" ht="15.6" x14ac:dyDescent="0.3">
      <c r="A30" s="1175" t="s">
        <v>470</v>
      </c>
      <c r="B30" s="834">
        <v>20287.312172000002</v>
      </c>
      <c r="C30" s="835">
        <v>29035.113012999998</v>
      </c>
      <c r="D30" s="835">
        <v>-155.499944</v>
      </c>
      <c r="E30" s="836">
        <v>5791.0339999999997</v>
      </c>
      <c r="F30" s="837">
        <v>0.19709599999999999</v>
      </c>
      <c r="G30" s="837">
        <v>9.9550079999999994</v>
      </c>
      <c r="H30" s="837">
        <v>5.2</v>
      </c>
      <c r="I30" s="837">
        <v>-9.0000000003433236E-3</v>
      </c>
      <c r="J30" s="838">
        <v>5806.3771040000001</v>
      </c>
      <c r="K30" s="836">
        <v>3083.4315790000001</v>
      </c>
      <c r="L30" s="837">
        <v>6.2875E-2</v>
      </c>
      <c r="M30" s="837">
        <v>11.075564</v>
      </c>
      <c r="N30" s="837">
        <v>1.4335279999999999</v>
      </c>
      <c r="O30" s="837">
        <v>0.92013500000000015</v>
      </c>
      <c r="P30" s="838">
        <v>3096.9236810000002</v>
      </c>
      <c r="Q30" s="838">
        <f t="shared" si="0"/>
        <v>8747.8008410000002</v>
      </c>
      <c r="R30" s="1172"/>
      <c r="S30" s="1173"/>
      <c r="U30" s="1174"/>
    </row>
    <row r="31" spans="1:21" ht="15.6" x14ac:dyDescent="0.3">
      <c r="A31" s="1175" t="s">
        <v>471</v>
      </c>
      <c r="B31" s="834">
        <v>3180.8063179999999</v>
      </c>
      <c r="C31" s="835">
        <v>3100.8741260000002</v>
      </c>
      <c r="D31" s="835">
        <v>-23.637169</v>
      </c>
      <c r="E31" s="836">
        <v>0</v>
      </c>
      <c r="F31" s="837">
        <v>0</v>
      </c>
      <c r="G31" s="837">
        <v>1.3424419999999999</v>
      </c>
      <c r="H31" s="837">
        <v>14.205</v>
      </c>
      <c r="I31" s="837">
        <v>1.9482579999999992</v>
      </c>
      <c r="J31" s="838">
        <v>17.495699999999999</v>
      </c>
      <c r="K31" s="836">
        <v>8.005E-3</v>
      </c>
      <c r="L31" s="837">
        <v>5.4225110000000001</v>
      </c>
      <c r="M31" s="837">
        <v>15.814215000000001</v>
      </c>
      <c r="N31" s="837">
        <v>1.2133700000000001</v>
      </c>
      <c r="O31" s="837">
        <v>-96.248823999999999</v>
      </c>
      <c r="P31" s="838">
        <v>-73.790723</v>
      </c>
      <c r="Q31" s="838">
        <f t="shared" si="0"/>
        <v>-79.932192000000001</v>
      </c>
      <c r="R31" s="1172"/>
      <c r="S31" s="1173"/>
      <c r="U31" s="1174"/>
    </row>
    <row r="32" spans="1:21" ht="15.6" x14ac:dyDescent="0.3">
      <c r="A32" s="1175" t="s">
        <v>472</v>
      </c>
      <c r="B32" s="834">
        <v>10192.667975</v>
      </c>
      <c r="C32" s="835">
        <v>10246.586839</v>
      </c>
      <c r="D32" s="835">
        <v>0</v>
      </c>
      <c r="E32" s="836">
        <v>-35</v>
      </c>
      <c r="F32" s="837">
        <v>0.45951599999999998</v>
      </c>
      <c r="G32" s="837">
        <v>0</v>
      </c>
      <c r="H32" s="837">
        <v>0</v>
      </c>
      <c r="I32" s="837">
        <v>0</v>
      </c>
      <c r="J32" s="838">
        <v>-34.540483999999999</v>
      </c>
      <c r="K32" s="836">
        <v>59.8</v>
      </c>
      <c r="L32" s="837">
        <v>28.659348000000001</v>
      </c>
      <c r="M32" s="837">
        <v>0</v>
      </c>
      <c r="N32" s="837">
        <v>0</v>
      </c>
      <c r="O32" s="837">
        <v>0</v>
      </c>
      <c r="P32" s="838">
        <v>88.459348000000006</v>
      </c>
      <c r="Q32" s="838">
        <f t="shared" si="0"/>
        <v>53.918864000000006</v>
      </c>
      <c r="R32" s="1172"/>
      <c r="S32" s="1173"/>
      <c r="U32" s="1174"/>
    </row>
    <row r="33" spans="1:21" ht="28.8" x14ac:dyDescent="0.3">
      <c r="A33" s="1175" t="s">
        <v>657</v>
      </c>
      <c r="B33" s="834">
        <v>96942.068828999996</v>
      </c>
      <c r="C33" s="835">
        <v>100001.468045</v>
      </c>
      <c r="D33" s="835">
        <v>842.77634399999999</v>
      </c>
      <c r="E33" s="836">
        <v>243.034944</v>
      </c>
      <c r="F33" s="837">
        <v>0.27503100000000003</v>
      </c>
      <c r="G33" s="837">
        <v>157.06182799999999</v>
      </c>
      <c r="H33" s="837">
        <v>34.340142</v>
      </c>
      <c r="I33" s="837">
        <v>0</v>
      </c>
      <c r="J33" s="838">
        <v>434.71194500000001</v>
      </c>
      <c r="K33" s="836">
        <v>1283.2428070000001</v>
      </c>
      <c r="L33" s="837">
        <v>15.246483</v>
      </c>
      <c r="M33" s="837">
        <v>356.67700000000002</v>
      </c>
      <c r="N33" s="837">
        <v>99.153767999999999</v>
      </c>
      <c r="O33" s="837">
        <v>27.590869000000001</v>
      </c>
      <c r="P33" s="838">
        <v>1781.9109269999999</v>
      </c>
      <c r="Q33" s="838">
        <f t="shared" si="0"/>
        <v>3059.3992159999998</v>
      </c>
      <c r="R33" s="1172"/>
      <c r="S33" s="1173"/>
      <c r="U33" s="1174"/>
    </row>
    <row r="34" spans="1:21" ht="15.6" x14ac:dyDescent="0.3">
      <c r="A34" s="1175" t="s">
        <v>473</v>
      </c>
      <c r="B34" s="834">
        <v>1107.6382880000001</v>
      </c>
      <c r="C34" s="835">
        <v>2334.7249069999998</v>
      </c>
      <c r="D34" s="835">
        <v>-19.284064000000001</v>
      </c>
      <c r="E34" s="836">
        <v>406.5</v>
      </c>
      <c r="F34" s="837">
        <v>0</v>
      </c>
      <c r="G34" s="837">
        <v>0</v>
      </c>
      <c r="H34" s="837">
        <v>2.2999999999999998</v>
      </c>
      <c r="I34" s="837">
        <v>0</v>
      </c>
      <c r="J34" s="838">
        <v>408.8</v>
      </c>
      <c r="K34" s="836">
        <v>635</v>
      </c>
      <c r="L34" s="837">
        <v>0</v>
      </c>
      <c r="M34" s="837">
        <v>181.5</v>
      </c>
      <c r="N34" s="837">
        <v>15.870683</v>
      </c>
      <c r="O34" s="837">
        <v>5.2</v>
      </c>
      <c r="P34" s="838">
        <v>837.57068300000003</v>
      </c>
      <c r="Q34" s="838">
        <f t="shared" si="0"/>
        <v>1227.0866190000002</v>
      </c>
      <c r="R34" s="1172"/>
      <c r="S34" s="1173"/>
      <c r="U34" s="1174"/>
    </row>
    <row r="35" spans="1:21" ht="15.6" x14ac:dyDescent="0.3">
      <c r="A35" s="1175" t="s">
        <v>474</v>
      </c>
      <c r="B35" s="834">
        <v>158.01446000000001</v>
      </c>
      <c r="C35" s="835">
        <v>1437.058147</v>
      </c>
      <c r="D35" s="835">
        <v>4.2403409999999999</v>
      </c>
      <c r="E35" s="836">
        <v>801.42274599999996</v>
      </c>
      <c r="F35" s="837">
        <v>1.9924930000000001</v>
      </c>
      <c r="G35" s="837">
        <v>0.111719</v>
      </c>
      <c r="H35" s="837">
        <v>0</v>
      </c>
      <c r="I35" s="837">
        <v>0</v>
      </c>
      <c r="J35" s="838">
        <v>803.52695800000004</v>
      </c>
      <c r="K35" s="836">
        <v>468</v>
      </c>
      <c r="L35" s="837">
        <v>2.187646</v>
      </c>
      <c r="M35" s="837">
        <v>0</v>
      </c>
      <c r="N35" s="837">
        <v>0.319274</v>
      </c>
      <c r="O35" s="837">
        <v>0.76946800000000004</v>
      </c>
      <c r="P35" s="838">
        <v>471.276388</v>
      </c>
      <c r="Q35" s="838">
        <f t="shared" si="0"/>
        <v>1279.0436869999999</v>
      </c>
      <c r="R35" s="1172"/>
      <c r="S35" s="1173"/>
      <c r="U35" s="1174"/>
    </row>
    <row r="36" spans="1:21" ht="15.6" x14ac:dyDescent="0.3">
      <c r="A36" s="1175" t="s">
        <v>475</v>
      </c>
      <c r="B36" s="834">
        <v>4010.1967800000002</v>
      </c>
      <c r="C36" s="835">
        <v>4238.4426325200002</v>
      </c>
      <c r="D36" s="835">
        <v>-31.603358</v>
      </c>
      <c r="E36" s="836">
        <v>85.195758999999995</v>
      </c>
      <c r="F36" s="837">
        <v>6.6097000000000003E-2</v>
      </c>
      <c r="G36" s="837">
        <v>50.516672999999997</v>
      </c>
      <c r="H36" s="837">
        <v>22.107489999999999</v>
      </c>
      <c r="I36" s="837">
        <v>-86.521617000000006</v>
      </c>
      <c r="J36" s="838">
        <v>71.364401999999998</v>
      </c>
      <c r="K36" s="836">
        <v>107.75695</v>
      </c>
      <c r="L36" s="837">
        <v>1.9028579999999999</v>
      </c>
      <c r="M36" s="837">
        <v>271.65640300000001</v>
      </c>
      <c r="N36" s="837">
        <v>47.204464000000002</v>
      </c>
      <c r="O36" s="837">
        <v>-240.03586648000001</v>
      </c>
      <c r="P36" s="838">
        <v>188.48480851999997</v>
      </c>
      <c r="Q36" s="838">
        <f t="shared" si="0"/>
        <v>228.24585251999997</v>
      </c>
      <c r="R36" s="1172"/>
      <c r="S36" s="1173"/>
      <c r="U36" s="1174"/>
    </row>
    <row r="37" spans="1:21" ht="15.6" x14ac:dyDescent="0.3">
      <c r="A37" s="1175" t="s">
        <v>476</v>
      </c>
      <c r="B37" s="834">
        <v>19050.124312</v>
      </c>
      <c r="C37" s="835">
        <v>11840.055076000001</v>
      </c>
      <c r="D37" s="835">
        <v>4.2369830000000004</v>
      </c>
      <c r="E37" s="836">
        <v>-683.21723299999996</v>
      </c>
      <c r="F37" s="837">
        <v>-645.35381700000005</v>
      </c>
      <c r="G37" s="837">
        <v>2.5025780000000002</v>
      </c>
      <c r="H37" s="837">
        <v>-819.61575400000004</v>
      </c>
      <c r="I37" s="837">
        <v>0</v>
      </c>
      <c r="J37" s="838">
        <v>-2145.6842259999999</v>
      </c>
      <c r="K37" s="836">
        <v>-1826.950206</v>
      </c>
      <c r="L37" s="837">
        <v>-951.43003999999996</v>
      </c>
      <c r="M37" s="837">
        <v>141.23390900000001</v>
      </c>
      <c r="N37" s="837">
        <v>-1776.128338</v>
      </c>
      <c r="O37" s="837">
        <v>-655.34731799999997</v>
      </c>
      <c r="P37" s="838">
        <v>-5068.6219929999997</v>
      </c>
      <c r="Q37" s="838">
        <f t="shared" si="0"/>
        <v>-7210.0692359999994</v>
      </c>
      <c r="R37" s="1172"/>
      <c r="S37" s="1173"/>
      <c r="U37" s="1174"/>
    </row>
    <row r="38" spans="1:21" ht="15.6" x14ac:dyDescent="0.3">
      <c r="A38" s="1176" t="s">
        <v>477</v>
      </c>
      <c r="B38" s="839">
        <v>363405.82020000002</v>
      </c>
      <c r="C38" s="840">
        <v>359620.07586500002</v>
      </c>
      <c r="D38" s="840">
        <v>-12531.43</v>
      </c>
      <c r="E38" s="841">
        <v>20.86</v>
      </c>
      <c r="F38" s="842">
        <v>0</v>
      </c>
      <c r="G38" s="842">
        <v>269.12616400000002</v>
      </c>
      <c r="H38" s="842">
        <v>0</v>
      </c>
      <c r="I38" s="842">
        <v>0</v>
      </c>
      <c r="J38" s="843">
        <v>289.98616399999997</v>
      </c>
      <c r="K38" s="841">
        <v>0.14000000000000001</v>
      </c>
      <c r="L38" s="842">
        <v>0</v>
      </c>
      <c r="M38" s="842">
        <v>8455.5595009999997</v>
      </c>
      <c r="N38" s="842">
        <v>0</v>
      </c>
      <c r="O38" s="842">
        <v>0</v>
      </c>
      <c r="P38" s="843">
        <v>8455.6995009999991</v>
      </c>
      <c r="Q38" s="843">
        <f t="shared" si="0"/>
        <v>-3785.7443350000012</v>
      </c>
      <c r="R38" s="1172"/>
      <c r="S38" s="1173"/>
      <c r="U38" s="1174"/>
    </row>
    <row r="39" spans="1:21" ht="15.6" x14ac:dyDescent="0.3">
      <c r="A39" s="1022" t="s">
        <v>632</v>
      </c>
      <c r="B39" s="1023">
        <v>1060697.407565</v>
      </c>
      <c r="C39" s="1024">
        <v>1156763.0662779999</v>
      </c>
      <c r="D39" s="1024">
        <v>-10771.132385999999</v>
      </c>
      <c r="E39" s="1025">
        <v>38216.638489999998</v>
      </c>
      <c r="F39" s="1026">
        <v>0</v>
      </c>
      <c r="G39" s="1026">
        <v>3599.081146</v>
      </c>
      <c r="H39" s="1026">
        <v>0</v>
      </c>
      <c r="I39" s="1026">
        <v>-4.023313522338867E-13</v>
      </c>
      <c r="J39" s="1027">
        <v>41815.719636000002</v>
      </c>
      <c r="K39" s="1025">
        <v>53039.489794000001</v>
      </c>
      <c r="L39" s="1026">
        <v>0</v>
      </c>
      <c r="M39" s="1026">
        <v>11771.581668999999</v>
      </c>
      <c r="N39" s="1026">
        <v>210</v>
      </c>
      <c r="O39" s="1026">
        <v>1.1920928955078124E-13</v>
      </c>
      <c r="P39" s="1027">
        <v>65021.071463</v>
      </c>
      <c r="Q39" s="1027">
        <f t="shared" si="0"/>
        <v>96065.658713000012</v>
      </c>
      <c r="R39" s="1172"/>
      <c r="S39" s="1173"/>
      <c r="U39" s="1174"/>
    </row>
    <row r="40" spans="1:21" ht="34.950000000000003" customHeight="1" x14ac:dyDescent="0.3">
      <c r="A40" s="1341" t="s">
        <v>1994</v>
      </c>
      <c r="B40" s="1342"/>
      <c r="C40" s="1342"/>
      <c r="D40" s="1342"/>
      <c r="E40" s="1342"/>
      <c r="F40" s="1342"/>
      <c r="G40" s="1342"/>
      <c r="H40" s="1342"/>
      <c r="I40" s="1342"/>
      <c r="J40" s="1342"/>
      <c r="K40" s="1342"/>
      <c r="L40" s="1342"/>
      <c r="M40" s="1342"/>
      <c r="N40" s="1342"/>
      <c r="O40" s="1342"/>
      <c r="P40" s="1342"/>
      <c r="Q40" s="1342"/>
      <c r="R40" s="1172"/>
      <c r="S40" s="1173"/>
    </row>
    <row r="41" spans="1:21" x14ac:dyDescent="0.3">
      <c r="A41" s="1343"/>
      <c r="B41" s="1343"/>
      <c r="C41" s="1343"/>
      <c r="D41" s="1343"/>
      <c r="E41" s="1343"/>
      <c r="F41" s="1343"/>
      <c r="G41" s="1343"/>
      <c r="H41" s="1343"/>
      <c r="I41" s="1343"/>
      <c r="J41" s="1343"/>
      <c r="K41" s="1343"/>
    </row>
    <row r="42" spans="1:21" x14ac:dyDescent="0.3">
      <c r="B42" s="1177"/>
      <c r="C42" s="1177"/>
    </row>
    <row r="43" spans="1:21" x14ac:dyDescent="0.3">
      <c r="B43" s="1177"/>
    </row>
    <row r="44" spans="1:21" x14ac:dyDescent="0.3">
      <c r="B44" s="1177"/>
    </row>
    <row r="45" spans="1:21" x14ac:dyDescent="0.3">
      <c r="B45" s="1177"/>
    </row>
    <row r="46" spans="1:21" x14ac:dyDescent="0.3">
      <c r="B46" s="1177"/>
    </row>
    <row r="47" spans="1:21" x14ac:dyDescent="0.3">
      <c r="B47" s="1177"/>
    </row>
    <row r="48" spans="1:21" x14ac:dyDescent="0.3">
      <c r="B48" s="1177"/>
    </row>
    <row r="49" spans="2:2" x14ac:dyDescent="0.3">
      <c r="B49" s="1177"/>
    </row>
    <row r="50" spans="2:2" x14ac:dyDescent="0.3">
      <c r="B50" s="1177"/>
    </row>
  </sheetData>
  <mergeCells count="11">
    <mergeCell ref="Q3:Q4"/>
    <mergeCell ref="A40:Q40"/>
    <mergeCell ref="A41:K41"/>
    <mergeCell ref="A1:K1"/>
    <mergeCell ref="A2:K2"/>
    <mergeCell ref="A3:A4"/>
    <mergeCell ref="B3:B4"/>
    <mergeCell ref="C3:C4"/>
    <mergeCell ref="D3:D4"/>
    <mergeCell ref="E3:J3"/>
    <mergeCell ref="K3:P3"/>
  </mergeCells>
  <pageMargins left="0.23622047244094491" right="0.23622047244094491" top="0.19685039370078741" bottom="0.15748031496062992" header="0.31496062992125984" footer="0.31496062992125984"/>
  <pageSetup paperSize="9" scale="6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
  <sheetViews>
    <sheetView zoomScaleNormal="100" workbookViewId="0">
      <selection activeCell="A2" sqref="A2:K2"/>
    </sheetView>
  </sheetViews>
  <sheetFormatPr defaultColWidth="9.109375" defaultRowHeight="14.4" x14ac:dyDescent="0.3"/>
  <cols>
    <col min="1" max="1" width="67.109375" style="1170" customWidth="1"/>
    <col min="2" max="11" width="14.88671875" style="1170" customWidth="1"/>
    <col min="12" max="13" width="14.88671875" customWidth="1"/>
    <col min="14" max="17" width="14.88671875" style="1170" customWidth="1"/>
    <col min="18" max="18" width="12.88671875" style="1170" bestFit="1" customWidth="1"/>
    <col min="19" max="16384" width="9.109375" style="1170"/>
  </cols>
  <sheetData>
    <row r="1" spans="1:20" ht="31.5" customHeight="1" x14ac:dyDescent="0.3">
      <c r="A1" s="1344" t="s">
        <v>0</v>
      </c>
      <c r="B1" s="1344"/>
      <c r="C1" s="1344"/>
      <c r="D1" s="1344"/>
      <c r="E1" s="1344"/>
      <c r="F1" s="1344"/>
      <c r="G1" s="1344"/>
      <c r="H1" s="1344"/>
      <c r="I1" s="1344"/>
      <c r="J1" s="1344"/>
      <c r="K1" s="1344"/>
    </row>
    <row r="2" spans="1:20" ht="26.25" customHeight="1" thickBot="1" x14ac:dyDescent="0.35">
      <c r="A2" s="1355" t="s">
        <v>1979</v>
      </c>
      <c r="B2" s="1355"/>
      <c r="C2" s="1355"/>
      <c r="D2" s="1355"/>
      <c r="E2" s="1355"/>
      <c r="F2" s="1355"/>
      <c r="G2" s="1355"/>
      <c r="H2" s="1355"/>
      <c r="I2" s="1355"/>
      <c r="J2" s="1355"/>
      <c r="K2" s="1355"/>
    </row>
    <row r="3" spans="1:20" ht="45" customHeight="1" x14ac:dyDescent="0.3">
      <c r="A3" s="1346" t="s">
        <v>594</v>
      </c>
      <c r="B3" s="1339" t="s">
        <v>595</v>
      </c>
      <c r="C3" s="1339" t="s">
        <v>596</v>
      </c>
      <c r="D3" s="1348" t="s">
        <v>662</v>
      </c>
      <c r="E3" s="1350" t="s">
        <v>664</v>
      </c>
      <c r="F3" s="1351"/>
      <c r="G3" s="1351"/>
      <c r="H3" s="1351"/>
      <c r="I3" s="1351"/>
      <c r="J3" s="1352"/>
      <c r="K3" s="1350" t="s">
        <v>665</v>
      </c>
      <c r="L3" s="1351"/>
      <c r="M3" s="1351"/>
      <c r="N3" s="1351"/>
      <c r="O3" s="1351"/>
      <c r="P3" s="1352"/>
      <c r="Q3" s="1339" t="s">
        <v>659</v>
      </c>
    </row>
    <row r="4" spans="1:20" ht="69.75" customHeight="1" x14ac:dyDescent="0.3">
      <c r="A4" s="1347"/>
      <c r="B4" s="1340"/>
      <c r="C4" s="1340"/>
      <c r="D4" s="1349"/>
      <c r="E4" s="962" t="s">
        <v>1810</v>
      </c>
      <c r="F4" s="963" t="s">
        <v>597</v>
      </c>
      <c r="G4" s="963" t="s">
        <v>1813</v>
      </c>
      <c r="H4" s="963" t="s">
        <v>1995</v>
      </c>
      <c r="I4" s="963" t="s">
        <v>1992</v>
      </c>
      <c r="J4" s="964" t="s">
        <v>598</v>
      </c>
      <c r="K4" s="962" t="s">
        <v>1812</v>
      </c>
      <c r="L4" s="963" t="s">
        <v>660</v>
      </c>
      <c r="M4" s="963" t="s">
        <v>661</v>
      </c>
      <c r="N4" s="963" t="s">
        <v>1993</v>
      </c>
      <c r="O4" s="963" t="s">
        <v>1992</v>
      </c>
      <c r="P4" s="964" t="s">
        <v>663</v>
      </c>
      <c r="Q4" s="1340"/>
    </row>
    <row r="5" spans="1:20" customFormat="1" ht="28.8" x14ac:dyDescent="0.3">
      <c r="A5" s="1171" t="s">
        <v>447</v>
      </c>
      <c r="B5" s="834">
        <v>2426.4879030000002</v>
      </c>
      <c r="C5" s="835">
        <v>2959.7311719999998</v>
      </c>
      <c r="D5" s="835">
        <v>20.366126999999999</v>
      </c>
      <c r="E5" s="831">
        <v>2.8</v>
      </c>
      <c r="F5" s="832">
        <v>0</v>
      </c>
      <c r="G5" s="832">
        <v>0</v>
      </c>
      <c r="H5" s="832">
        <v>0</v>
      </c>
      <c r="I5" s="832">
        <v>0</v>
      </c>
      <c r="J5" s="833">
        <v>2.8</v>
      </c>
      <c r="K5" s="831">
        <v>1.439217</v>
      </c>
      <c r="L5" s="832">
        <v>0</v>
      </c>
      <c r="M5" s="832">
        <v>0.109654</v>
      </c>
      <c r="N5" s="832">
        <v>1.1219190000000001</v>
      </c>
      <c r="O5" s="832">
        <v>507.40635200000003</v>
      </c>
      <c r="P5" s="833">
        <v>510.07714199999998</v>
      </c>
      <c r="Q5" s="833">
        <f>D5+J5+P5</f>
        <v>533.24326899999994</v>
      </c>
      <c r="R5" s="1178"/>
      <c r="S5" s="1179"/>
      <c r="T5" s="1170"/>
    </row>
    <row r="6" spans="1:20" customFormat="1" ht="28.8" x14ac:dyDescent="0.3">
      <c r="A6" s="1175" t="s">
        <v>448</v>
      </c>
      <c r="B6" s="834">
        <v>861.649945</v>
      </c>
      <c r="C6" s="835">
        <v>1162.4567562700001</v>
      </c>
      <c r="D6" s="835">
        <v>26.921268999999999</v>
      </c>
      <c r="E6" s="836">
        <v>0</v>
      </c>
      <c r="F6" s="837">
        <v>0</v>
      </c>
      <c r="G6" s="837">
        <v>35.050851000000002</v>
      </c>
      <c r="H6" s="837">
        <v>35.774999999999999</v>
      </c>
      <c r="I6" s="837">
        <v>2.0074037399999995</v>
      </c>
      <c r="J6" s="838">
        <v>72.833254740000001</v>
      </c>
      <c r="K6" s="836">
        <v>78.912030000000001</v>
      </c>
      <c r="L6" s="837">
        <v>0</v>
      </c>
      <c r="M6" s="837">
        <v>86.750789999999995</v>
      </c>
      <c r="N6" s="837">
        <v>30.570201000000001</v>
      </c>
      <c r="O6" s="837">
        <v>4.8192665300000002</v>
      </c>
      <c r="P6" s="838">
        <v>201.05228753</v>
      </c>
      <c r="Q6" s="838">
        <f t="shared" ref="Q6:Q39" si="0">D6+J6+P6</f>
        <v>300.80681127000003</v>
      </c>
      <c r="R6" s="1180"/>
      <c r="S6" s="1179"/>
      <c r="T6" s="1170"/>
    </row>
    <row r="7" spans="1:20" customFormat="1" ht="15.6" x14ac:dyDescent="0.3">
      <c r="A7" s="1175" t="s">
        <v>449</v>
      </c>
      <c r="B7" s="834">
        <v>140901.75462200001</v>
      </c>
      <c r="C7" s="835">
        <v>151611.94209800006</v>
      </c>
      <c r="D7" s="835">
        <v>324.25063799999998</v>
      </c>
      <c r="E7" s="836">
        <v>3736.68</v>
      </c>
      <c r="F7" s="837">
        <v>194.310743</v>
      </c>
      <c r="G7" s="837">
        <v>95.073025999999999</v>
      </c>
      <c r="H7" s="837">
        <v>0</v>
      </c>
      <c r="I7" s="837">
        <v>0.67529600000000178</v>
      </c>
      <c r="J7" s="838">
        <v>4026.7390650000002</v>
      </c>
      <c r="K7" s="836">
        <v>4323.2629740000002</v>
      </c>
      <c r="L7" s="837">
        <v>144.488046</v>
      </c>
      <c r="M7" s="837">
        <v>1406.302631</v>
      </c>
      <c r="N7" s="837">
        <v>726.66729799999996</v>
      </c>
      <c r="O7" s="837">
        <v>-241.52317599999998</v>
      </c>
      <c r="P7" s="838">
        <v>6359.1977729999999</v>
      </c>
      <c r="Q7" s="838">
        <f t="shared" si="0"/>
        <v>10710.187475999999</v>
      </c>
      <c r="R7" s="1180"/>
      <c r="S7" s="1179"/>
      <c r="T7" s="1170"/>
    </row>
    <row r="8" spans="1:20" customFormat="1" ht="15.6" x14ac:dyDescent="0.3">
      <c r="A8" s="1175" t="s">
        <v>450</v>
      </c>
      <c r="B8" s="834">
        <v>63779.598764000002</v>
      </c>
      <c r="C8" s="835">
        <v>64934.086319849994</v>
      </c>
      <c r="D8" s="835">
        <v>259.89725800000002</v>
      </c>
      <c r="E8" s="836">
        <v>-2.0938180000000002</v>
      </c>
      <c r="F8" s="837">
        <v>0.35558299999999998</v>
      </c>
      <c r="G8" s="837">
        <v>8.6038320000000006</v>
      </c>
      <c r="H8" s="837">
        <v>81.210969000000006</v>
      </c>
      <c r="I8" s="837">
        <v>-7.8718999999936206E-4</v>
      </c>
      <c r="J8" s="838">
        <v>88.075778810000003</v>
      </c>
      <c r="K8" s="836">
        <v>508.77575100000001</v>
      </c>
      <c r="L8" s="837">
        <v>5.0508389999999999</v>
      </c>
      <c r="M8" s="837">
        <v>0.187697</v>
      </c>
      <c r="N8" s="837">
        <v>337.14275400000002</v>
      </c>
      <c r="O8" s="837">
        <v>-44.642521959999968</v>
      </c>
      <c r="P8" s="838">
        <v>806.5145190400001</v>
      </c>
      <c r="Q8" s="838">
        <f t="shared" si="0"/>
        <v>1154.4875558500003</v>
      </c>
      <c r="R8" s="1180"/>
      <c r="S8" s="1179"/>
      <c r="T8" s="1170"/>
    </row>
    <row r="9" spans="1:20" customFormat="1" ht="15.6" x14ac:dyDescent="0.3">
      <c r="A9" s="1175" t="s">
        <v>451</v>
      </c>
      <c r="B9" s="834">
        <v>24391.410400000001</v>
      </c>
      <c r="C9" s="835">
        <v>26589.146271000001</v>
      </c>
      <c r="D9" s="835">
        <v>12.798837000000001</v>
      </c>
      <c r="E9" s="836">
        <v>102.815364</v>
      </c>
      <c r="F9" s="837">
        <v>28.122789000000001</v>
      </c>
      <c r="G9" s="837">
        <v>849.19043099999999</v>
      </c>
      <c r="H9" s="837">
        <v>21.459468000000001</v>
      </c>
      <c r="I9" s="837">
        <v>52.337428999999972</v>
      </c>
      <c r="J9" s="838">
        <v>1053.925481</v>
      </c>
      <c r="K9" s="836">
        <v>526.11184500000002</v>
      </c>
      <c r="L9" s="837">
        <v>70.477620999999999</v>
      </c>
      <c r="M9" s="837">
        <v>104.56422499999999</v>
      </c>
      <c r="N9" s="837">
        <v>209.15835000000001</v>
      </c>
      <c r="O9" s="837">
        <v>220.699512</v>
      </c>
      <c r="P9" s="838">
        <v>1131.011553</v>
      </c>
      <c r="Q9" s="838">
        <f t="shared" si="0"/>
        <v>2197.7358709999999</v>
      </c>
      <c r="R9" s="1180"/>
      <c r="S9" s="1179"/>
      <c r="T9" s="1170"/>
    </row>
    <row r="10" spans="1:20" customFormat="1" ht="15.6" x14ac:dyDescent="0.3">
      <c r="A10" s="1175" t="s">
        <v>452</v>
      </c>
      <c r="B10" s="834">
        <v>9277.2450140000001</v>
      </c>
      <c r="C10" s="835">
        <v>10262.152669149997</v>
      </c>
      <c r="D10" s="835">
        <v>127.65060099999999</v>
      </c>
      <c r="E10" s="836">
        <v>10.785492</v>
      </c>
      <c r="F10" s="837">
        <v>3.8113090000000001</v>
      </c>
      <c r="G10" s="837">
        <v>219.82542100000001</v>
      </c>
      <c r="H10" s="837">
        <v>102.067154</v>
      </c>
      <c r="I10" s="837">
        <v>15.452202149999996</v>
      </c>
      <c r="J10" s="838">
        <v>351.94157815</v>
      </c>
      <c r="K10" s="836">
        <v>180.890852</v>
      </c>
      <c r="L10" s="837">
        <v>97.659008</v>
      </c>
      <c r="M10" s="837">
        <v>80.632772000000003</v>
      </c>
      <c r="N10" s="837">
        <v>116.440662</v>
      </c>
      <c r="O10" s="837">
        <v>29.692181999999978</v>
      </c>
      <c r="P10" s="838">
        <v>505.31547599999999</v>
      </c>
      <c r="Q10" s="838">
        <f t="shared" si="0"/>
        <v>984.90765514999998</v>
      </c>
      <c r="R10" s="1180"/>
      <c r="S10" s="1179"/>
      <c r="T10" s="1170"/>
    </row>
    <row r="11" spans="1:20" customFormat="1" ht="15.6" x14ac:dyDescent="0.3">
      <c r="A11" s="1175" t="s">
        <v>453</v>
      </c>
      <c r="B11" s="834">
        <v>12184.000233000001</v>
      </c>
      <c r="C11" s="835">
        <v>13331.635186069996</v>
      </c>
      <c r="D11" s="835">
        <v>85.459440999999998</v>
      </c>
      <c r="E11" s="836">
        <v>60.356008000000003</v>
      </c>
      <c r="F11" s="837">
        <v>8.7938220000000005</v>
      </c>
      <c r="G11" s="837">
        <v>434.01687199999998</v>
      </c>
      <c r="H11" s="837">
        <v>157.19116099999999</v>
      </c>
      <c r="I11" s="837">
        <v>7.4086940299999844</v>
      </c>
      <c r="J11" s="838">
        <v>667.76655702999994</v>
      </c>
      <c r="K11" s="836">
        <v>117.548959</v>
      </c>
      <c r="L11" s="837">
        <v>13.760199</v>
      </c>
      <c r="M11" s="837">
        <v>131.111222</v>
      </c>
      <c r="N11" s="837">
        <v>95.418783000000005</v>
      </c>
      <c r="O11" s="837">
        <v>36.569792039999989</v>
      </c>
      <c r="P11" s="838">
        <v>394.40895503999997</v>
      </c>
      <c r="Q11" s="838">
        <f t="shared" si="0"/>
        <v>1147.6349530699999</v>
      </c>
      <c r="R11" s="1180"/>
      <c r="S11" s="1179"/>
      <c r="T11" s="1170"/>
    </row>
    <row r="12" spans="1:20" customFormat="1" ht="15.6" x14ac:dyDescent="0.3">
      <c r="A12" s="1175" t="s">
        <v>454</v>
      </c>
      <c r="B12" s="834">
        <v>6785.7731110000004</v>
      </c>
      <c r="C12" s="835">
        <v>11379.659905000006</v>
      </c>
      <c r="D12" s="835">
        <v>216.46423300000001</v>
      </c>
      <c r="E12" s="836">
        <v>1944.411533</v>
      </c>
      <c r="F12" s="837">
        <v>7.6365000000000002E-2</v>
      </c>
      <c r="G12" s="837">
        <v>171.89828</v>
      </c>
      <c r="H12" s="837">
        <v>36.017443</v>
      </c>
      <c r="I12" s="837">
        <v>3.6147579999999961</v>
      </c>
      <c r="J12" s="838">
        <v>2156.0183790000001</v>
      </c>
      <c r="K12" s="836">
        <v>1817.671699</v>
      </c>
      <c r="L12" s="837">
        <v>0.63404700000000003</v>
      </c>
      <c r="M12" s="837">
        <v>44.910192000000002</v>
      </c>
      <c r="N12" s="837">
        <v>311.522762</v>
      </c>
      <c r="O12" s="837">
        <v>46.665481999999997</v>
      </c>
      <c r="P12" s="838">
        <v>2221.4041820000002</v>
      </c>
      <c r="Q12" s="838">
        <f t="shared" si="0"/>
        <v>4593.886794</v>
      </c>
      <c r="R12" s="1180"/>
      <c r="S12" s="1179"/>
      <c r="T12" s="1170"/>
    </row>
    <row r="13" spans="1:20" customFormat="1" ht="15.6" x14ac:dyDescent="0.3">
      <c r="A13" s="1175" t="s">
        <v>455</v>
      </c>
      <c r="B13" s="834">
        <v>1707.30666</v>
      </c>
      <c r="C13" s="835">
        <v>2348.8670197399997</v>
      </c>
      <c r="D13" s="835">
        <v>0.63750799999999996</v>
      </c>
      <c r="E13" s="836">
        <v>152</v>
      </c>
      <c r="F13" s="837">
        <v>9.1825159999999997</v>
      </c>
      <c r="G13" s="837">
        <v>1.9371050000000001</v>
      </c>
      <c r="H13" s="837">
        <v>26.4</v>
      </c>
      <c r="I13" s="837">
        <v>-1.9489890000000001</v>
      </c>
      <c r="J13" s="838">
        <v>187.57063199999999</v>
      </c>
      <c r="K13" s="836">
        <v>357.04354000000001</v>
      </c>
      <c r="L13" s="837">
        <v>21.414901</v>
      </c>
      <c r="M13" s="837">
        <v>18.973441999999999</v>
      </c>
      <c r="N13" s="837">
        <v>42.638289</v>
      </c>
      <c r="O13" s="837">
        <v>13.282047739999998</v>
      </c>
      <c r="P13" s="838">
        <v>453.35221974000001</v>
      </c>
      <c r="Q13" s="838">
        <f t="shared" si="0"/>
        <v>641.56035973999997</v>
      </c>
      <c r="R13" s="1180"/>
      <c r="S13" s="1179"/>
      <c r="T13" s="1170"/>
    </row>
    <row r="14" spans="1:20" customFormat="1" ht="15.6" x14ac:dyDescent="0.3">
      <c r="A14" s="1175" t="s">
        <v>456</v>
      </c>
      <c r="B14" s="834">
        <v>326.68244800000002</v>
      </c>
      <c r="C14" s="835">
        <v>964.72242559999995</v>
      </c>
      <c r="D14" s="835">
        <v>83</v>
      </c>
      <c r="E14" s="836">
        <v>4.5</v>
      </c>
      <c r="F14" s="837">
        <v>0</v>
      </c>
      <c r="G14" s="837">
        <v>0</v>
      </c>
      <c r="H14" s="837">
        <v>0.12556999999999999</v>
      </c>
      <c r="I14" s="837">
        <v>0.2301593500000029</v>
      </c>
      <c r="J14" s="838">
        <v>4.8557293500000034</v>
      </c>
      <c r="K14" s="836">
        <v>0.26751399999999997</v>
      </c>
      <c r="L14" s="837">
        <v>4.9332750000000001</v>
      </c>
      <c r="M14" s="837">
        <v>9.7069159999999997</v>
      </c>
      <c r="N14" s="837">
        <v>534.64583100000004</v>
      </c>
      <c r="O14" s="837">
        <v>0.63071224999999997</v>
      </c>
      <c r="P14" s="838">
        <v>550.18424825</v>
      </c>
      <c r="Q14" s="838">
        <f t="shared" si="0"/>
        <v>638.03997760000004</v>
      </c>
      <c r="R14" s="1180"/>
      <c r="S14" s="1179"/>
      <c r="T14" s="1170"/>
    </row>
    <row r="15" spans="1:20" customFormat="1" ht="15.6" x14ac:dyDescent="0.3">
      <c r="A15" s="1175" t="s">
        <v>457</v>
      </c>
      <c r="B15" s="834">
        <v>63027.319486</v>
      </c>
      <c r="C15" s="835">
        <v>103568.05273162</v>
      </c>
      <c r="D15" s="835">
        <v>-1606.2620609999999</v>
      </c>
      <c r="E15" s="836">
        <v>11696.21501</v>
      </c>
      <c r="F15" s="837">
        <v>15.080812</v>
      </c>
      <c r="G15" s="837">
        <v>50.169356000000001</v>
      </c>
      <c r="H15" s="837">
        <v>223</v>
      </c>
      <c r="I15" s="837">
        <v>-458.86565849999982</v>
      </c>
      <c r="J15" s="838">
        <v>11525.5995195</v>
      </c>
      <c r="K15" s="836">
        <v>25712.424327000001</v>
      </c>
      <c r="L15" s="837">
        <v>59.846800999999999</v>
      </c>
      <c r="M15" s="837">
        <v>111.885688</v>
      </c>
      <c r="N15" s="837">
        <v>4521.8742970000003</v>
      </c>
      <c r="O15" s="837">
        <v>215.36467412000007</v>
      </c>
      <c r="P15" s="838">
        <v>30621.39578712</v>
      </c>
      <c r="Q15" s="838">
        <f t="shared" si="0"/>
        <v>40540.733245620002</v>
      </c>
      <c r="R15" s="1180"/>
      <c r="S15" s="1179"/>
      <c r="T15" s="1170"/>
    </row>
    <row r="16" spans="1:20" customFormat="1" ht="15.6" x14ac:dyDescent="0.3">
      <c r="A16" s="1175" t="s">
        <v>458</v>
      </c>
      <c r="B16" s="834">
        <v>44.790872</v>
      </c>
      <c r="C16" s="835">
        <v>72.883453389999985</v>
      </c>
      <c r="D16" s="835">
        <v>10</v>
      </c>
      <c r="E16" s="836">
        <v>0</v>
      </c>
      <c r="F16" s="837">
        <v>1.612385</v>
      </c>
      <c r="G16" s="837">
        <v>0</v>
      </c>
      <c r="H16" s="837">
        <v>0</v>
      </c>
      <c r="I16" s="837">
        <v>0.42305803000000003</v>
      </c>
      <c r="J16" s="838">
        <v>2.0354430300000002</v>
      </c>
      <c r="K16" s="836">
        <v>2.5330000000000001E-3</v>
      </c>
      <c r="L16" s="837">
        <v>1.3943110000000001</v>
      </c>
      <c r="M16" s="837">
        <v>0.39184000000000002</v>
      </c>
      <c r="N16" s="837">
        <v>13.702042</v>
      </c>
      <c r="O16" s="837">
        <v>0.56641235999999984</v>
      </c>
      <c r="P16" s="838">
        <v>16.05713836</v>
      </c>
      <c r="Q16" s="838">
        <f t="shared" si="0"/>
        <v>28.092581389999999</v>
      </c>
      <c r="R16" s="1180"/>
      <c r="S16" s="1179"/>
      <c r="T16" s="1170"/>
    </row>
    <row r="17" spans="1:20" customFormat="1" ht="24.75" customHeight="1" x14ac:dyDescent="0.3">
      <c r="A17" s="1175" t="s">
        <v>530</v>
      </c>
      <c r="B17" s="834">
        <v>15657.026986999999</v>
      </c>
      <c r="C17" s="835">
        <v>22562.014861769989</v>
      </c>
      <c r="D17" s="835">
        <v>492.36224199999998</v>
      </c>
      <c r="E17" s="836">
        <v>911.4</v>
      </c>
      <c r="F17" s="837">
        <v>41.541367999999999</v>
      </c>
      <c r="G17" s="837">
        <v>2.5203829999999998</v>
      </c>
      <c r="H17" s="837">
        <v>53.2</v>
      </c>
      <c r="I17" s="837">
        <v>-2.5960616767406464E-14</v>
      </c>
      <c r="J17" s="838">
        <v>1008.661751</v>
      </c>
      <c r="K17" s="836">
        <v>4856.5952429999998</v>
      </c>
      <c r="L17" s="837">
        <v>184.36569</v>
      </c>
      <c r="M17" s="837">
        <v>13.234869</v>
      </c>
      <c r="N17" s="837">
        <v>192.48611600000001</v>
      </c>
      <c r="O17" s="837">
        <v>157.28196377</v>
      </c>
      <c r="P17" s="838">
        <v>5403.9638817700006</v>
      </c>
      <c r="Q17" s="838">
        <f t="shared" si="0"/>
        <v>6904.9878747700004</v>
      </c>
      <c r="R17" s="1180"/>
      <c r="S17" s="1179"/>
      <c r="T17" s="1170"/>
    </row>
    <row r="18" spans="1:20" customFormat="1" ht="26.25" customHeight="1" x14ac:dyDescent="0.3">
      <c r="A18" s="1175" t="s">
        <v>459</v>
      </c>
      <c r="B18" s="834">
        <v>5246.9659819999997</v>
      </c>
      <c r="C18" s="835">
        <v>6386.6231875699996</v>
      </c>
      <c r="D18" s="835">
        <v>486.99239299999999</v>
      </c>
      <c r="E18" s="836">
        <v>6</v>
      </c>
      <c r="F18" s="837">
        <v>245.601426</v>
      </c>
      <c r="G18" s="837">
        <v>1.975981</v>
      </c>
      <c r="H18" s="837">
        <v>34.700000000000003</v>
      </c>
      <c r="I18" s="837">
        <v>5.9604644775390622E-14</v>
      </c>
      <c r="J18" s="838">
        <v>288.27740700000004</v>
      </c>
      <c r="K18" s="836">
        <v>382.93755700000003</v>
      </c>
      <c r="L18" s="837">
        <v>60.044069999999998</v>
      </c>
      <c r="M18" s="837">
        <v>0.78520299999999998</v>
      </c>
      <c r="N18" s="837">
        <v>91.131366999999997</v>
      </c>
      <c r="O18" s="837">
        <v>-170.51079142999995</v>
      </c>
      <c r="P18" s="838">
        <v>364.38740557000006</v>
      </c>
      <c r="Q18" s="838">
        <f t="shared" si="0"/>
        <v>1139.6572055700001</v>
      </c>
      <c r="R18" s="1180"/>
      <c r="S18" s="1179"/>
      <c r="T18" s="1170"/>
    </row>
    <row r="19" spans="1:20" ht="15.6" x14ac:dyDescent="0.3">
      <c r="A19" s="1175" t="s">
        <v>460</v>
      </c>
      <c r="B19" s="834">
        <v>1037.144166</v>
      </c>
      <c r="C19" s="835">
        <v>1489.4927471999999</v>
      </c>
      <c r="D19" s="835">
        <v>249.814615</v>
      </c>
      <c r="E19" s="836">
        <v>27.2</v>
      </c>
      <c r="F19" s="837">
        <v>0.90063700000000002</v>
      </c>
      <c r="G19" s="837">
        <v>0</v>
      </c>
      <c r="H19" s="837">
        <v>1</v>
      </c>
      <c r="I19" s="837">
        <v>1.412333799999999</v>
      </c>
      <c r="J19" s="838">
        <v>30.512970799999998</v>
      </c>
      <c r="K19" s="836">
        <v>1.0297320000000001</v>
      </c>
      <c r="L19" s="837">
        <v>25.105170999999999</v>
      </c>
      <c r="M19" s="837">
        <v>4.4013949999999999</v>
      </c>
      <c r="N19" s="837">
        <v>139.80109100000001</v>
      </c>
      <c r="O19" s="837">
        <v>1.6836063999999986</v>
      </c>
      <c r="P19" s="838">
        <v>172.0209954</v>
      </c>
      <c r="Q19" s="838">
        <f t="shared" si="0"/>
        <v>452.34858120000001</v>
      </c>
      <c r="R19" s="1180"/>
      <c r="S19" s="1180"/>
    </row>
    <row r="20" spans="1:20" ht="15.6" x14ac:dyDescent="0.3">
      <c r="A20" s="1175" t="s">
        <v>461</v>
      </c>
      <c r="B20" s="834">
        <v>871.75270799999998</v>
      </c>
      <c r="C20" s="835">
        <v>1830.6799722000001</v>
      </c>
      <c r="D20" s="835">
        <v>0</v>
      </c>
      <c r="E20" s="836">
        <v>150.08474000000001</v>
      </c>
      <c r="F20" s="837">
        <v>0.18529499999999999</v>
      </c>
      <c r="G20" s="837">
        <v>0</v>
      </c>
      <c r="H20" s="837">
        <v>350</v>
      </c>
      <c r="I20" s="837">
        <v>0</v>
      </c>
      <c r="J20" s="838">
        <v>500.27003500000001</v>
      </c>
      <c r="K20" s="836">
        <v>400.83072299999998</v>
      </c>
      <c r="L20" s="837">
        <v>7.9901419999999996</v>
      </c>
      <c r="M20" s="837">
        <v>1.82E-3</v>
      </c>
      <c r="N20" s="837">
        <v>14.967684999999999</v>
      </c>
      <c r="O20" s="837">
        <v>34.8668592</v>
      </c>
      <c r="P20" s="838">
        <v>458.65722919999996</v>
      </c>
      <c r="Q20" s="838">
        <f t="shared" si="0"/>
        <v>958.92726419999997</v>
      </c>
      <c r="R20" s="1180"/>
      <c r="S20" s="1180"/>
    </row>
    <row r="21" spans="1:20" ht="15.6" x14ac:dyDescent="0.3">
      <c r="A21" s="1175" t="s">
        <v>462</v>
      </c>
      <c r="B21" s="834">
        <v>4389.89347</v>
      </c>
      <c r="C21" s="835">
        <v>4850.6404581999996</v>
      </c>
      <c r="D21" s="835">
        <v>91.553672000000006</v>
      </c>
      <c r="E21" s="836">
        <v>-74.143919999999994</v>
      </c>
      <c r="F21" s="837">
        <v>42.758459000000002</v>
      </c>
      <c r="G21" s="837">
        <v>2.7988369999999998</v>
      </c>
      <c r="H21" s="837">
        <v>14.273146000000001</v>
      </c>
      <c r="I21" s="837">
        <v>10.156214360000002</v>
      </c>
      <c r="J21" s="838">
        <v>-4.1572636399999991</v>
      </c>
      <c r="K21" s="836">
        <v>81.005748999999994</v>
      </c>
      <c r="L21" s="837">
        <v>33.700327999999999</v>
      </c>
      <c r="M21" s="837">
        <v>1.2962849999999999</v>
      </c>
      <c r="N21" s="837">
        <v>180.47370699999999</v>
      </c>
      <c r="O21" s="837">
        <v>76.874510839999999</v>
      </c>
      <c r="P21" s="838">
        <v>373.35057984000002</v>
      </c>
      <c r="Q21" s="838">
        <f t="shared" si="0"/>
        <v>460.74698820000003</v>
      </c>
      <c r="R21" s="1180"/>
      <c r="S21" s="1180"/>
    </row>
    <row r="22" spans="1:20" ht="15.6" x14ac:dyDescent="0.3">
      <c r="A22" s="1175" t="s">
        <v>463</v>
      </c>
      <c r="B22" s="834">
        <v>3369.7191939999998</v>
      </c>
      <c r="C22" s="835">
        <v>6985.3471182100011</v>
      </c>
      <c r="D22" s="835">
        <v>24.776781</v>
      </c>
      <c r="E22" s="836">
        <v>0.44</v>
      </c>
      <c r="F22" s="837">
        <v>12.649832</v>
      </c>
      <c r="G22" s="837">
        <v>83.504634999999993</v>
      </c>
      <c r="H22" s="837">
        <v>113.41682900000001</v>
      </c>
      <c r="I22" s="837">
        <v>3.8809580000000028</v>
      </c>
      <c r="J22" s="838">
        <v>213.89225400000001</v>
      </c>
      <c r="K22" s="836">
        <v>3190.84485</v>
      </c>
      <c r="L22" s="837">
        <v>55.990375999999998</v>
      </c>
      <c r="M22" s="837">
        <v>22.258648999999998</v>
      </c>
      <c r="N22" s="837">
        <v>70.635136000000003</v>
      </c>
      <c r="O22" s="837">
        <v>37.229878210000017</v>
      </c>
      <c r="P22" s="838">
        <v>3376.9588892100001</v>
      </c>
      <c r="Q22" s="838">
        <f t="shared" si="0"/>
        <v>3615.6279242099999</v>
      </c>
      <c r="R22" s="1180"/>
      <c r="S22" s="1180"/>
    </row>
    <row r="23" spans="1:20" ht="15.6" x14ac:dyDescent="0.3">
      <c r="A23" s="1175" t="s">
        <v>464</v>
      </c>
      <c r="B23" s="834">
        <v>674.256711</v>
      </c>
      <c r="C23" s="835">
        <v>1220.06281902</v>
      </c>
      <c r="D23" s="835">
        <v>12</v>
      </c>
      <c r="E23" s="836">
        <v>58</v>
      </c>
      <c r="F23" s="837">
        <v>2.0506850000000001</v>
      </c>
      <c r="G23" s="837">
        <v>7.6153999999999999E-2</v>
      </c>
      <c r="H23" s="837">
        <v>0</v>
      </c>
      <c r="I23" s="837">
        <v>0</v>
      </c>
      <c r="J23" s="838">
        <v>60.126838999999997</v>
      </c>
      <c r="K23" s="836">
        <v>396.06878999999998</v>
      </c>
      <c r="L23" s="837">
        <v>13.146217999999999</v>
      </c>
      <c r="M23" s="837">
        <v>1.385794</v>
      </c>
      <c r="N23" s="837">
        <v>5.2103960000000002</v>
      </c>
      <c r="O23" s="837">
        <v>57.868071019999995</v>
      </c>
      <c r="P23" s="838">
        <v>473.67926901999999</v>
      </c>
      <c r="Q23" s="838">
        <f t="shared" si="0"/>
        <v>545.80610802000001</v>
      </c>
      <c r="R23" s="1180"/>
      <c r="S23" s="1180"/>
    </row>
    <row r="24" spans="1:20" ht="15.6" x14ac:dyDescent="0.3">
      <c r="A24" s="1175" t="s">
        <v>465</v>
      </c>
      <c r="B24" s="834">
        <v>2628.9703939999999</v>
      </c>
      <c r="C24" s="835">
        <v>7915.6649095500006</v>
      </c>
      <c r="D24" s="835">
        <v>18.286335000000001</v>
      </c>
      <c r="E24" s="836">
        <v>2851.4160000000002</v>
      </c>
      <c r="F24" s="837">
        <v>0.95965</v>
      </c>
      <c r="G24" s="837">
        <v>0.19329299999999999</v>
      </c>
      <c r="H24" s="837">
        <v>69.526854</v>
      </c>
      <c r="I24" s="837">
        <v>3.369855719999963</v>
      </c>
      <c r="J24" s="838">
        <v>2925.46565272</v>
      </c>
      <c r="K24" s="836">
        <v>2187.3900530000001</v>
      </c>
      <c r="L24" s="837">
        <v>24.213342999999998</v>
      </c>
      <c r="M24" s="837">
        <v>19.550948999999999</v>
      </c>
      <c r="N24" s="837">
        <v>90.375236000000001</v>
      </c>
      <c r="O24" s="837">
        <v>21.412946829999999</v>
      </c>
      <c r="P24" s="838">
        <v>2342.94252783</v>
      </c>
      <c r="Q24" s="838">
        <f t="shared" si="0"/>
        <v>5286.6945155499998</v>
      </c>
      <c r="R24" s="1180"/>
      <c r="S24" s="1180"/>
    </row>
    <row r="25" spans="1:20" ht="15.6" x14ac:dyDescent="0.3">
      <c r="A25" s="1175" t="s">
        <v>466</v>
      </c>
      <c r="B25" s="834">
        <v>2815.9883789999999</v>
      </c>
      <c r="C25" s="835">
        <v>4543.4492855300005</v>
      </c>
      <c r="D25" s="835">
        <v>362.66207800000001</v>
      </c>
      <c r="E25" s="836">
        <v>400.56379299999998</v>
      </c>
      <c r="F25" s="837">
        <v>5.1191E-2</v>
      </c>
      <c r="G25" s="837">
        <v>39.295121999999999</v>
      </c>
      <c r="H25" s="837">
        <v>302.588303</v>
      </c>
      <c r="I25" s="837">
        <v>-14.276653540000034</v>
      </c>
      <c r="J25" s="838">
        <v>728.22175545999994</v>
      </c>
      <c r="K25" s="836">
        <v>502.678111</v>
      </c>
      <c r="L25" s="837">
        <v>1.0451280000000001</v>
      </c>
      <c r="M25" s="837">
        <v>12.297647</v>
      </c>
      <c r="N25" s="837">
        <v>40.042188000000003</v>
      </c>
      <c r="O25" s="837">
        <v>80.513999070000082</v>
      </c>
      <c r="P25" s="838">
        <v>636.5770730700001</v>
      </c>
      <c r="Q25" s="838">
        <f t="shared" si="0"/>
        <v>1727.4609065300001</v>
      </c>
      <c r="R25" s="1180"/>
      <c r="S25" s="1180"/>
    </row>
    <row r="26" spans="1:20" ht="15.6" x14ac:dyDescent="0.3">
      <c r="A26" s="1175" t="s">
        <v>467</v>
      </c>
      <c r="B26" s="834">
        <v>50923.647814999997</v>
      </c>
      <c r="C26" s="835">
        <v>54492.162859769989</v>
      </c>
      <c r="D26" s="835">
        <v>539.33413700000006</v>
      </c>
      <c r="E26" s="836">
        <v>449.64791500000001</v>
      </c>
      <c r="F26" s="837">
        <v>2.5833870000000001</v>
      </c>
      <c r="G26" s="837">
        <v>1102.469159</v>
      </c>
      <c r="H26" s="837">
        <v>44.7</v>
      </c>
      <c r="I26" s="837">
        <v>-0.31254342000017687</v>
      </c>
      <c r="J26" s="838">
        <v>1599.0879175799998</v>
      </c>
      <c r="K26" s="836">
        <v>729.89665500000001</v>
      </c>
      <c r="L26" s="837">
        <v>9.8247330000000002</v>
      </c>
      <c r="M26" s="837">
        <v>258.299533</v>
      </c>
      <c r="N26" s="837">
        <v>439.20021500000001</v>
      </c>
      <c r="O26" s="837">
        <v>-7.1281458100001212</v>
      </c>
      <c r="P26" s="838">
        <v>1430.0929901899999</v>
      </c>
      <c r="Q26" s="838">
        <f t="shared" si="0"/>
        <v>3568.5150447699998</v>
      </c>
      <c r="R26" s="1180"/>
      <c r="S26" s="1180"/>
    </row>
    <row r="27" spans="1:20" ht="15.6" x14ac:dyDescent="0.3">
      <c r="A27" s="1175" t="s">
        <v>531</v>
      </c>
      <c r="B27" s="834">
        <v>9867.1354420000007</v>
      </c>
      <c r="C27" s="835">
        <v>10143.379188999999</v>
      </c>
      <c r="D27" s="835">
        <v>26.232828999999999</v>
      </c>
      <c r="E27" s="836">
        <v>86.293999999999997</v>
      </c>
      <c r="F27" s="837">
        <v>1.5758449999999999</v>
      </c>
      <c r="G27" s="837">
        <v>9.0248069999999991</v>
      </c>
      <c r="H27" s="837">
        <v>40.9</v>
      </c>
      <c r="I27" s="837">
        <v>0</v>
      </c>
      <c r="J27" s="838">
        <v>137.79465200000001</v>
      </c>
      <c r="K27" s="836">
        <v>54.457808999999997</v>
      </c>
      <c r="L27" s="837">
        <v>0</v>
      </c>
      <c r="M27" s="837">
        <v>1.318022</v>
      </c>
      <c r="N27" s="837">
        <v>1.100212</v>
      </c>
      <c r="O27" s="837">
        <v>55.340223000000002</v>
      </c>
      <c r="P27" s="838">
        <v>112.216266</v>
      </c>
      <c r="Q27" s="838">
        <f t="shared" si="0"/>
        <v>276.24374700000004</v>
      </c>
      <c r="R27" s="1180"/>
      <c r="S27" s="1180"/>
    </row>
    <row r="28" spans="1:20" ht="15.6" x14ac:dyDescent="0.3">
      <c r="A28" s="1175" t="s">
        <v>468</v>
      </c>
      <c r="B28" s="834">
        <v>45785.437377000002</v>
      </c>
      <c r="C28" s="835">
        <v>49709.141773310002</v>
      </c>
      <c r="D28" s="835">
        <v>-1.021784</v>
      </c>
      <c r="E28" s="836">
        <v>2746.1</v>
      </c>
      <c r="F28" s="837">
        <v>1.4113279999999999</v>
      </c>
      <c r="G28" s="837">
        <v>0.837642</v>
      </c>
      <c r="H28" s="837">
        <v>0.62997499999999995</v>
      </c>
      <c r="I28" s="837">
        <v>155.62804078000002</v>
      </c>
      <c r="J28" s="838">
        <v>2904.6069857800003</v>
      </c>
      <c r="K28" s="836">
        <v>601.22148800000002</v>
      </c>
      <c r="L28" s="837">
        <v>7.1244810000000003</v>
      </c>
      <c r="M28" s="837">
        <v>7.6014939999999998</v>
      </c>
      <c r="N28" s="837">
        <v>339.59136699999999</v>
      </c>
      <c r="O28" s="837">
        <v>64.580364530000026</v>
      </c>
      <c r="P28" s="838">
        <v>1020.11919453</v>
      </c>
      <c r="Q28" s="838">
        <f t="shared" si="0"/>
        <v>3923.7043963100004</v>
      </c>
      <c r="R28" s="1180"/>
      <c r="S28" s="1180"/>
    </row>
    <row r="29" spans="1:20" ht="15.6" x14ac:dyDescent="0.3">
      <c r="A29" s="1175" t="s">
        <v>469</v>
      </c>
      <c r="B29" s="834">
        <v>109226.926641</v>
      </c>
      <c r="C29" s="835">
        <v>118095.61442183</v>
      </c>
      <c r="D29" s="835">
        <v>268.25391200000001</v>
      </c>
      <c r="E29" s="836">
        <v>6265.2</v>
      </c>
      <c r="F29" s="837">
        <v>28.748156999999999</v>
      </c>
      <c r="G29" s="837">
        <v>3.5469999999999998E-3</v>
      </c>
      <c r="H29" s="837">
        <v>0</v>
      </c>
      <c r="I29" s="837">
        <v>-1.6242260000000001E-2</v>
      </c>
      <c r="J29" s="838">
        <v>6293.9354617399995</v>
      </c>
      <c r="K29" s="836">
        <v>2219.7526579999999</v>
      </c>
      <c r="L29" s="837">
        <v>55.739590999999997</v>
      </c>
      <c r="M29" s="837">
        <v>0.106348</v>
      </c>
      <c r="N29" s="837">
        <v>0.36610199999999998</v>
      </c>
      <c r="O29" s="837">
        <v>30.533708090000005</v>
      </c>
      <c r="P29" s="838">
        <v>2306.49840709</v>
      </c>
      <c r="Q29" s="838">
        <f t="shared" si="0"/>
        <v>8868.6877808299996</v>
      </c>
      <c r="R29" s="1180"/>
      <c r="S29" s="1180"/>
    </row>
    <row r="30" spans="1:20" ht="15.6" x14ac:dyDescent="0.3">
      <c r="A30" s="1175" t="s">
        <v>470</v>
      </c>
      <c r="B30" s="834">
        <v>21293.737928999999</v>
      </c>
      <c r="C30" s="835">
        <v>29882.256144529991</v>
      </c>
      <c r="D30" s="835">
        <v>-155.499944</v>
      </c>
      <c r="E30" s="836">
        <v>5791.0339999999997</v>
      </c>
      <c r="F30" s="837">
        <v>0.19709599999999999</v>
      </c>
      <c r="G30" s="837">
        <v>9.9550079999999994</v>
      </c>
      <c r="H30" s="837">
        <v>5.2</v>
      </c>
      <c r="I30" s="837">
        <v>-161.05395848000026</v>
      </c>
      <c r="J30" s="838">
        <v>5645.3321455199994</v>
      </c>
      <c r="K30" s="836">
        <v>3084.7867219999998</v>
      </c>
      <c r="L30" s="837">
        <v>6.2875E-2</v>
      </c>
      <c r="M30" s="837">
        <v>11.075564</v>
      </c>
      <c r="N30" s="837">
        <v>1.4335279999999999</v>
      </c>
      <c r="O30" s="837">
        <v>1.327325010000062</v>
      </c>
      <c r="P30" s="838">
        <v>3098.6860140100002</v>
      </c>
      <c r="Q30" s="838">
        <f t="shared" si="0"/>
        <v>8588.518215529999</v>
      </c>
      <c r="R30" s="1180"/>
      <c r="S30" s="1180"/>
    </row>
    <row r="31" spans="1:20" ht="15.6" x14ac:dyDescent="0.3">
      <c r="A31" s="1175" t="s">
        <v>471</v>
      </c>
      <c r="B31" s="834">
        <v>3211.7565359999999</v>
      </c>
      <c r="C31" s="835">
        <v>3660.2160593300005</v>
      </c>
      <c r="D31" s="835">
        <v>78.853936000000004</v>
      </c>
      <c r="E31" s="836">
        <v>0</v>
      </c>
      <c r="F31" s="837">
        <v>0</v>
      </c>
      <c r="G31" s="837">
        <v>1.3424419999999999</v>
      </c>
      <c r="H31" s="837">
        <v>334.56099999999998</v>
      </c>
      <c r="I31" s="837">
        <v>7.4471215499999994</v>
      </c>
      <c r="J31" s="838">
        <v>343.35056355</v>
      </c>
      <c r="K31" s="836">
        <v>8.005E-3</v>
      </c>
      <c r="L31" s="837">
        <v>5.4225110000000001</v>
      </c>
      <c r="M31" s="837">
        <v>15.814215000000001</v>
      </c>
      <c r="N31" s="837">
        <v>1.2133700000000001</v>
      </c>
      <c r="O31" s="837">
        <v>3.7969227799999992</v>
      </c>
      <c r="P31" s="838">
        <v>26.255023780000002</v>
      </c>
      <c r="Q31" s="838">
        <f t="shared" si="0"/>
        <v>448.45952333000002</v>
      </c>
      <c r="R31" s="1180"/>
      <c r="S31" s="1180"/>
    </row>
    <row r="32" spans="1:20" ht="15.6" x14ac:dyDescent="0.3">
      <c r="A32" s="1175" t="s">
        <v>472</v>
      </c>
      <c r="B32" s="834">
        <v>3064.6679749999998</v>
      </c>
      <c r="C32" s="835">
        <v>4118.5868389999996</v>
      </c>
      <c r="D32" s="835">
        <v>0</v>
      </c>
      <c r="E32" s="836">
        <v>-35</v>
      </c>
      <c r="F32" s="837">
        <v>0.45951599999999998</v>
      </c>
      <c r="G32" s="837">
        <v>0</v>
      </c>
      <c r="H32" s="837">
        <v>0</v>
      </c>
      <c r="I32" s="837">
        <v>0</v>
      </c>
      <c r="J32" s="838">
        <v>-34.540483999999999</v>
      </c>
      <c r="K32" s="836">
        <v>59.8</v>
      </c>
      <c r="L32" s="837">
        <v>28.659348000000001</v>
      </c>
      <c r="M32" s="837">
        <v>0</v>
      </c>
      <c r="N32" s="837">
        <v>1000</v>
      </c>
      <c r="O32" s="837">
        <v>0</v>
      </c>
      <c r="P32" s="838">
        <v>1088.4593480000001</v>
      </c>
      <c r="Q32" s="838">
        <f t="shared" si="0"/>
        <v>1053.918864</v>
      </c>
      <c r="R32" s="1180"/>
      <c r="S32" s="1180"/>
    </row>
    <row r="33" spans="1:19" ht="18" customHeight="1" x14ac:dyDescent="0.3">
      <c r="A33" s="1175" t="s">
        <v>657</v>
      </c>
      <c r="B33" s="834">
        <v>100225.971513</v>
      </c>
      <c r="C33" s="835">
        <v>104125.68594856</v>
      </c>
      <c r="D33" s="835">
        <v>937.27081299999998</v>
      </c>
      <c r="E33" s="836">
        <v>177.973074</v>
      </c>
      <c r="F33" s="837">
        <v>0.27503100000000003</v>
      </c>
      <c r="G33" s="837">
        <v>157.06182799999999</v>
      </c>
      <c r="H33" s="837">
        <v>373.57737500000002</v>
      </c>
      <c r="I33" s="837">
        <v>380.41048956000003</v>
      </c>
      <c r="J33" s="838">
        <v>1089.2977975599999</v>
      </c>
      <c r="K33" s="836">
        <v>1054.894348</v>
      </c>
      <c r="L33" s="837">
        <v>15.246483</v>
      </c>
      <c r="M33" s="837">
        <v>356.67700000000002</v>
      </c>
      <c r="N33" s="837">
        <v>381.41492899999997</v>
      </c>
      <c r="O33" s="837">
        <v>64.913065000000003</v>
      </c>
      <c r="P33" s="838">
        <v>1873.1458250000001</v>
      </c>
      <c r="Q33" s="838">
        <f t="shared" si="0"/>
        <v>3899.7144355599999</v>
      </c>
      <c r="R33" s="1180"/>
      <c r="S33" s="1180"/>
    </row>
    <row r="34" spans="1:19" ht="15.6" x14ac:dyDescent="0.3">
      <c r="A34" s="1175" t="s">
        <v>473</v>
      </c>
      <c r="B34" s="834">
        <v>1125.0422900000001</v>
      </c>
      <c r="C34" s="835">
        <v>2795.2134900000001</v>
      </c>
      <c r="D34" s="835">
        <v>150.715936</v>
      </c>
      <c r="E34" s="836">
        <v>406.5</v>
      </c>
      <c r="F34" s="837">
        <v>0</v>
      </c>
      <c r="G34" s="837">
        <v>0</v>
      </c>
      <c r="H34" s="837">
        <v>2.2999999999999998</v>
      </c>
      <c r="I34" s="837">
        <v>0</v>
      </c>
      <c r="J34" s="838">
        <v>408.8</v>
      </c>
      <c r="K34" s="836">
        <v>635</v>
      </c>
      <c r="L34" s="837">
        <v>0</v>
      </c>
      <c r="M34" s="837">
        <v>181.5</v>
      </c>
      <c r="N34" s="837">
        <v>281.87068299999999</v>
      </c>
      <c r="O34" s="837">
        <v>12.284580999999999</v>
      </c>
      <c r="P34" s="838">
        <v>1110.655264</v>
      </c>
      <c r="Q34" s="838">
        <f t="shared" si="0"/>
        <v>1670.1712</v>
      </c>
      <c r="R34" s="1180"/>
      <c r="S34" s="1180"/>
    </row>
    <row r="35" spans="1:19" ht="15.6" x14ac:dyDescent="0.3">
      <c r="A35" s="1175" t="s">
        <v>474</v>
      </c>
      <c r="B35" s="834">
        <v>159.77745999999999</v>
      </c>
      <c r="C35" s="835">
        <v>2320.9425266399999</v>
      </c>
      <c r="D35" s="835">
        <v>4.2403409999999999</v>
      </c>
      <c r="E35" s="836">
        <v>801.56443000000002</v>
      </c>
      <c r="F35" s="837">
        <v>1.9924930000000001</v>
      </c>
      <c r="G35" s="837">
        <v>0.111719</v>
      </c>
      <c r="H35" s="837">
        <v>847.82735700000001</v>
      </c>
      <c r="I35" s="837">
        <v>0</v>
      </c>
      <c r="J35" s="838">
        <v>1651.495999</v>
      </c>
      <c r="K35" s="836">
        <v>468</v>
      </c>
      <c r="L35" s="837">
        <v>2.187646</v>
      </c>
      <c r="M35" s="837">
        <v>0</v>
      </c>
      <c r="N35" s="837">
        <v>34.574216</v>
      </c>
      <c r="O35" s="837">
        <v>0.66686464000000001</v>
      </c>
      <c r="P35" s="838">
        <v>505.42872663999998</v>
      </c>
      <c r="Q35" s="838">
        <f t="shared" si="0"/>
        <v>2161.1650666400001</v>
      </c>
      <c r="R35" s="1180"/>
      <c r="S35" s="1180"/>
    </row>
    <row r="36" spans="1:19" ht="15.6" x14ac:dyDescent="0.3">
      <c r="A36" s="1175" t="s">
        <v>475</v>
      </c>
      <c r="B36" s="834">
        <v>4010.9941610000001</v>
      </c>
      <c r="C36" s="835">
        <v>4007.4714872699997</v>
      </c>
      <c r="D36" s="835">
        <v>5.8267501799999994</v>
      </c>
      <c r="E36" s="836">
        <v>85.190231999999995</v>
      </c>
      <c r="F36" s="837">
        <v>6.6097000000000003E-2</v>
      </c>
      <c r="G36" s="837">
        <v>50.516672999999997</v>
      </c>
      <c r="H36" s="837">
        <v>48.966203999999998</v>
      </c>
      <c r="I36" s="837">
        <v>-97.979181679999996</v>
      </c>
      <c r="J36" s="838">
        <v>86.760024320000014</v>
      </c>
      <c r="K36" s="836">
        <v>107.75695</v>
      </c>
      <c r="L36" s="837">
        <v>1.9028579999999999</v>
      </c>
      <c r="M36" s="837">
        <v>271.65640300000001</v>
      </c>
      <c r="N36" s="837">
        <v>81.137369000000007</v>
      </c>
      <c r="O36" s="837">
        <v>-558.56302822999999</v>
      </c>
      <c r="P36" s="838">
        <v>-96.109448230000012</v>
      </c>
      <c r="Q36" s="838">
        <f t="shared" si="0"/>
        <v>-3.522673729999994</v>
      </c>
      <c r="R36" s="1180"/>
      <c r="S36" s="1180"/>
    </row>
    <row r="37" spans="1:19" ht="15.6" x14ac:dyDescent="0.3">
      <c r="A37" s="1175" t="s">
        <v>476</v>
      </c>
      <c r="B37" s="834">
        <v>25350.124312</v>
      </c>
      <c r="C37" s="835">
        <v>18176.295774999999</v>
      </c>
      <c r="D37" s="835">
        <v>-106.21301699999999</v>
      </c>
      <c r="E37" s="836">
        <v>10316.782767000001</v>
      </c>
      <c r="F37" s="837">
        <v>-645.35381700000005</v>
      </c>
      <c r="G37" s="837">
        <v>2.5025780000000002</v>
      </c>
      <c r="H37" s="837">
        <v>-3320.6138080000001</v>
      </c>
      <c r="I37" s="837">
        <v>90</v>
      </c>
      <c r="J37" s="838">
        <v>6443.31772</v>
      </c>
      <c r="K37" s="836">
        <v>-1828.305349</v>
      </c>
      <c r="L37" s="837">
        <v>-951.43003999999996</v>
      </c>
      <c r="M37" s="837">
        <v>141.23390900000001</v>
      </c>
      <c r="N37" s="837">
        <v>-10117.928101</v>
      </c>
      <c r="O37" s="837">
        <v>-754.50365899999997</v>
      </c>
      <c r="P37" s="838">
        <v>-13510.93324</v>
      </c>
      <c r="Q37" s="838">
        <f t="shared" si="0"/>
        <v>-7173.8285370000003</v>
      </c>
      <c r="R37" s="1180"/>
      <c r="S37" s="1180"/>
    </row>
    <row r="38" spans="1:19" ht="15.6" x14ac:dyDescent="0.3">
      <c r="A38" s="1176" t="s">
        <v>477</v>
      </c>
      <c r="B38" s="839">
        <v>363535.80665699998</v>
      </c>
      <c r="C38" s="840">
        <v>359620.07736499998</v>
      </c>
      <c r="D38" s="840">
        <v>-12661.414957000001</v>
      </c>
      <c r="E38" s="841">
        <v>20.86</v>
      </c>
      <c r="F38" s="842">
        <v>0</v>
      </c>
      <c r="G38" s="842">
        <v>269.12616400000002</v>
      </c>
      <c r="H38" s="842">
        <v>0</v>
      </c>
      <c r="I38" s="842">
        <v>0</v>
      </c>
      <c r="J38" s="843">
        <v>289.98616399999997</v>
      </c>
      <c r="K38" s="841">
        <v>0.14000000000000001</v>
      </c>
      <c r="L38" s="842">
        <v>0</v>
      </c>
      <c r="M38" s="842">
        <v>8455.5595009999997</v>
      </c>
      <c r="N38" s="842">
        <v>0</v>
      </c>
      <c r="O38" s="842">
        <v>0</v>
      </c>
      <c r="P38" s="843">
        <v>8455.6995009999991</v>
      </c>
      <c r="Q38" s="843">
        <f t="shared" si="0"/>
        <v>-3915.7292920000018</v>
      </c>
      <c r="R38" s="1180"/>
      <c r="S38" s="1180"/>
    </row>
    <row r="39" spans="1:19" ht="16.2" thickBot="1" x14ac:dyDescent="0.35">
      <c r="A39" s="209" t="s">
        <v>632</v>
      </c>
      <c r="B39" s="844">
        <v>1100186.7635570001</v>
      </c>
      <c r="C39" s="845">
        <v>1208116.3552461802</v>
      </c>
      <c r="D39" s="845">
        <v>-9613.7890808199991</v>
      </c>
      <c r="E39" s="846">
        <v>49151.57662</v>
      </c>
      <c r="F39" s="847">
        <v>0</v>
      </c>
      <c r="G39" s="847">
        <v>3599.081146</v>
      </c>
      <c r="H39" s="847">
        <v>0</v>
      </c>
      <c r="I39" s="847">
        <v>-2.2351741790771485E-13</v>
      </c>
      <c r="J39" s="848">
        <v>52750.657765999989</v>
      </c>
      <c r="K39" s="846">
        <v>52811.141335</v>
      </c>
      <c r="L39" s="847">
        <v>0</v>
      </c>
      <c r="M39" s="847">
        <v>11771.581668999999</v>
      </c>
      <c r="N39" s="847">
        <v>210</v>
      </c>
      <c r="O39" s="847">
        <v>0</v>
      </c>
      <c r="P39" s="848">
        <v>64792.723003999999</v>
      </c>
      <c r="Q39" s="848">
        <f t="shared" si="0"/>
        <v>107929.59168917999</v>
      </c>
      <c r="R39" s="1180"/>
      <c r="S39" s="1180"/>
    </row>
    <row r="40" spans="1:19" ht="31.95" customHeight="1" x14ac:dyDescent="0.3">
      <c r="A40" s="1341" t="s">
        <v>1994</v>
      </c>
      <c r="B40" s="1342"/>
      <c r="C40" s="1342"/>
      <c r="D40" s="1342"/>
      <c r="E40" s="1342"/>
      <c r="F40" s="1342"/>
      <c r="G40" s="1342"/>
      <c r="H40" s="1342"/>
      <c r="I40" s="1342"/>
      <c r="J40" s="1342"/>
      <c r="K40" s="1342"/>
      <c r="L40" s="1342"/>
      <c r="M40" s="1342"/>
      <c r="N40" s="1342"/>
      <c r="O40" s="1342"/>
      <c r="P40" s="1342"/>
      <c r="Q40" s="1342"/>
    </row>
    <row r="41" spans="1:19" ht="18" customHeight="1" x14ac:dyDescent="0.3">
      <c r="A41" s="1354"/>
      <c r="B41" s="1354"/>
      <c r="C41" s="1354"/>
      <c r="D41" s="1354"/>
      <c r="E41" s="1354"/>
      <c r="F41" s="1354"/>
      <c r="G41" s="1354"/>
      <c r="H41" s="1354"/>
      <c r="I41" s="1354"/>
      <c r="J41" s="1354"/>
      <c r="K41" s="1354"/>
    </row>
    <row r="43" spans="1:19" x14ac:dyDescent="0.3">
      <c r="B43" s="1177"/>
    </row>
    <row r="44" spans="1:19" x14ac:dyDescent="0.3">
      <c r="B44" s="1177"/>
    </row>
    <row r="45" spans="1:19" x14ac:dyDescent="0.3">
      <c r="B45" s="1177"/>
    </row>
    <row r="46" spans="1:19" x14ac:dyDescent="0.3">
      <c r="B46" s="1177"/>
    </row>
    <row r="47" spans="1:19" x14ac:dyDescent="0.3">
      <c r="B47" s="1177"/>
    </row>
    <row r="48" spans="1:19" x14ac:dyDescent="0.3">
      <c r="B48" s="1177"/>
    </row>
    <row r="49" spans="2:2" x14ac:dyDescent="0.3">
      <c r="B49" s="1177"/>
    </row>
    <row r="50" spans="2:2" x14ac:dyDescent="0.3">
      <c r="B50" s="1177"/>
    </row>
    <row r="51" spans="2:2" x14ac:dyDescent="0.3">
      <c r="B51" s="1177"/>
    </row>
    <row r="52" spans="2:2" x14ac:dyDescent="0.3">
      <c r="B52" s="1177"/>
    </row>
    <row r="53" spans="2:2" x14ac:dyDescent="0.3">
      <c r="B53" s="1177"/>
    </row>
    <row r="54" spans="2:2" x14ac:dyDescent="0.3">
      <c r="B54" s="1177"/>
    </row>
    <row r="55" spans="2:2" x14ac:dyDescent="0.3">
      <c r="B55" s="1177"/>
    </row>
    <row r="56" spans="2:2" x14ac:dyDescent="0.3">
      <c r="B56" s="1177"/>
    </row>
    <row r="57" spans="2:2" x14ac:dyDescent="0.3">
      <c r="B57" s="1177"/>
    </row>
    <row r="58" spans="2:2" x14ac:dyDescent="0.3">
      <c r="B58" s="1177"/>
    </row>
    <row r="59" spans="2:2" x14ac:dyDescent="0.3">
      <c r="B59" s="1177"/>
    </row>
    <row r="60" spans="2:2" x14ac:dyDescent="0.3">
      <c r="B60" s="1177"/>
    </row>
    <row r="61" spans="2:2" x14ac:dyDescent="0.3">
      <c r="B61" s="1177"/>
    </row>
    <row r="62" spans="2:2" x14ac:dyDescent="0.3">
      <c r="B62" s="1177"/>
    </row>
    <row r="63" spans="2:2" x14ac:dyDescent="0.3">
      <c r="B63" s="1177"/>
    </row>
    <row r="64" spans="2:2" x14ac:dyDescent="0.3">
      <c r="B64" s="1177"/>
    </row>
    <row r="65" spans="2:2" x14ac:dyDescent="0.3">
      <c r="B65" s="1177"/>
    </row>
    <row r="66" spans="2:2" x14ac:dyDescent="0.3">
      <c r="B66" s="1177"/>
    </row>
    <row r="67" spans="2:2" x14ac:dyDescent="0.3">
      <c r="B67" s="1177"/>
    </row>
    <row r="68" spans="2:2" x14ac:dyDescent="0.3">
      <c r="B68" s="1177"/>
    </row>
    <row r="69" spans="2:2" x14ac:dyDescent="0.3">
      <c r="B69" s="1177"/>
    </row>
    <row r="70" spans="2:2" x14ac:dyDescent="0.3">
      <c r="B70" s="1177"/>
    </row>
    <row r="71" spans="2:2" x14ac:dyDescent="0.3">
      <c r="B71" s="1177"/>
    </row>
    <row r="72" spans="2:2" x14ac:dyDescent="0.3">
      <c r="B72" s="1177"/>
    </row>
    <row r="73" spans="2:2" x14ac:dyDescent="0.3">
      <c r="B73" s="1177"/>
    </row>
    <row r="74" spans="2:2" x14ac:dyDescent="0.3">
      <c r="B74" s="1177"/>
    </row>
    <row r="75" spans="2:2" x14ac:dyDescent="0.3">
      <c r="B75" s="1177"/>
    </row>
    <row r="76" spans="2:2" x14ac:dyDescent="0.3">
      <c r="B76" s="1177"/>
    </row>
    <row r="77" spans="2:2" x14ac:dyDescent="0.3">
      <c r="B77" s="1177"/>
    </row>
    <row r="78" spans="2:2" x14ac:dyDescent="0.3">
      <c r="B78" s="1177"/>
    </row>
    <row r="79" spans="2:2" x14ac:dyDescent="0.3">
      <c r="B79" s="1177"/>
    </row>
    <row r="80" spans="2:2" x14ac:dyDescent="0.3">
      <c r="B80" s="1177"/>
    </row>
    <row r="81" spans="2:2" x14ac:dyDescent="0.3">
      <c r="B81" s="1177"/>
    </row>
    <row r="82" spans="2:2" x14ac:dyDescent="0.3">
      <c r="B82" s="1177"/>
    </row>
    <row r="83" spans="2:2" x14ac:dyDescent="0.3">
      <c r="B83" s="1177"/>
    </row>
    <row r="84" spans="2:2" x14ac:dyDescent="0.3">
      <c r="B84" s="1177"/>
    </row>
    <row r="85" spans="2:2" x14ac:dyDescent="0.3">
      <c r="B85" s="1177"/>
    </row>
    <row r="86" spans="2:2" x14ac:dyDescent="0.3">
      <c r="B86" s="1177"/>
    </row>
    <row r="87" spans="2:2" x14ac:dyDescent="0.3">
      <c r="B87" s="1177"/>
    </row>
    <row r="88" spans="2:2" x14ac:dyDescent="0.3">
      <c r="B88" s="1177"/>
    </row>
    <row r="89" spans="2:2" x14ac:dyDescent="0.3">
      <c r="B89" s="1177"/>
    </row>
    <row r="90" spans="2:2" x14ac:dyDescent="0.3">
      <c r="B90" s="1177"/>
    </row>
    <row r="91" spans="2:2" x14ac:dyDescent="0.3">
      <c r="B91" s="1177"/>
    </row>
    <row r="92" spans="2:2" x14ac:dyDescent="0.3">
      <c r="B92" s="1177"/>
    </row>
    <row r="93" spans="2:2" x14ac:dyDescent="0.3">
      <c r="B93" s="1177"/>
    </row>
    <row r="94" spans="2:2" x14ac:dyDescent="0.3">
      <c r="B94" s="1177"/>
    </row>
    <row r="95" spans="2:2" x14ac:dyDescent="0.3">
      <c r="B95" s="1177"/>
    </row>
    <row r="96" spans="2:2" x14ac:dyDescent="0.3">
      <c r="B96" s="1177"/>
    </row>
    <row r="97" spans="2:2" x14ac:dyDescent="0.3">
      <c r="B97" s="1177"/>
    </row>
    <row r="98" spans="2:2" x14ac:dyDescent="0.3">
      <c r="B98" s="1177"/>
    </row>
    <row r="99" spans="2:2" x14ac:dyDescent="0.3">
      <c r="B99" s="1177"/>
    </row>
    <row r="100" spans="2:2" x14ac:dyDescent="0.3">
      <c r="B100" s="1177"/>
    </row>
    <row r="101" spans="2:2" x14ac:dyDescent="0.3">
      <c r="B101" s="1177"/>
    </row>
    <row r="102" spans="2:2" x14ac:dyDescent="0.3">
      <c r="B102" s="1177"/>
    </row>
    <row r="103" spans="2:2" x14ac:dyDescent="0.3">
      <c r="B103" s="1177"/>
    </row>
    <row r="104" spans="2:2" x14ac:dyDescent="0.3">
      <c r="B104" s="1177"/>
    </row>
    <row r="105" spans="2:2" x14ac:dyDescent="0.3">
      <c r="B105" s="1177"/>
    </row>
    <row r="106" spans="2:2" x14ac:dyDescent="0.3">
      <c r="B106" s="1177"/>
    </row>
    <row r="107" spans="2:2" x14ac:dyDescent="0.3">
      <c r="B107" s="1177"/>
    </row>
    <row r="108" spans="2:2" x14ac:dyDescent="0.3">
      <c r="B108" s="1177"/>
    </row>
    <row r="109" spans="2:2" x14ac:dyDescent="0.3">
      <c r="B109" s="1177"/>
    </row>
    <row r="110" spans="2:2" x14ac:dyDescent="0.3">
      <c r="B110" s="1177"/>
    </row>
    <row r="111" spans="2:2" x14ac:dyDescent="0.3">
      <c r="B111" s="1177"/>
    </row>
    <row r="112" spans="2:2" x14ac:dyDescent="0.3">
      <c r="B112" s="1177"/>
    </row>
    <row r="113" spans="2:2" x14ac:dyDescent="0.3">
      <c r="B113" s="1177"/>
    </row>
    <row r="114" spans="2:2" x14ac:dyDescent="0.3">
      <c r="B114" s="1177"/>
    </row>
    <row r="115" spans="2:2" x14ac:dyDescent="0.3">
      <c r="B115" s="1177"/>
    </row>
  </sheetData>
  <mergeCells count="11">
    <mergeCell ref="Q3:Q4"/>
    <mergeCell ref="A40:Q40"/>
    <mergeCell ref="A41:K41"/>
    <mergeCell ref="A1:K1"/>
    <mergeCell ref="A2:K2"/>
    <mergeCell ref="A3:A4"/>
    <mergeCell ref="B3:B4"/>
    <mergeCell ref="C3:C4"/>
    <mergeCell ref="D3:D4"/>
    <mergeCell ref="E3:J3"/>
    <mergeCell ref="K3:P3"/>
  </mergeCells>
  <pageMargins left="0.51181102362204722" right="0.31496062992125984" top="0.35433070866141736" bottom="0.35433070866141736" header="0.31496062992125984" footer="0.31496062992125984"/>
  <pageSetup paperSize="9" scale="6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Normal="100" workbookViewId="0"/>
  </sheetViews>
  <sheetFormatPr defaultColWidth="9.109375" defaultRowHeight="15.6" x14ac:dyDescent="0.3"/>
  <cols>
    <col min="1" max="1" width="134.109375" style="81" customWidth="1"/>
    <col min="2" max="2" width="25.88671875" style="83" customWidth="1"/>
    <col min="3" max="3" width="25.88671875" style="83" hidden="1" customWidth="1"/>
    <col min="4" max="4" width="89.88671875" style="85" hidden="1" customWidth="1"/>
    <col min="5" max="16384" width="9.109375" style="83"/>
  </cols>
  <sheetData>
    <row r="1" spans="1:21" s="2" customFormat="1" ht="23.4" x14ac:dyDescent="0.35">
      <c r="A1" s="361" t="s">
        <v>187</v>
      </c>
      <c r="D1" s="4" t="s">
        <v>419</v>
      </c>
    </row>
    <row r="2" spans="1:21" s="2" customFormat="1" ht="18" x14ac:dyDescent="0.3">
      <c r="A2" s="7"/>
      <c r="D2" s="6"/>
    </row>
    <row r="3" spans="1:21" s="2" customFormat="1" ht="18" x14ac:dyDescent="0.3">
      <c r="A3" s="362" t="s">
        <v>420</v>
      </c>
      <c r="D3" s="6" t="s">
        <v>188</v>
      </c>
    </row>
    <row r="4" spans="1:21" s="2" customFormat="1" x14ac:dyDescent="0.3">
      <c r="A4" s="80"/>
      <c r="D4" s="6"/>
    </row>
    <row r="5" spans="1:21" s="2" customFormat="1" ht="329.4" customHeight="1" x14ac:dyDescent="0.3">
      <c r="A5" s="88" t="s">
        <v>644</v>
      </c>
      <c r="D5" s="6"/>
    </row>
    <row r="6" spans="1:21" s="2" customFormat="1" x14ac:dyDescent="0.3">
      <c r="A6" s="801" t="s">
        <v>645</v>
      </c>
      <c r="D6" s="6"/>
    </row>
    <row r="7" spans="1:21" s="2" customFormat="1" ht="279" customHeight="1" x14ac:dyDescent="0.3">
      <c r="A7" s="80"/>
      <c r="D7" s="6"/>
    </row>
    <row r="8" spans="1:21" s="2" customFormat="1" ht="213.6" customHeight="1" x14ac:dyDescent="0.3">
      <c r="A8" s="80"/>
      <c r="D8" s="6"/>
    </row>
    <row r="9" spans="1:21" ht="18" x14ac:dyDescent="0.3">
      <c r="A9" s="7" t="s">
        <v>190</v>
      </c>
      <c r="B9" s="802"/>
      <c r="C9" s="802"/>
      <c r="D9" s="803"/>
      <c r="E9" s="802"/>
      <c r="F9" s="802"/>
      <c r="G9" s="802"/>
      <c r="H9" s="802"/>
    </row>
    <row r="10" spans="1:21" ht="18.600000000000001" customHeight="1" x14ac:dyDescent="0.3">
      <c r="A10" s="7"/>
      <c r="B10" s="802"/>
      <c r="C10" s="802"/>
      <c r="D10" s="803"/>
      <c r="E10" s="802"/>
      <c r="F10" s="802"/>
      <c r="G10" s="802"/>
      <c r="H10" s="802"/>
    </row>
    <row r="11" spans="1:21" ht="31.2" x14ac:dyDescent="0.3">
      <c r="A11" s="82" t="s">
        <v>1980</v>
      </c>
      <c r="D11" s="803"/>
    </row>
    <row r="12" spans="1:21" ht="162" customHeight="1" x14ac:dyDescent="0.3">
      <c r="A12" s="804" t="s">
        <v>421</v>
      </c>
      <c r="B12" s="805"/>
      <c r="C12" s="805"/>
      <c r="D12" s="803"/>
      <c r="E12" s="805"/>
      <c r="F12" s="805"/>
      <c r="G12" s="805"/>
      <c r="H12" s="805"/>
      <c r="I12" s="805"/>
      <c r="J12" s="805"/>
      <c r="K12" s="805"/>
      <c r="L12" s="805"/>
      <c r="M12" s="805"/>
      <c r="N12" s="805"/>
      <c r="O12" s="805"/>
      <c r="P12" s="805"/>
      <c r="Q12" s="805"/>
      <c r="R12" s="805"/>
      <c r="S12" s="805"/>
      <c r="T12" s="805"/>
      <c r="U12" s="805"/>
    </row>
    <row r="13" spans="1:21" ht="15.75" customHeight="1" x14ac:dyDescent="0.3">
      <c r="A13" s="804"/>
      <c r="B13" s="805"/>
      <c r="C13" s="805"/>
      <c r="D13" s="803"/>
      <c r="E13" s="805"/>
      <c r="F13" s="805"/>
      <c r="G13" s="805"/>
      <c r="H13" s="805"/>
      <c r="I13" s="805"/>
      <c r="J13" s="805"/>
      <c r="K13" s="805"/>
      <c r="L13" s="805"/>
      <c r="M13" s="805"/>
      <c r="N13" s="805"/>
      <c r="O13" s="805"/>
      <c r="P13" s="805"/>
      <c r="Q13" s="805"/>
      <c r="R13" s="805"/>
      <c r="S13" s="805"/>
      <c r="T13" s="805"/>
      <c r="U13" s="805"/>
    </row>
    <row r="14" spans="1:21" ht="33.75" customHeight="1" x14ac:dyDescent="0.3">
      <c r="A14" s="806" t="s">
        <v>1981</v>
      </c>
      <c r="B14" s="805"/>
      <c r="C14" s="805"/>
      <c r="D14" s="803"/>
      <c r="E14" s="805"/>
      <c r="F14" s="805"/>
      <c r="G14" s="805"/>
      <c r="H14" s="805"/>
      <c r="I14" s="805"/>
      <c r="J14" s="805"/>
      <c r="K14" s="805"/>
      <c r="L14" s="805"/>
      <c r="M14" s="805"/>
      <c r="N14" s="805"/>
      <c r="O14" s="805"/>
      <c r="P14" s="805"/>
      <c r="Q14" s="805"/>
      <c r="R14" s="805"/>
      <c r="S14" s="805"/>
      <c r="T14" s="805"/>
      <c r="U14" s="805"/>
    </row>
    <row r="15" spans="1:21" ht="231.75" customHeight="1" x14ac:dyDescent="0.3">
      <c r="A15" s="807" t="s">
        <v>582</v>
      </c>
      <c r="B15" s="805"/>
      <c r="C15" s="805"/>
      <c r="D15" s="803"/>
      <c r="E15" s="805"/>
      <c r="F15" s="805"/>
      <c r="G15" s="805"/>
      <c r="H15" s="805"/>
      <c r="I15" s="805"/>
      <c r="J15" s="805"/>
      <c r="K15" s="805"/>
      <c r="L15" s="805"/>
      <c r="M15" s="805"/>
      <c r="N15" s="805"/>
      <c r="O15" s="805"/>
      <c r="P15" s="805"/>
      <c r="Q15" s="805"/>
      <c r="R15" s="805"/>
      <c r="S15" s="805"/>
      <c r="T15" s="805"/>
      <c r="U15" s="805"/>
    </row>
    <row r="16" spans="1:21" ht="20.25" customHeight="1" x14ac:dyDescent="0.3">
      <c r="A16" s="807"/>
      <c r="B16" s="805"/>
      <c r="C16" s="805"/>
      <c r="D16" s="803"/>
      <c r="E16" s="805"/>
      <c r="F16" s="805"/>
      <c r="G16" s="805"/>
      <c r="H16" s="805"/>
      <c r="I16" s="805"/>
      <c r="J16" s="805"/>
      <c r="K16" s="805"/>
      <c r="L16" s="805"/>
      <c r="M16" s="805"/>
      <c r="N16" s="805"/>
      <c r="O16" s="805"/>
      <c r="P16" s="805"/>
      <c r="Q16" s="805"/>
      <c r="R16" s="805"/>
      <c r="S16" s="805"/>
      <c r="T16" s="805"/>
      <c r="U16" s="805"/>
    </row>
    <row r="17" spans="1:21" ht="38.25" customHeight="1" x14ac:dyDescent="0.3">
      <c r="A17" s="808" t="s">
        <v>1982</v>
      </c>
      <c r="B17" s="805"/>
      <c r="C17" s="805"/>
      <c r="D17" s="803"/>
      <c r="E17" s="805"/>
      <c r="F17" s="805"/>
      <c r="G17" s="805"/>
      <c r="H17" s="805"/>
      <c r="I17" s="805"/>
      <c r="J17" s="805"/>
      <c r="K17" s="805"/>
      <c r="L17" s="805"/>
      <c r="M17" s="805"/>
      <c r="N17" s="805"/>
      <c r="O17" s="805"/>
      <c r="P17" s="805"/>
      <c r="Q17" s="805"/>
      <c r="R17" s="805"/>
      <c r="S17" s="805"/>
      <c r="T17" s="805"/>
      <c r="U17" s="805"/>
    </row>
    <row r="18" spans="1:21" ht="227.25" customHeight="1" x14ac:dyDescent="0.3">
      <c r="A18" s="807" t="s">
        <v>583</v>
      </c>
      <c r="B18" s="805"/>
      <c r="C18" s="805"/>
      <c r="D18" s="803"/>
      <c r="E18" s="805"/>
      <c r="F18" s="805"/>
      <c r="G18" s="805"/>
      <c r="H18" s="805"/>
      <c r="I18" s="805"/>
      <c r="J18" s="805"/>
      <c r="K18" s="805"/>
      <c r="L18" s="805"/>
      <c r="M18" s="805"/>
      <c r="N18" s="805"/>
      <c r="O18" s="805"/>
      <c r="P18" s="805"/>
      <c r="Q18" s="805"/>
      <c r="R18" s="805"/>
      <c r="S18" s="805"/>
      <c r="T18" s="805"/>
      <c r="U18" s="805"/>
    </row>
    <row r="19" spans="1:21" ht="17.399999999999999" customHeight="1" x14ac:dyDescent="0.3">
      <c r="A19" s="804"/>
      <c r="B19" s="805"/>
      <c r="C19" s="805"/>
      <c r="D19" s="803"/>
      <c r="E19" s="805"/>
      <c r="F19" s="805"/>
      <c r="G19" s="805"/>
      <c r="H19" s="805"/>
      <c r="I19" s="805"/>
      <c r="J19" s="805"/>
      <c r="K19" s="805"/>
      <c r="L19" s="805"/>
      <c r="M19" s="805"/>
      <c r="N19" s="805"/>
      <c r="O19" s="805"/>
      <c r="P19" s="805"/>
      <c r="Q19" s="805"/>
      <c r="R19" s="805"/>
      <c r="S19" s="805"/>
      <c r="T19" s="805"/>
      <c r="U19" s="805"/>
    </row>
    <row r="20" spans="1:21" ht="47.25" customHeight="1" x14ac:dyDescent="0.3">
      <c r="A20" s="82" t="s">
        <v>1983</v>
      </c>
      <c r="D20" s="803"/>
    </row>
    <row r="21" spans="1:21" ht="215.4" customHeight="1" x14ac:dyDescent="0.3">
      <c r="A21" s="804" t="s">
        <v>584</v>
      </c>
      <c r="B21" s="805"/>
      <c r="C21" s="805"/>
      <c r="D21" s="803"/>
      <c r="E21" s="805"/>
      <c r="F21" s="805"/>
      <c r="G21" s="805"/>
      <c r="H21" s="805"/>
      <c r="I21" s="805"/>
      <c r="J21" s="805"/>
      <c r="K21" s="805"/>
    </row>
    <row r="22" spans="1:21" ht="73.349999999999994" customHeight="1" x14ac:dyDescent="0.3">
      <c r="A22" s="804" t="s">
        <v>526</v>
      </c>
      <c r="B22" s="805"/>
      <c r="C22" s="805"/>
      <c r="D22" s="803"/>
      <c r="E22" s="805"/>
      <c r="F22" s="805"/>
      <c r="G22" s="805"/>
      <c r="H22" s="805"/>
      <c r="I22" s="805"/>
      <c r="J22" s="805"/>
      <c r="K22" s="805"/>
    </row>
    <row r="23" spans="1:21" x14ac:dyDescent="0.3">
      <c r="A23" s="804"/>
      <c r="B23" s="805"/>
      <c r="C23" s="805"/>
      <c r="D23" s="803"/>
      <c r="E23" s="805"/>
      <c r="F23" s="805"/>
      <c r="G23" s="805"/>
      <c r="H23" s="805"/>
      <c r="I23" s="805"/>
      <c r="J23" s="805"/>
      <c r="K23" s="805"/>
    </row>
    <row r="24" spans="1:21" ht="36.75" customHeight="1" x14ac:dyDescent="0.3">
      <c r="A24" s="82" t="s">
        <v>1984</v>
      </c>
      <c r="D24" s="803"/>
    </row>
    <row r="25" spans="1:21" ht="289.5" customHeight="1" x14ac:dyDescent="0.3">
      <c r="A25" s="804" t="s">
        <v>585</v>
      </c>
      <c r="B25" s="805"/>
      <c r="C25" s="805"/>
      <c r="D25" s="803"/>
      <c r="E25" s="805"/>
      <c r="F25" s="805"/>
      <c r="G25" s="805"/>
      <c r="H25" s="805"/>
      <c r="I25" s="805"/>
      <c r="J25" s="805"/>
      <c r="K25" s="805"/>
      <c r="L25" s="805"/>
      <c r="M25" s="805"/>
      <c r="N25" s="805"/>
      <c r="O25" s="805"/>
      <c r="P25" s="805"/>
      <c r="Q25" s="805"/>
      <c r="R25" s="805"/>
      <c r="S25" s="805"/>
      <c r="T25" s="805"/>
    </row>
    <row r="26" spans="1:21" ht="13.5" customHeight="1" x14ac:dyDescent="0.3">
      <c r="A26" s="804"/>
      <c r="B26" s="805"/>
      <c r="C26" s="805"/>
      <c r="D26" s="803"/>
      <c r="E26" s="805"/>
      <c r="F26" s="805"/>
      <c r="G26" s="805"/>
      <c r="H26" s="805"/>
      <c r="I26" s="805"/>
      <c r="J26" s="805"/>
      <c r="K26" s="805"/>
      <c r="L26" s="805"/>
      <c r="M26" s="805"/>
      <c r="N26" s="805"/>
      <c r="O26" s="805"/>
      <c r="P26" s="805"/>
      <c r="Q26" s="805"/>
      <c r="R26" s="805"/>
      <c r="S26" s="805"/>
      <c r="T26" s="805"/>
    </row>
    <row r="27" spans="1:21" ht="38.25" customHeight="1" x14ac:dyDescent="0.3">
      <c r="A27" s="82" t="s">
        <v>1985</v>
      </c>
      <c r="D27" s="84"/>
    </row>
    <row r="28" spans="1:21" ht="402" customHeight="1" x14ac:dyDescent="0.3">
      <c r="A28" s="804" t="s">
        <v>1861</v>
      </c>
    </row>
    <row r="29" spans="1:21" x14ac:dyDescent="0.3">
      <c r="A29" s="804"/>
    </row>
    <row r="30" spans="1:21" ht="31.2" x14ac:dyDescent="0.3">
      <c r="A30" s="82" t="s">
        <v>1986</v>
      </c>
    </row>
    <row r="31" spans="1:21" ht="235.5" customHeight="1" x14ac:dyDescent="0.3">
      <c r="A31" s="809" t="s">
        <v>498</v>
      </c>
      <c r="D31" s="803"/>
    </row>
    <row r="32" spans="1:21" ht="24" customHeight="1" x14ac:dyDescent="0.3">
      <c r="A32" s="804"/>
      <c r="D32" s="803"/>
    </row>
    <row r="33" spans="1:4" x14ac:dyDescent="0.3">
      <c r="A33" s="86" t="s">
        <v>1987</v>
      </c>
      <c r="D33" s="84"/>
    </row>
    <row r="34" spans="1:4" ht="368.25" customHeight="1" x14ac:dyDescent="0.3">
      <c r="A34" s="804" t="s">
        <v>1862</v>
      </c>
    </row>
    <row r="35" spans="1:4" x14ac:dyDescent="0.3">
      <c r="A35" s="804"/>
    </row>
    <row r="36" spans="1:4" ht="33.75" customHeight="1" x14ac:dyDescent="0.3">
      <c r="A36" s="82" t="s">
        <v>1966</v>
      </c>
      <c r="B36" s="87"/>
      <c r="C36" s="87"/>
      <c r="D36" s="803"/>
    </row>
    <row r="37" spans="1:4" ht="54.75" customHeight="1" x14ac:dyDescent="0.3">
      <c r="A37" s="804" t="s">
        <v>422</v>
      </c>
      <c r="D37" s="803"/>
    </row>
    <row r="38" spans="1:4" x14ac:dyDescent="0.3">
      <c r="A38" s="804"/>
      <c r="D38" s="803"/>
    </row>
    <row r="39" spans="1:4" ht="31.2" x14ac:dyDescent="0.3">
      <c r="A39" s="82" t="s">
        <v>1969</v>
      </c>
      <c r="B39" s="87"/>
      <c r="C39" s="87"/>
      <c r="D39" s="803"/>
    </row>
    <row r="40" spans="1:4" ht="69" customHeight="1" x14ac:dyDescent="0.3">
      <c r="A40" s="804" t="s">
        <v>423</v>
      </c>
    </row>
    <row r="41" spans="1:4" x14ac:dyDescent="0.3">
      <c r="A41" s="804"/>
    </row>
    <row r="42" spans="1:4" x14ac:dyDescent="0.3">
      <c r="A42" s="82" t="s">
        <v>1970</v>
      </c>
      <c r="B42" s="87"/>
      <c r="C42" s="87"/>
    </row>
    <row r="43" spans="1:4" ht="347.25" customHeight="1" x14ac:dyDescent="0.3">
      <c r="A43" s="804" t="s">
        <v>1691</v>
      </c>
    </row>
    <row r="44" spans="1:4" x14ac:dyDescent="0.3">
      <c r="A44" s="804"/>
    </row>
    <row r="45" spans="1:4" ht="31.2" x14ac:dyDescent="0.3">
      <c r="A45" s="82" t="s">
        <v>1971</v>
      </c>
      <c r="B45" s="87"/>
      <c r="C45" s="87"/>
    </row>
    <row r="46" spans="1:4" ht="363" customHeight="1" x14ac:dyDescent="0.3">
      <c r="A46" s="804" t="s">
        <v>1692</v>
      </c>
    </row>
    <row r="47" spans="1:4" x14ac:dyDescent="0.3">
      <c r="A47" s="804"/>
    </row>
    <row r="48" spans="1:4" x14ac:dyDescent="0.3">
      <c r="A48" s="82" t="s">
        <v>1988</v>
      </c>
      <c r="B48" s="87"/>
      <c r="C48" s="87"/>
      <c r="D48" s="803"/>
    </row>
    <row r="49" spans="1:15" ht="309" customHeight="1" x14ac:dyDescent="0.3">
      <c r="A49" s="804" t="s">
        <v>1693</v>
      </c>
      <c r="B49" s="810"/>
      <c r="C49" s="810"/>
      <c r="D49" s="803"/>
      <c r="E49" s="810"/>
      <c r="F49" s="810"/>
      <c r="G49" s="810"/>
      <c r="H49" s="810"/>
      <c r="I49" s="810"/>
      <c r="J49" s="810"/>
      <c r="K49" s="810"/>
      <c r="L49" s="810"/>
      <c r="M49" s="810"/>
      <c r="N49" s="810"/>
      <c r="O49" s="810"/>
    </row>
    <row r="50" spans="1:15" x14ac:dyDescent="0.3">
      <c r="A50" s="804"/>
      <c r="B50" s="810"/>
      <c r="C50" s="810"/>
      <c r="D50" s="803"/>
      <c r="E50" s="810"/>
      <c r="F50" s="810"/>
      <c r="G50" s="810"/>
      <c r="H50" s="810"/>
      <c r="I50" s="810"/>
      <c r="J50" s="810"/>
      <c r="K50" s="810"/>
      <c r="L50" s="810"/>
      <c r="M50" s="810"/>
      <c r="N50" s="810"/>
      <c r="O50" s="810"/>
    </row>
    <row r="51" spans="1:15" ht="31.2" x14ac:dyDescent="0.3">
      <c r="A51" s="82" t="s">
        <v>1973</v>
      </c>
      <c r="B51" s="87"/>
      <c r="C51" s="87"/>
      <c r="D51" s="803"/>
      <c r="E51" s="810"/>
      <c r="F51" s="810"/>
      <c r="G51" s="810"/>
      <c r="H51" s="810"/>
      <c r="I51" s="810"/>
      <c r="J51" s="810"/>
      <c r="K51" s="810"/>
      <c r="L51" s="810"/>
      <c r="M51" s="810"/>
      <c r="N51" s="810"/>
      <c r="O51" s="810"/>
    </row>
    <row r="52" spans="1:15" ht="351.75" customHeight="1" x14ac:dyDescent="0.3">
      <c r="A52" s="804" t="s">
        <v>1694</v>
      </c>
    </row>
    <row r="53" spans="1:15" x14ac:dyDescent="0.3">
      <c r="A53" s="804"/>
    </row>
    <row r="54" spans="1:15" ht="38.25" customHeight="1" x14ac:dyDescent="0.3">
      <c r="A54" s="82" t="s">
        <v>1974</v>
      </c>
      <c r="B54" s="87"/>
      <c r="C54" s="87"/>
      <c r="D54" s="803"/>
    </row>
    <row r="55" spans="1:15" ht="307.5" customHeight="1" x14ac:dyDescent="0.3">
      <c r="A55" s="804" t="s">
        <v>2003</v>
      </c>
      <c r="D55" s="803"/>
    </row>
    <row r="56" spans="1:15" x14ac:dyDescent="0.3">
      <c r="A56" s="804"/>
      <c r="D56" s="803"/>
    </row>
    <row r="57" spans="1:15" ht="35.25" customHeight="1" x14ac:dyDescent="0.3">
      <c r="A57" s="82" t="s">
        <v>1975</v>
      </c>
      <c r="B57" s="87"/>
      <c r="C57" s="87"/>
      <c r="D57" s="803"/>
      <c r="E57" s="810"/>
      <c r="F57" s="810"/>
      <c r="G57" s="810"/>
      <c r="H57" s="810"/>
      <c r="I57" s="810"/>
      <c r="J57" s="810"/>
      <c r="K57" s="810"/>
      <c r="L57" s="810"/>
    </row>
    <row r="58" spans="1:15" ht="313.5" customHeight="1" x14ac:dyDescent="0.3">
      <c r="A58" s="804" t="s">
        <v>2000</v>
      </c>
      <c r="B58" s="810"/>
      <c r="C58" s="810"/>
      <c r="D58" s="803"/>
      <c r="E58" s="810"/>
      <c r="F58" s="810"/>
      <c r="G58" s="810"/>
      <c r="H58" s="810"/>
      <c r="I58" s="810"/>
      <c r="J58" s="810"/>
      <c r="K58" s="810"/>
      <c r="L58" s="810"/>
    </row>
    <row r="59" spans="1:15" x14ac:dyDescent="0.3">
      <c r="A59" s="804"/>
      <c r="D59" s="803"/>
    </row>
    <row r="60" spans="1:15" ht="43.5" customHeight="1" x14ac:dyDescent="0.3">
      <c r="A60" s="82" t="s">
        <v>1989</v>
      </c>
      <c r="B60" s="87"/>
      <c r="C60" s="87"/>
      <c r="D60" s="803"/>
    </row>
    <row r="61" spans="1:15" ht="342" customHeight="1" x14ac:dyDescent="0.3">
      <c r="A61" s="804" t="s">
        <v>2001</v>
      </c>
      <c r="B61" s="87"/>
      <c r="C61" s="87"/>
      <c r="D61" s="803"/>
    </row>
    <row r="62" spans="1:15" x14ac:dyDescent="0.3">
      <c r="A62" s="804"/>
      <c r="B62" s="810"/>
      <c r="C62" s="810"/>
      <c r="D62" s="803"/>
      <c r="E62" s="810"/>
      <c r="F62" s="810"/>
      <c r="G62" s="810"/>
      <c r="H62" s="810"/>
      <c r="I62" s="810"/>
      <c r="J62" s="810"/>
      <c r="K62" s="810"/>
      <c r="L62" s="810"/>
    </row>
    <row r="63" spans="1:15" ht="36" customHeight="1" x14ac:dyDescent="0.3">
      <c r="A63" s="82" t="s">
        <v>1990</v>
      </c>
      <c r="B63" s="87"/>
      <c r="C63" s="87"/>
      <c r="D63" s="803"/>
      <c r="E63" s="810"/>
      <c r="F63" s="810"/>
      <c r="G63" s="810"/>
      <c r="H63" s="810"/>
      <c r="I63" s="810"/>
      <c r="J63" s="810"/>
      <c r="K63" s="810"/>
      <c r="L63" s="810"/>
    </row>
    <row r="64" spans="1:15" ht="336.75" customHeight="1" x14ac:dyDescent="0.3">
      <c r="A64" s="804" t="s">
        <v>2002</v>
      </c>
    </row>
    <row r="65" spans="1:4" x14ac:dyDescent="0.3">
      <c r="A65" s="804"/>
    </row>
    <row r="66" spans="1:4" ht="43.5" customHeight="1" x14ac:dyDescent="0.3">
      <c r="A66" s="82" t="s">
        <v>1978</v>
      </c>
      <c r="B66" s="87"/>
      <c r="C66" s="87"/>
      <c r="D66" s="803"/>
    </row>
    <row r="67" spans="1:4" ht="186" customHeight="1" x14ac:dyDescent="0.3">
      <c r="A67" s="88" t="s">
        <v>1814</v>
      </c>
    </row>
    <row r="69" spans="1:4" ht="45" customHeight="1" x14ac:dyDescent="0.3">
      <c r="A69" s="82" t="s">
        <v>1979</v>
      </c>
    </row>
    <row r="70" spans="1:4" ht="187.5" customHeight="1" x14ac:dyDescent="0.3">
      <c r="A70" s="88" t="s">
        <v>1814</v>
      </c>
    </row>
    <row r="71" spans="1:4" x14ac:dyDescent="0.3">
      <c r="A71" s="80"/>
    </row>
    <row r="72" spans="1:4" x14ac:dyDescent="0.3">
      <c r="A72" s="80"/>
    </row>
    <row r="73" spans="1:4" x14ac:dyDescent="0.3">
      <c r="A73" s="80"/>
    </row>
    <row r="74" spans="1:4" x14ac:dyDescent="0.3">
      <c r="A74" s="80"/>
    </row>
  </sheetData>
  <pageMargins left="0.23622047244094491" right="0.31496062992125984" top="0.43307086614173229" bottom="0.47244094488188981" header="0.23622047244094491" footer="0.19685039370078741"/>
  <pageSetup paperSize="9" scale="70" orientation="portrait" r:id="rId1"/>
  <headerFooter>
    <oddFooter>&amp;R&amp;P/&amp;N</oddFooter>
  </headerFooter>
  <rowBreaks count="6" manualBreakCount="6">
    <brk id="8" man="1"/>
    <brk id="22" man="1"/>
    <brk id="31" man="1"/>
    <brk id="43" man="1"/>
    <brk id="52" man="1"/>
    <brk id="6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8"/>
  <sheetViews>
    <sheetView zoomScaleNormal="100" zoomScaleSheetLayoutView="68" workbookViewId="0"/>
  </sheetViews>
  <sheetFormatPr defaultColWidth="50.6640625" defaultRowHeight="15.6" x14ac:dyDescent="0.3"/>
  <cols>
    <col min="1" max="1" width="4.6640625" style="365" customWidth="1"/>
    <col min="2" max="2" width="45.6640625" style="365" customWidth="1"/>
    <col min="3" max="3" width="4.6640625" style="366" customWidth="1"/>
    <col min="4" max="4" width="45.6640625" style="366" customWidth="1"/>
    <col min="5" max="5" width="4.6640625" style="366" customWidth="1"/>
    <col min="6" max="6" width="45.6640625" style="366" customWidth="1"/>
    <col min="7" max="7" width="4.6640625" style="367" customWidth="1"/>
    <col min="8" max="8" width="45.6640625" style="367" customWidth="1"/>
    <col min="9" max="9" width="4.6640625" style="367" customWidth="1"/>
    <col min="10" max="10" width="45.6640625" style="367" customWidth="1"/>
    <col min="11" max="11" width="5.33203125" style="372" customWidth="1"/>
    <col min="12" max="12" width="45.6640625" style="372" customWidth="1"/>
    <col min="13" max="13" width="4.6640625" style="367" customWidth="1"/>
    <col min="14" max="14" width="45.88671875" style="367" customWidth="1"/>
    <col min="15" max="15" width="4.6640625" style="367" customWidth="1"/>
    <col min="16" max="16" width="45.88671875" style="367" customWidth="1"/>
    <col min="17" max="17" width="4.6640625" style="367" customWidth="1"/>
    <col min="18" max="18" width="45.88671875" style="367" customWidth="1"/>
    <col min="19" max="19" width="4.6640625" style="367" customWidth="1"/>
    <col min="20" max="20" width="45.88671875" style="367" customWidth="1"/>
    <col min="21" max="21" width="4.88671875" style="372" customWidth="1"/>
    <col min="22" max="22" width="45.88671875" style="372" customWidth="1"/>
    <col min="23" max="23" width="4.88671875" style="372" customWidth="1"/>
    <col min="24" max="24" width="45.88671875" style="372" customWidth="1"/>
    <col min="25" max="25" width="4.88671875" style="372" customWidth="1"/>
    <col min="26" max="26" width="45.88671875" style="372" customWidth="1"/>
    <col min="27" max="27" width="4.88671875" style="372" customWidth="1"/>
    <col min="28" max="28" width="45.88671875" style="372" customWidth="1"/>
    <col min="29" max="29" width="4.88671875" style="372" customWidth="1"/>
    <col min="30" max="30" width="45.88671875" style="372" customWidth="1"/>
    <col min="31" max="31" width="4.88671875" style="372" customWidth="1"/>
    <col min="32" max="32" width="45.88671875" style="372" customWidth="1"/>
    <col min="33" max="220" width="9.109375" style="367" customWidth="1"/>
    <col min="221" max="221" width="5.44140625" style="367" customWidth="1"/>
    <col min="222" max="222" width="50.6640625" style="367" customWidth="1"/>
    <col min="223" max="223" width="5.44140625" style="367" customWidth="1"/>
    <col min="224" max="16384" width="50.6640625" style="367"/>
  </cols>
  <sheetData>
    <row r="1" spans="1:224" ht="23.4" x14ac:dyDescent="0.45">
      <c r="A1" s="364" t="s">
        <v>0</v>
      </c>
      <c r="K1" s="368"/>
      <c r="L1" s="368"/>
    </row>
    <row r="2" spans="1:224" ht="21" x14ac:dyDescent="0.4">
      <c r="A2" s="369" t="s">
        <v>1931</v>
      </c>
      <c r="B2" s="370"/>
      <c r="C2" s="371"/>
      <c r="D2" s="371"/>
      <c r="E2" s="371"/>
      <c r="F2" s="371"/>
      <c r="G2" s="371"/>
      <c r="H2" s="371"/>
      <c r="I2" s="371"/>
      <c r="J2" s="371"/>
      <c r="M2" s="371"/>
      <c r="N2" s="371"/>
      <c r="O2" s="371"/>
      <c r="P2" s="371"/>
      <c r="Q2" s="371"/>
      <c r="R2" s="371"/>
      <c r="S2" s="371"/>
      <c r="T2" s="371"/>
      <c r="U2" s="733"/>
      <c r="V2" s="733"/>
      <c r="W2" s="733"/>
      <c r="X2" s="733"/>
      <c r="Y2" s="733"/>
      <c r="Z2" s="733"/>
      <c r="AA2" s="733"/>
      <c r="AB2" s="733"/>
      <c r="AC2" s="733"/>
      <c r="AD2" s="733"/>
      <c r="AE2" s="733"/>
      <c r="AF2" s="733"/>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c r="ES2" s="371"/>
      <c r="ET2" s="371"/>
      <c r="EU2" s="371"/>
      <c r="EV2" s="371"/>
      <c r="EW2" s="371"/>
      <c r="EX2" s="371"/>
      <c r="EY2" s="371"/>
      <c r="EZ2" s="371"/>
      <c r="FA2" s="371"/>
      <c r="FB2" s="371"/>
      <c r="FC2" s="371"/>
      <c r="FD2" s="371"/>
      <c r="FE2" s="371"/>
      <c r="FF2" s="371"/>
      <c r="FG2" s="371"/>
      <c r="FH2" s="371"/>
      <c r="FI2" s="371"/>
      <c r="FJ2" s="371"/>
      <c r="FK2" s="371"/>
      <c r="FL2" s="371"/>
      <c r="FM2" s="371"/>
      <c r="FN2" s="371"/>
      <c r="FO2" s="371"/>
      <c r="FP2" s="371"/>
      <c r="FQ2" s="371"/>
      <c r="FR2" s="371"/>
      <c r="FS2" s="371"/>
      <c r="FT2" s="371"/>
      <c r="FU2" s="371"/>
      <c r="FV2" s="371"/>
      <c r="FW2" s="371"/>
      <c r="FX2" s="371"/>
      <c r="FY2" s="371"/>
      <c r="FZ2" s="371"/>
      <c r="GA2" s="371"/>
      <c r="GB2" s="371"/>
      <c r="GC2" s="371"/>
      <c r="GD2" s="371"/>
      <c r="GE2" s="371"/>
      <c r="GF2" s="371"/>
      <c r="GG2" s="371"/>
      <c r="GH2" s="371"/>
      <c r="GI2" s="371"/>
      <c r="GJ2" s="371"/>
      <c r="GK2" s="371"/>
      <c r="GL2" s="371"/>
      <c r="GM2" s="371"/>
      <c r="GN2" s="371"/>
      <c r="GO2" s="371"/>
      <c r="GP2" s="371"/>
      <c r="GQ2" s="371"/>
      <c r="GR2" s="371"/>
      <c r="GS2" s="371"/>
      <c r="GT2" s="371"/>
      <c r="GU2" s="371"/>
      <c r="GV2" s="371"/>
      <c r="GW2" s="371"/>
      <c r="GX2" s="371"/>
      <c r="GY2" s="371"/>
      <c r="GZ2" s="371"/>
      <c r="HA2" s="371"/>
      <c r="HB2" s="371"/>
      <c r="HC2" s="371"/>
      <c r="HD2" s="371"/>
      <c r="HE2" s="371"/>
      <c r="HF2" s="371"/>
      <c r="HG2" s="371"/>
      <c r="HH2" s="371"/>
      <c r="HI2" s="371"/>
      <c r="HJ2" s="371"/>
      <c r="HK2" s="371"/>
      <c r="HL2" s="371"/>
      <c r="HM2" s="371"/>
      <c r="HN2" s="371"/>
      <c r="HO2" s="371"/>
      <c r="HP2" s="371"/>
    </row>
    <row r="3" spans="1:224" ht="15" customHeight="1" x14ac:dyDescent="0.4">
      <c r="A3" s="1361"/>
      <c r="B3" s="1361"/>
      <c r="C3" s="1361"/>
      <c r="D3" s="1361"/>
      <c r="E3" s="1361"/>
      <c r="F3" s="1361"/>
      <c r="G3" s="1361"/>
      <c r="H3" s="1361"/>
      <c r="I3" s="371"/>
      <c r="J3" s="371"/>
      <c r="M3" s="371"/>
      <c r="N3" s="371"/>
      <c r="O3" s="371"/>
      <c r="P3" s="371"/>
      <c r="Q3" s="371"/>
      <c r="R3" s="371"/>
      <c r="S3" s="371"/>
      <c r="T3" s="371"/>
      <c r="U3" s="733"/>
      <c r="V3" s="733"/>
      <c r="W3" s="733"/>
      <c r="X3" s="733"/>
      <c r="Y3" s="733"/>
      <c r="Z3" s="733"/>
      <c r="AA3" s="733"/>
      <c r="AB3" s="733"/>
      <c r="AC3" s="733"/>
      <c r="AD3" s="733"/>
      <c r="AE3" s="733"/>
      <c r="AF3" s="733"/>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row>
    <row r="4" spans="1:224" ht="18" x14ac:dyDescent="0.35">
      <c r="A4" s="1362" t="s">
        <v>385</v>
      </c>
      <c r="B4" s="1362"/>
      <c r="C4" s="1362"/>
      <c r="D4" s="1362"/>
      <c r="E4" s="367"/>
      <c r="F4" s="373"/>
      <c r="G4" s="374"/>
      <c r="H4" s="374"/>
      <c r="I4" s="374"/>
      <c r="J4" s="374"/>
      <c r="K4" s="375"/>
      <c r="L4" s="375"/>
      <c r="M4" s="374"/>
      <c r="N4" s="374"/>
      <c r="O4" s="374"/>
      <c r="P4" s="374"/>
      <c r="Q4" s="373"/>
      <c r="R4" s="373"/>
      <c r="S4" s="373"/>
      <c r="T4" s="373"/>
    </row>
    <row r="5" spans="1:224" ht="18" x14ac:dyDescent="0.35">
      <c r="A5" s="1363" t="s">
        <v>386</v>
      </c>
      <c r="B5" s="1363"/>
      <c r="C5" s="1363"/>
      <c r="D5" s="1363"/>
      <c r="E5" s="376"/>
      <c r="F5" s="373"/>
      <c r="G5" s="374"/>
      <c r="H5" s="374"/>
      <c r="I5" s="374"/>
      <c r="J5" s="374"/>
      <c r="K5" s="375"/>
      <c r="L5" s="375"/>
      <c r="M5" s="374"/>
      <c r="N5" s="374"/>
      <c r="O5" s="374"/>
      <c r="P5" s="374"/>
      <c r="Q5" s="373"/>
      <c r="R5" s="373"/>
      <c r="S5" s="373"/>
      <c r="T5" s="373"/>
    </row>
    <row r="6" spans="1:224" ht="18" x14ac:dyDescent="0.35">
      <c r="A6" s="1364" t="s">
        <v>387</v>
      </c>
      <c r="B6" s="1364"/>
      <c r="C6" s="1364"/>
      <c r="D6" s="1364"/>
      <c r="E6" s="376"/>
      <c r="F6" s="377"/>
      <c r="G6" s="374"/>
      <c r="H6" s="374"/>
      <c r="I6" s="374"/>
      <c r="J6" s="374"/>
      <c r="K6" s="375"/>
      <c r="L6" s="375"/>
      <c r="M6" s="374"/>
      <c r="N6" s="374"/>
      <c r="O6" s="374"/>
      <c r="P6" s="374"/>
      <c r="Q6" s="373"/>
      <c r="R6" s="373"/>
      <c r="S6" s="373"/>
      <c r="T6" s="373"/>
    </row>
    <row r="7" spans="1:224" ht="18" x14ac:dyDescent="0.35">
      <c r="A7" s="1365" t="s">
        <v>388</v>
      </c>
      <c r="B7" s="1365"/>
      <c r="C7" s="1365"/>
      <c r="D7" s="1365"/>
      <c r="E7" s="374"/>
      <c r="F7" s="374"/>
      <c r="Q7" s="378"/>
      <c r="R7" s="378"/>
      <c r="S7" s="378"/>
      <c r="T7" s="378"/>
    </row>
    <row r="8" spans="1:224" ht="18" x14ac:dyDescent="0.35">
      <c r="A8" s="1366" t="s">
        <v>389</v>
      </c>
      <c r="B8" s="1366"/>
      <c r="C8" s="1366"/>
      <c r="D8" s="1366"/>
      <c r="E8" s="374"/>
      <c r="F8" s="374"/>
      <c r="Q8" s="378"/>
      <c r="R8" s="378"/>
      <c r="S8" s="378"/>
      <c r="T8" s="378"/>
    </row>
    <row r="9" spans="1:224" ht="18" x14ac:dyDescent="0.35">
      <c r="A9" s="1021" t="s">
        <v>390</v>
      </c>
      <c r="B9" s="1021"/>
      <c r="C9" s="1021"/>
      <c r="D9" s="1021"/>
      <c r="E9" s="374"/>
      <c r="F9" s="374"/>
      <c r="Q9" s="378"/>
      <c r="R9" s="378"/>
      <c r="S9" s="378"/>
      <c r="T9" s="378"/>
    </row>
    <row r="10" spans="1:224" ht="15" customHeight="1" x14ac:dyDescent="0.35">
      <c r="A10" s="1356" t="s">
        <v>391</v>
      </c>
      <c r="B10" s="1356"/>
      <c r="C10" s="1356"/>
      <c r="D10" s="1356"/>
      <c r="E10" s="374"/>
      <c r="F10" s="374"/>
      <c r="Q10" s="378"/>
      <c r="R10" s="378"/>
      <c r="S10" s="378"/>
      <c r="T10" s="378"/>
    </row>
    <row r="11" spans="1:224" ht="11.25" customHeight="1" x14ac:dyDescent="0.3">
      <c r="A11" s="1357"/>
      <c r="B11" s="1357"/>
      <c r="C11" s="1357"/>
      <c r="D11" s="1357"/>
      <c r="E11" s="1357"/>
      <c r="F11" s="1357"/>
      <c r="G11" s="1357"/>
      <c r="H11" s="1357"/>
      <c r="Q11" s="378"/>
      <c r="R11" s="378"/>
      <c r="S11" s="378"/>
      <c r="T11" s="378"/>
    </row>
    <row r="12" spans="1:224" ht="83.25" customHeight="1" thickBot="1" x14ac:dyDescent="0.35">
      <c r="A12" s="1358" t="s">
        <v>570</v>
      </c>
      <c r="B12" s="1358"/>
      <c r="C12" s="1358"/>
      <c r="D12" s="1358"/>
      <c r="E12" s="1358"/>
      <c r="F12" s="1358"/>
      <c r="G12" s="1358"/>
      <c r="H12" s="1358"/>
      <c r="Q12" s="378"/>
      <c r="R12" s="378"/>
      <c r="S12" s="378"/>
      <c r="T12" s="378"/>
      <c r="AA12" s="368"/>
      <c r="AB12" s="368"/>
      <c r="AC12" s="368"/>
      <c r="AD12" s="368"/>
      <c r="AE12" s="368"/>
      <c r="AF12" s="368"/>
    </row>
    <row r="13" spans="1:224" ht="19.2" thickTop="1" thickBot="1" x14ac:dyDescent="0.35">
      <c r="A13" s="1359">
        <v>2007</v>
      </c>
      <c r="B13" s="1360"/>
      <c r="C13" s="1359">
        <v>2008</v>
      </c>
      <c r="D13" s="1360"/>
      <c r="E13" s="1359">
        <v>2009</v>
      </c>
      <c r="F13" s="1360"/>
      <c r="G13" s="1359">
        <v>2010</v>
      </c>
      <c r="H13" s="1360"/>
      <c r="I13" s="1359">
        <v>2011</v>
      </c>
      <c r="J13" s="1360"/>
      <c r="K13" s="1359">
        <v>2012</v>
      </c>
      <c r="L13" s="1360"/>
      <c r="M13" s="1359">
        <v>2013</v>
      </c>
      <c r="N13" s="1360"/>
      <c r="O13" s="1359">
        <v>2014</v>
      </c>
      <c r="P13" s="1360"/>
      <c r="Q13" s="1359">
        <v>2015</v>
      </c>
      <c r="R13" s="1360"/>
      <c r="S13" s="1359">
        <v>2016</v>
      </c>
      <c r="T13" s="1360"/>
      <c r="U13" s="1359">
        <v>2017</v>
      </c>
      <c r="V13" s="1360"/>
      <c r="W13" s="1359">
        <v>2018</v>
      </c>
      <c r="X13" s="1360"/>
      <c r="Y13" s="1359">
        <v>2019</v>
      </c>
      <c r="Z13" s="1360"/>
      <c r="AA13" s="1359">
        <v>2020</v>
      </c>
      <c r="AB13" s="1360"/>
      <c r="AC13" s="1359">
        <v>2021</v>
      </c>
      <c r="AD13" s="1360"/>
      <c r="AE13" s="1359">
        <v>2022</v>
      </c>
      <c r="AF13" s="1360"/>
    </row>
    <row r="14" spans="1:224" ht="50.25" customHeight="1" thickTop="1" x14ac:dyDescent="0.3">
      <c r="A14" s="1377" t="s">
        <v>217</v>
      </c>
      <c r="B14" s="1378"/>
      <c r="C14" s="1379" t="s">
        <v>217</v>
      </c>
      <c r="D14" s="1380"/>
      <c r="E14" s="1381" t="s">
        <v>217</v>
      </c>
      <c r="F14" s="1382"/>
      <c r="G14" s="1373" t="s">
        <v>217</v>
      </c>
      <c r="H14" s="1374"/>
      <c r="I14" s="1375" t="s">
        <v>217</v>
      </c>
      <c r="J14" s="1376"/>
      <c r="K14" s="1375" t="s">
        <v>217</v>
      </c>
      <c r="L14" s="1376"/>
      <c r="M14" s="1375" t="s">
        <v>217</v>
      </c>
      <c r="N14" s="1376"/>
      <c r="O14" s="1375" t="s">
        <v>217</v>
      </c>
      <c r="P14" s="1376"/>
      <c r="Q14" s="1375" t="s">
        <v>217</v>
      </c>
      <c r="R14" s="1376"/>
      <c r="S14" s="1375" t="s">
        <v>217</v>
      </c>
      <c r="T14" s="1376"/>
      <c r="U14" s="1367" t="s">
        <v>217</v>
      </c>
      <c r="V14" s="1368"/>
      <c r="W14" s="1367" t="s">
        <v>217</v>
      </c>
      <c r="X14" s="1368"/>
      <c r="Y14" s="1367" t="s">
        <v>217</v>
      </c>
      <c r="Z14" s="1368"/>
      <c r="AA14" s="1367" t="s">
        <v>217</v>
      </c>
      <c r="AB14" s="1368"/>
      <c r="AC14" s="1367" t="s">
        <v>217</v>
      </c>
      <c r="AD14" s="1368"/>
      <c r="AE14" s="1367" t="s">
        <v>217</v>
      </c>
      <c r="AF14" s="1368"/>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79"/>
      <c r="CS14" s="379"/>
      <c r="CT14" s="379"/>
      <c r="CU14" s="379"/>
      <c r="CV14" s="379"/>
      <c r="CW14" s="379"/>
      <c r="CX14" s="379"/>
      <c r="CY14" s="379"/>
      <c r="CZ14" s="379"/>
      <c r="DA14" s="379"/>
      <c r="DB14" s="379"/>
      <c r="DC14" s="379"/>
      <c r="DD14" s="379"/>
      <c r="DE14" s="379"/>
      <c r="DF14" s="379"/>
      <c r="DG14" s="379"/>
      <c r="DH14" s="379"/>
      <c r="DI14" s="379"/>
      <c r="DJ14" s="379"/>
      <c r="DK14" s="379"/>
      <c r="DL14" s="379"/>
      <c r="DM14" s="379"/>
      <c r="DN14" s="379"/>
      <c r="DO14" s="379"/>
      <c r="DP14" s="379"/>
      <c r="DQ14" s="379"/>
      <c r="DR14" s="379"/>
      <c r="DS14" s="379"/>
      <c r="DT14" s="379"/>
      <c r="DU14" s="379"/>
      <c r="DV14" s="379"/>
      <c r="DW14" s="379"/>
      <c r="DX14" s="379"/>
      <c r="DY14" s="379"/>
      <c r="DZ14" s="379"/>
      <c r="EA14" s="379"/>
      <c r="EB14" s="379"/>
      <c r="EC14" s="379"/>
      <c r="ED14" s="379"/>
      <c r="EE14" s="379"/>
      <c r="EF14" s="379"/>
      <c r="EG14" s="379"/>
      <c r="EH14" s="379"/>
      <c r="EI14" s="379"/>
      <c r="EJ14" s="379"/>
      <c r="EK14" s="379"/>
      <c r="EL14" s="379"/>
      <c r="EM14" s="379"/>
      <c r="EN14" s="379"/>
      <c r="EO14" s="379"/>
      <c r="EP14" s="379"/>
      <c r="EQ14" s="379"/>
      <c r="ER14" s="379"/>
      <c r="ES14" s="379"/>
      <c r="ET14" s="379"/>
      <c r="EU14" s="379"/>
      <c r="EV14" s="379"/>
      <c r="EW14" s="379"/>
      <c r="EX14" s="379"/>
      <c r="EY14" s="379"/>
      <c r="EZ14" s="379"/>
      <c r="FA14" s="379"/>
      <c r="FB14" s="379"/>
      <c r="FC14" s="379"/>
      <c r="FD14" s="379"/>
      <c r="FE14" s="379"/>
      <c r="FF14" s="379"/>
      <c r="FG14" s="379"/>
      <c r="FH14" s="379"/>
      <c r="FI14" s="379"/>
      <c r="FJ14" s="379"/>
      <c r="FK14" s="379"/>
      <c r="FL14" s="379"/>
      <c r="FM14" s="379"/>
      <c r="FN14" s="379"/>
      <c r="FO14" s="379"/>
      <c r="FP14" s="379"/>
      <c r="FQ14" s="379"/>
      <c r="FR14" s="379"/>
      <c r="FS14" s="379"/>
      <c r="FT14" s="379"/>
      <c r="FU14" s="379"/>
      <c r="FV14" s="379"/>
      <c r="FW14" s="379"/>
      <c r="FX14" s="379"/>
      <c r="FY14" s="379"/>
      <c r="FZ14" s="379"/>
      <c r="GA14" s="379"/>
      <c r="GB14" s="379"/>
      <c r="GC14" s="379"/>
      <c r="GD14" s="379"/>
      <c r="GE14" s="379"/>
      <c r="GF14" s="379"/>
      <c r="GG14" s="379"/>
      <c r="GH14" s="379"/>
      <c r="GI14" s="379"/>
      <c r="GJ14" s="379"/>
      <c r="GK14" s="379"/>
      <c r="GL14" s="379"/>
      <c r="GM14" s="379"/>
      <c r="GN14" s="379"/>
      <c r="GO14" s="379"/>
      <c r="GP14" s="379"/>
      <c r="GQ14" s="379"/>
      <c r="GR14" s="379"/>
      <c r="GS14" s="379"/>
      <c r="GT14" s="379"/>
      <c r="GU14" s="379"/>
      <c r="GV14" s="379"/>
      <c r="GW14" s="379"/>
      <c r="GX14" s="379"/>
      <c r="GY14" s="379"/>
      <c r="GZ14" s="379"/>
      <c r="HA14" s="379"/>
      <c r="HB14" s="379"/>
      <c r="HC14" s="379"/>
      <c r="HD14" s="379"/>
      <c r="HE14" s="379"/>
      <c r="HF14" s="379"/>
      <c r="HG14" s="379"/>
      <c r="HH14" s="379"/>
      <c r="HI14" s="379"/>
      <c r="HJ14" s="379"/>
      <c r="HK14" s="379"/>
      <c r="HL14" s="379"/>
      <c r="HM14" s="379"/>
      <c r="HN14" s="379"/>
      <c r="HO14" s="379"/>
      <c r="HP14" s="379"/>
    </row>
    <row r="15" spans="1:224" ht="21" customHeight="1" x14ac:dyDescent="0.3">
      <c r="A15" s="380" t="s">
        <v>218</v>
      </c>
      <c r="B15" s="381" t="s">
        <v>1</v>
      </c>
      <c r="C15" s="382" t="s">
        <v>218</v>
      </c>
      <c r="D15" s="382" t="s">
        <v>1</v>
      </c>
      <c r="E15" s="383" t="s">
        <v>218</v>
      </c>
      <c r="F15" s="384" t="s">
        <v>1</v>
      </c>
      <c r="G15" s="385" t="s">
        <v>218</v>
      </c>
      <c r="H15" s="386" t="s">
        <v>1</v>
      </c>
      <c r="I15" s="387" t="s">
        <v>218</v>
      </c>
      <c r="J15" s="388" t="s">
        <v>1</v>
      </c>
      <c r="K15" s="387" t="s">
        <v>218</v>
      </c>
      <c r="L15" s="388" t="s">
        <v>1</v>
      </c>
      <c r="M15" s="387" t="s">
        <v>218</v>
      </c>
      <c r="N15" s="388" t="s">
        <v>1</v>
      </c>
      <c r="O15" s="387" t="s">
        <v>218</v>
      </c>
      <c r="P15" s="388" t="s">
        <v>1</v>
      </c>
      <c r="Q15" s="387" t="s">
        <v>218</v>
      </c>
      <c r="R15" s="388" t="s">
        <v>1</v>
      </c>
      <c r="S15" s="387" t="s">
        <v>218</v>
      </c>
      <c r="T15" s="388" t="s">
        <v>1</v>
      </c>
      <c r="U15" s="734" t="s">
        <v>218</v>
      </c>
      <c r="V15" s="437" t="s">
        <v>1</v>
      </c>
      <c r="W15" s="743" t="s">
        <v>218</v>
      </c>
      <c r="X15" s="397" t="s">
        <v>1</v>
      </c>
      <c r="Y15" s="734" t="s">
        <v>218</v>
      </c>
      <c r="Z15" s="437" t="s">
        <v>1</v>
      </c>
      <c r="AA15" s="743" t="s">
        <v>218</v>
      </c>
      <c r="AB15" s="397" t="s">
        <v>1</v>
      </c>
      <c r="AC15" s="743" t="s">
        <v>218</v>
      </c>
      <c r="AD15" s="397" t="s">
        <v>1</v>
      </c>
      <c r="AE15" s="743" t="s">
        <v>218</v>
      </c>
      <c r="AF15" s="397" t="s">
        <v>1</v>
      </c>
    </row>
    <row r="16" spans="1:224" ht="18" customHeight="1" x14ac:dyDescent="0.3">
      <c r="A16" s="389" t="s">
        <v>219</v>
      </c>
      <c r="B16" s="390" t="s">
        <v>2</v>
      </c>
      <c r="C16" s="391" t="s">
        <v>219</v>
      </c>
      <c r="D16" s="391" t="s">
        <v>2</v>
      </c>
      <c r="E16" s="392" t="s">
        <v>219</v>
      </c>
      <c r="F16" s="393" t="s">
        <v>2</v>
      </c>
      <c r="G16" s="394" t="s">
        <v>219</v>
      </c>
      <c r="H16" s="395" t="s">
        <v>2</v>
      </c>
      <c r="I16" s="396" t="s">
        <v>219</v>
      </c>
      <c r="J16" s="397" t="s">
        <v>2</v>
      </c>
      <c r="K16" s="396" t="s">
        <v>219</v>
      </c>
      <c r="L16" s="397" t="s">
        <v>2</v>
      </c>
      <c r="M16" s="396" t="s">
        <v>219</v>
      </c>
      <c r="N16" s="397" t="s">
        <v>2</v>
      </c>
      <c r="O16" s="396" t="s">
        <v>219</v>
      </c>
      <c r="P16" s="397" t="s">
        <v>2</v>
      </c>
      <c r="Q16" s="396" t="s">
        <v>219</v>
      </c>
      <c r="R16" s="397" t="s">
        <v>2</v>
      </c>
      <c r="S16" s="396" t="s">
        <v>219</v>
      </c>
      <c r="T16" s="397" t="s">
        <v>2</v>
      </c>
      <c r="U16" s="735"/>
      <c r="V16" s="466"/>
      <c r="W16" s="743"/>
      <c r="X16" s="397"/>
      <c r="Y16" s="743"/>
      <c r="Z16" s="397"/>
      <c r="AA16" s="743"/>
      <c r="AB16" s="397"/>
      <c r="AC16" s="743"/>
      <c r="AD16" s="397"/>
      <c r="AE16" s="743"/>
      <c r="AF16" s="397"/>
    </row>
    <row r="17" spans="1:224" ht="22.2" customHeight="1" thickBot="1" x14ac:dyDescent="0.35">
      <c r="A17" s="398" t="s">
        <v>220</v>
      </c>
      <c r="B17" s="399" t="s">
        <v>3</v>
      </c>
      <c r="C17" s="400" t="s">
        <v>220</v>
      </c>
      <c r="D17" s="400" t="s">
        <v>3</v>
      </c>
      <c r="E17" s="401" t="s">
        <v>220</v>
      </c>
      <c r="F17" s="402" t="s">
        <v>3</v>
      </c>
      <c r="G17" s="403" t="s">
        <v>220</v>
      </c>
      <c r="H17" s="404" t="s">
        <v>3</v>
      </c>
      <c r="I17" s="405" t="s">
        <v>220</v>
      </c>
      <c r="J17" s="406" t="s">
        <v>3</v>
      </c>
      <c r="K17" s="405" t="s">
        <v>220</v>
      </c>
      <c r="L17" s="406" t="s">
        <v>3</v>
      </c>
      <c r="M17" s="405" t="s">
        <v>220</v>
      </c>
      <c r="N17" s="406" t="s">
        <v>3</v>
      </c>
      <c r="O17" s="405" t="s">
        <v>220</v>
      </c>
      <c r="P17" s="406" t="s">
        <v>3</v>
      </c>
      <c r="Q17" s="407" t="s">
        <v>220</v>
      </c>
      <c r="R17" s="408" t="s">
        <v>3</v>
      </c>
      <c r="S17" s="405" t="s">
        <v>220</v>
      </c>
      <c r="T17" s="406" t="s">
        <v>3</v>
      </c>
      <c r="U17" s="736" t="s">
        <v>220</v>
      </c>
      <c r="V17" s="737" t="s">
        <v>3</v>
      </c>
      <c r="W17" s="736" t="s">
        <v>220</v>
      </c>
      <c r="X17" s="737" t="s">
        <v>3</v>
      </c>
      <c r="Y17" s="736" t="s">
        <v>220</v>
      </c>
      <c r="Z17" s="737" t="s">
        <v>3</v>
      </c>
      <c r="AA17" s="889" t="s">
        <v>220</v>
      </c>
      <c r="AB17" s="762" t="s">
        <v>3</v>
      </c>
      <c r="AC17" s="889" t="s">
        <v>220</v>
      </c>
      <c r="AD17" s="762" t="s">
        <v>3</v>
      </c>
      <c r="AE17" s="889" t="s">
        <v>220</v>
      </c>
      <c r="AF17" s="762" t="s">
        <v>3</v>
      </c>
    </row>
    <row r="18" spans="1:224" ht="53.25" customHeight="1" thickTop="1" x14ac:dyDescent="0.3">
      <c r="A18" s="1369" t="s">
        <v>221</v>
      </c>
      <c r="B18" s="1370"/>
      <c r="C18" s="1369" t="s">
        <v>221</v>
      </c>
      <c r="D18" s="1370"/>
      <c r="E18" s="1371" t="s">
        <v>221</v>
      </c>
      <c r="F18" s="1372"/>
      <c r="G18" s="1373" t="s">
        <v>221</v>
      </c>
      <c r="H18" s="1374"/>
      <c r="I18" s="1375" t="s">
        <v>221</v>
      </c>
      <c r="J18" s="1376"/>
      <c r="K18" s="1375" t="s">
        <v>221</v>
      </c>
      <c r="L18" s="1376"/>
      <c r="M18" s="1375" t="s">
        <v>221</v>
      </c>
      <c r="N18" s="1376"/>
      <c r="O18" s="1375" t="s">
        <v>221</v>
      </c>
      <c r="P18" s="1376"/>
      <c r="Q18" s="1375" t="s">
        <v>221</v>
      </c>
      <c r="R18" s="1376"/>
      <c r="S18" s="1375" t="s">
        <v>221</v>
      </c>
      <c r="T18" s="1376"/>
      <c r="U18" s="1383" t="s">
        <v>221</v>
      </c>
      <c r="V18" s="1384"/>
      <c r="W18" s="1383" t="s">
        <v>221</v>
      </c>
      <c r="X18" s="1384"/>
      <c r="Y18" s="1383" t="s">
        <v>221</v>
      </c>
      <c r="Z18" s="1384"/>
      <c r="AA18" s="1383" t="s">
        <v>221</v>
      </c>
      <c r="AB18" s="1384"/>
      <c r="AC18" s="1383" t="s">
        <v>221</v>
      </c>
      <c r="AD18" s="1384"/>
      <c r="AE18" s="1383" t="s">
        <v>221</v>
      </c>
      <c r="AF18" s="1384"/>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c r="CQ18" s="379"/>
      <c r="CR18" s="379"/>
      <c r="CS18" s="379"/>
      <c r="CT18" s="379"/>
      <c r="CU18" s="379"/>
      <c r="CV18" s="379"/>
      <c r="CW18" s="379"/>
      <c r="CX18" s="379"/>
      <c r="CY18" s="379"/>
      <c r="CZ18" s="379"/>
      <c r="DA18" s="379"/>
      <c r="DB18" s="379"/>
      <c r="DC18" s="379"/>
      <c r="DD18" s="379"/>
      <c r="DE18" s="379"/>
      <c r="DF18" s="379"/>
      <c r="DG18" s="379"/>
      <c r="DH18" s="379"/>
      <c r="DI18" s="379"/>
      <c r="DJ18" s="379"/>
      <c r="DK18" s="379"/>
      <c r="DL18" s="379"/>
      <c r="DM18" s="379"/>
      <c r="DN18" s="379"/>
      <c r="DO18" s="379"/>
      <c r="DP18" s="379"/>
      <c r="DQ18" s="379"/>
      <c r="DR18" s="379"/>
      <c r="DS18" s="379"/>
      <c r="DT18" s="379"/>
      <c r="DU18" s="379"/>
      <c r="DV18" s="379"/>
      <c r="DW18" s="379"/>
      <c r="DX18" s="379"/>
      <c r="DY18" s="379"/>
      <c r="DZ18" s="379"/>
      <c r="EA18" s="379"/>
      <c r="EB18" s="379"/>
      <c r="EC18" s="379"/>
      <c r="ED18" s="379"/>
      <c r="EE18" s="379"/>
      <c r="EF18" s="379"/>
      <c r="EG18" s="379"/>
      <c r="EH18" s="379"/>
      <c r="EI18" s="379"/>
      <c r="EJ18" s="379"/>
      <c r="EK18" s="379"/>
      <c r="EL18" s="379"/>
      <c r="EM18" s="379"/>
      <c r="EN18" s="379"/>
      <c r="EO18" s="379"/>
      <c r="EP18" s="379"/>
      <c r="EQ18" s="379"/>
      <c r="ER18" s="379"/>
      <c r="ES18" s="379"/>
      <c r="ET18" s="379"/>
      <c r="EU18" s="379"/>
      <c r="EV18" s="379"/>
      <c r="EW18" s="379"/>
      <c r="EX18" s="379"/>
      <c r="EY18" s="379"/>
      <c r="EZ18" s="379"/>
      <c r="FA18" s="379"/>
      <c r="FB18" s="379"/>
      <c r="FC18" s="379"/>
      <c r="FD18" s="379"/>
      <c r="FE18" s="379"/>
      <c r="FF18" s="379"/>
      <c r="FG18" s="379"/>
      <c r="FH18" s="379"/>
      <c r="FI18" s="379"/>
      <c r="FJ18" s="379"/>
      <c r="FK18" s="379"/>
      <c r="FL18" s="379"/>
      <c r="FM18" s="379"/>
      <c r="FN18" s="379"/>
      <c r="FO18" s="379"/>
      <c r="FP18" s="379"/>
      <c r="FQ18" s="379"/>
      <c r="FR18" s="379"/>
      <c r="FS18" s="379"/>
      <c r="FT18" s="379"/>
      <c r="FU18" s="379"/>
      <c r="FV18" s="379"/>
      <c r="FW18" s="379"/>
      <c r="FX18" s="379"/>
      <c r="FY18" s="379"/>
      <c r="FZ18" s="379"/>
      <c r="GA18" s="379"/>
      <c r="GB18" s="379"/>
      <c r="GC18" s="379"/>
      <c r="GD18" s="379"/>
      <c r="GE18" s="379"/>
      <c r="GF18" s="379"/>
      <c r="GG18" s="379"/>
      <c r="GH18" s="379"/>
      <c r="GI18" s="379"/>
      <c r="GJ18" s="379"/>
      <c r="GK18" s="379"/>
      <c r="GL18" s="379"/>
      <c r="GM18" s="379"/>
      <c r="GN18" s="379"/>
      <c r="GO18" s="379"/>
      <c r="GP18" s="379"/>
      <c r="GQ18" s="379"/>
      <c r="GR18" s="379"/>
      <c r="GS18" s="379"/>
      <c r="GT18" s="379"/>
      <c r="GU18" s="379"/>
      <c r="GV18" s="379"/>
      <c r="GW18" s="379"/>
      <c r="GX18" s="379"/>
      <c r="GY18" s="379"/>
      <c r="GZ18" s="379"/>
      <c r="HA18" s="379"/>
      <c r="HB18" s="379"/>
      <c r="HC18" s="379"/>
      <c r="HD18" s="379"/>
      <c r="HE18" s="379"/>
      <c r="HF18" s="379"/>
      <c r="HG18" s="379"/>
      <c r="HH18" s="379"/>
      <c r="HI18" s="379"/>
      <c r="HJ18" s="379"/>
      <c r="HK18" s="379"/>
      <c r="HL18" s="379"/>
      <c r="HM18" s="379"/>
      <c r="HN18" s="379"/>
      <c r="HO18" s="379"/>
      <c r="HP18" s="379"/>
    </row>
    <row r="19" spans="1:224" ht="40.5" customHeight="1" x14ac:dyDescent="0.3">
      <c r="A19" s="389" t="s">
        <v>218</v>
      </c>
      <c r="B19" s="390" t="s">
        <v>222</v>
      </c>
      <c r="C19" s="391" t="s">
        <v>218</v>
      </c>
      <c r="D19" s="391" t="s">
        <v>222</v>
      </c>
      <c r="E19" s="409" t="s">
        <v>218</v>
      </c>
      <c r="F19" s="384" t="s">
        <v>222</v>
      </c>
      <c r="G19" s="410" t="s">
        <v>218</v>
      </c>
      <c r="H19" s="411" t="s">
        <v>222</v>
      </c>
      <c r="I19" s="412"/>
      <c r="J19" s="413"/>
      <c r="K19" s="387"/>
      <c r="L19" s="388"/>
      <c r="M19" s="396"/>
      <c r="N19" s="397"/>
      <c r="O19" s="396"/>
      <c r="P19" s="397"/>
      <c r="Q19" s="396"/>
      <c r="R19" s="397"/>
      <c r="S19" s="396"/>
      <c r="T19" s="397"/>
      <c r="U19" s="738"/>
      <c r="V19" s="739"/>
      <c r="W19" s="763"/>
      <c r="X19" s="764"/>
      <c r="Y19" s="763"/>
      <c r="Z19" s="764"/>
      <c r="AA19" s="763"/>
      <c r="AB19" s="764"/>
      <c r="AC19" s="763"/>
      <c r="AD19" s="764"/>
      <c r="AE19" s="763"/>
      <c r="AF19" s="764"/>
    </row>
    <row r="20" spans="1:224" ht="69" customHeight="1" x14ac:dyDescent="0.3">
      <c r="A20" s="389"/>
      <c r="B20" s="390"/>
      <c r="C20" s="391"/>
      <c r="D20" s="391"/>
      <c r="E20" s="414"/>
      <c r="F20" s="393"/>
      <c r="G20" s="415"/>
      <c r="H20" s="416"/>
      <c r="I20" s="417" t="s">
        <v>219</v>
      </c>
      <c r="J20" s="418" t="s">
        <v>4</v>
      </c>
      <c r="K20" s="417" t="s">
        <v>219</v>
      </c>
      <c r="L20" s="418" t="s">
        <v>4</v>
      </c>
      <c r="M20" s="396" t="s">
        <v>219</v>
      </c>
      <c r="N20" s="397" t="s">
        <v>4</v>
      </c>
      <c r="O20" s="396" t="s">
        <v>219</v>
      </c>
      <c r="P20" s="397" t="s">
        <v>4</v>
      </c>
      <c r="Q20" s="396" t="s">
        <v>219</v>
      </c>
      <c r="R20" s="397" t="s">
        <v>4</v>
      </c>
      <c r="S20" s="396" t="s">
        <v>219</v>
      </c>
      <c r="T20" s="397" t="s">
        <v>4</v>
      </c>
      <c r="U20" s="734" t="s">
        <v>219</v>
      </c>
      <c r="V20" s="437" t="s">
        <v>4</v>
      </c>
      <c r="W20" s="743" t="s">
        <v>219</v>
      </c>
      <c r="X20" s="397" t="s">
        <v>4</v>
      </c>
      <c r="Y20" s="743" t="s">
        <v>219</v>
      </c>
      <c r="Z20" s="397" t="s">
        <v>4</v>
      </c>
      <c r="AA20" s="742" t="s">
        <v>219</v>
      </c>
      <c r="AB20" s="464" t="s">
        <v>1705</v>
      </c>
      <c r="AC20" s="743" t="s">
        <v>219</v>
      </c>
      <c r="AD20" s="397" t="s">
        <v>1705</v>
      </c>
      <c r="AE20" s="743" t="s">
        <v>219</v>
      </c>
      <c r="AF20" s="397" t="s">
        <v>1705</v>
      </c>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79"/>
      <c r="CS20" s="379"/>
      <c r="CT20" s="379"/>
      <c r="CU20" s="379"/>
      <c r="CV20" s="379"/>
      <c r="CW20" s="379"/>
      <c r="CX20" s="379"/>
      <c r="CY20" s="379"/>
      <c r="CZ20" s="379"/>
      <c r="DA20" s="379"/>
      <c r="DB20" s="379"/>
      <c r="DC20" s="379"/>
      <c r="DD20" s="379"/>
      <c r="DE20" s="379"/>
      <c r="DF20" s="379"/>
      <c r="DG20" s="379"/>
      <c r="DH20" s="379"/>
      <c r="DI20" s="379"/>
      <c r="DJ20" s="379"/>
      <c r="DK20" s="379"/>
      <c r="DL20" s="379"/>
      <c r="DM20" s="379"/>
      <c r="DN20" s="379"/>
      <c r="DO20" s="379"/>
      <c r="DP20" s="379"/>
      <c r="DQ20" s="379"/>
      <c r="DR20" s="379"/>
      <c r="DS20" s="379"/>
      <c r="DT20" s="379"/>
      <c r="DU20" s="379"/>
      <c r="DV20" s="379"/>
      <c r="DW20" s="379"/>
      <c r="DX20" s="379"/>
      <c r="DY20" s="379"/>
      <c r="DZ20" s="379"/>
      <c r="EA20" s="379"/>
      <c r="EB20" s="379"/>
      <c r="EC20" s="379"/>
      <c r="ED20" s="379"/>
      <c r="EE20" s="379"/>
      <c r="EF20" s="379"/>
      <c r="EG20" s="379"/>
      <c r="EH20" s="379"/>
      <c r="EI20" s="379"/>
      <c r="EJ20" s="379"/>
      <c r="EK20" s="379"/>
      <c r="EL20" s="379"/>
      <c r="EM20" s="379"/>
      <c r="EN20" s="379"/>
      <c r="EO20" s="379"/>
      <c r="EP20" s="379"/>
      <c r="EQ20" s="379"/>
      <c r="ER20" s="379"/>
      <c r="ES20" s="379"/>
      <c r="ET20" s="379"/>
      <c r="EU20" s="379"/>
      <c r="EV20" s="379"/>
      <c r="EW20" s="379"/>
      <c r="EX20" s="379"/>
      <c r="EY20" s="379"/>
      <c r="EZ20" s="379"/>
      <c r="FA20" s="379"/>
      <c r="FB20" s="379"/>
      <c r="FC20" s="379"/>
      <c r="FD20" s="379"/>
      <c r="FE20" s="379"/>
      <c r="FF20" s="379"/>
      <c r="FG20" s="379"/>
      <c r="FH20" s="379"/>
      <c r="FI20" s="379"/>
      <c r="FJ20" s="379"/>
      <c r="FK20" s="379"/>
      <c r="FL20" s="379"/>
      <c r="FM20" s="379"/>
      <c r="FN20" s="379"/>
      <c r="FO20" s="379"/>
      <c r="FP20" s="379"/>
      <c r="FQ20" s="379"/>
      <c r="FR20" s="379"/>
      <c r="FS20" s="379"/>
      <c r="FT20" s="379"/>
      <c r="FU20" s="379"/>
      <c r="FV20" s="379"/>
      <c r="FW20" s="379"/>
      <c r="FX20" s="379"/>
      <c r="FY20" s="379"/>
      <c r="FZ20" s="379"/>
      <c r="GA20" s="379"/>
      <c r="GB20" s="379"/>
      <c r="GC20" s="379"/>
      <c r="GD20" s="379"/>
      <c r="GE20" s="379"/>
      <c r="GF20" s="379"/>
      <c r="GG20" s="379"/>
      <c r="GH20" s="379"/>
      <c r="GI20" s="379"/>
      <c r="GJ20" s="379"/>
      <c r="GK20" s="379"/>
      <c r="GL20" s="379"/>
      <c r="GM20" s="379"/>
      <c r="GN20" s="379"/>
      <c r="GO20" s="379"/>
      <c r="GP20" s="379"/>
      <c r="GQ20" s="379"/>
      <c r="GR20" s="379"/>
      <c r="GS20" s="379"/>
      <c r="GT20" s="379"/>
      <c r="GU20" s="379"/>
      <c r="GV20" s="379"/>
      <c r="GW20" s="379"/>
      <c r="GX20" s="379"/>
      <c r="GY20" s="379"/>
      <c r="GZ20" s="379"/>
      <c r="HA20" s="379"/>
      <c r="HB20" s="379"/>
      <c r="HC20" s="379"/>
      <c r="HD20" s="379"/>
      <c r="HE20" s="379"/>
      <c r="HF20" s="379"/>
      <c r="HG20" s="379"/>
      <c r="HH20" s="379"/>
      <c r="HI20" s="379"/>
      <c r="HJ20" s="379"/>
      <c r="HK20" s="379"/>
      <c r="HL20" s="379"/>
      <c r="HM20" s="379"/>
      <c r="HN20" s="379"/>
      <c r="HO20" s="379"/>
      <c r="HP20" s="379"/>
    </row>
    <row r="21" spans="1:224" ht="55.5" customHeight="1" thickBot="1" x14ac:dyDescent="0.35">
      <c r="A21" s="419"/>
      <c r="B21" s="420"/>
      <c r="C21" s="421"/>
      <c r="D21" s="421"/>
      <c r="E21" s="422"/>
      <c r="F21" s="402"/>
      <c r="G21" s="423"/>
      <c r="H21" s="404"/>
      <c r="I21" s="424" t="s">
        <v>220</v>
      </c>
      <c r="J21" s="425" t="s">
        <v>5</v>
      </c>
      <c r="K21" s="424" t="s">
        <v>220</v>
      </c>
      <c r="L21" s="425" t="s">
        <v>5</v>
      </c>
      <c r="M21" s="405" t="s">
        <v>220</v>
      </c>
      <c r="N21" s="406" t="s">
        <v>5</v>
      </c>
      <c r="O21" s="405" t="s">
        <v>220</v>
      </c>
      <c r="P21" s="406" t="s">
        <v>5</v>
      </c>
      <c r="Q21" s="405" t="s">
        <v>220</v>
      </c>
      <c r="R21" s="406" t="s">
        <v>5</v>
      </c>
      <c r="S21" s="405" t="s">
        <v>220</v>
      </c>
      <c r="T21" s="406" t="s">
        <v>5</v>
      </c>
      <c r="U21" s="740"/>
      <c r="V21" s="741"/>
      <c r="W21" s="759"/>
      <c r="X21" s="760"/>
      <c r="Y21" s="759"/>
      <c r="Z21" s="760"/>
      <c r="AA21" s="759"/>
      <c r="AB21" s="760"/>
      <c r="AC21" s="759"/>
      <c r="AD21" s="760"/>
      <c r="AE21" s="759"/>
      <c r="AF21" s="760"/>
    </row>
    <row r="22" spans="1:224" ht="33.75" customHeight="1" thickTop="1" x14ac:dyDescent="0.3">
      <c r="A22" s="1379" t="s">
        <v>223</v>
      </c>
      <c r="B22" s="1380"/>
      <c r="C22" s="1379" t="s">
        <v>223</v>
      </c>
      <c r="D22" s="1380"/>
      <c r="E22" s="1371" t="s">
        <v>223</v>
      </c>
      <c r="F22" s="1372"/>
      <c r="G22" s="1373" t="s">
        <v>223</v>
      </c>
      <c r="H22" s="1374"/>
      <c r="I22" s="1385" t="s">
        <v>223</v>
      </c>
      <c r="J22" s="1374"/>
      <c r="K22" s="1385" t="s">
        <v>223</v>
      </c>
      <c r="L22" s="1374"/>
      <c r="M22" s="1388" t="s">
        <v>223</v>
      </c>
      <c r="N22" s="1389"/>
      <c r="O22" s="1388" t="s">
        <v>223</v>
      </c>
      <c r="P22" s="1389"/>
      <c r="Q22" s="1388" t="s">
        <v>223</v>
      </c>
      <c r="R22" s="1389"/>
      <c r="S22" s="1388" t="s">
        <v>223</v>
      </c>
      <c r="T22" s="1389"/>
      <c r="U22" s="1390" t="s">
        <v>223</v>
      </c>
      <c r="V22" s="1391"/>
      <c r="W22" s="1386" t="s">
        <v>223</v>
      </c>
      <c r="X22" s="1387"/>
      <c r="Y22" s="1386" t="s">
        <v>223</v>
      </c>
      <c r="Z22" s="1387"/>
      <c r="AA22" s="1386" t="s">
        <v>223</v>
      </c>
      <c r="AB22" s="1387"/>
      <c r="AC22" s="1386" t="s">
        <v>223</v>
      </c>
      <c r="AD22" s="1387"/>
      <c r="AE22" s="1386" t="s">
        <v>223</v>
      </c>
      <c r="AF22" s="1387"/>
    </row>
    <row r="23" spans="1:224" ht="39.75" customHeight="1" x14ac:dyDescent="0.3">
      <c r="A23" s="380" t="s">
        <v>218</v>
      </c>
      <c r="B23" s="381" t="s">
        <v>6</v>
      </c>
      <c r="C23" s="382" t="s">
        <v>218</v>
      </c>
      <c r="D23" s="382" t="s">
        <v>6</v>
      </c>
      <c r="E23" s="426" t="s">
        <v>218</v>
      </c>
      <c r="F23" s="427" t="s">
        <v>6</v>
      </c>
      <c r="G23" s="428" t="s">
        <v>218</v>
      </c>
      <c r="H23" s="429" t="s">
        <v>6</v>
      </c>
      <c r="I23" s="430" t="s">
        <v>218</v>
      </c>
      <c r="J23" s="431" t="s">
        <v>6</v>
      </c>
      <c r="K23" s="396" t="s">
        <v>218</v>
      </c>
      <c r="L23" s="397" t="s">
        <v>6</v>
      </c>
      <c r="M23" s="396" t="s">
        <v>218</v>
      </c>
      <c r="N23" s="397" t="s">
        <v>6</v>
      </c>
      <c r="O23" s="396" t="s">
        <v>218</v>
      </c>
      <c r="P23" s="397" t="s">
        <v>6</v>
      </c>
      <c r="Q23" s="396" t="s">
        <v>218</v>
      </c>
      <c r="R23" s="397" t="s">
        <v>6</v>
      </c>
      <c r="S23" s="396" t="s">
        <v>218</v>
      </c>
      <c r="T23" s="397" t="s">
        <v>6</v>
      </c>
      <c r="U23" s="734" t="s">
        <v>218</v>
      </c>
      <c r="V23" s="437" t="s">
        <v>6</v>
      </c>
      <c r="W23" s="734" t="s">
        <v>218</v>
      </c>
      <c r="X23" s="437" t="s">
        <v>6</v>
      </c>
      <c r="Y23" s="734" t="s">
        <v>218</v>
      </c>
      <c r="Z23" s="437" t="s">
        <v>6</v>
      </c>
      <c r="AA23" s="743" t="s">
        <v>218</v>
      </c>
      <c r="AB23" s="397" t="s">
        <v>6</v>
      </c>
      <c r="AC23" s="743" t="s">
        <v>218</v>
      </c>
      <c r="AD23" s="397" t="s">
        <v>6</v>
      </c>
      <c r="AE23" s="743" t="s">
        <v>218</v>
      </c>
      <c r="AF23" s="397" t="s">
        <v>6</v>
      </c>
    </row>
    <row r="24" spans="1:224" ht="31.2" x14ac:dyDescent="0.3">
      <c r="A24" s="389" t="s">
        <v>219</v>
      </c>
      <c r="B24" s="390" t="s">
        <v>7</v>
      </c>
      <c r="C24" s="391" t="s">
        <v>219</v>
      </c>
      <c r="D24" s="391" t="s">
        <v>7</v>
      </c>
      <c r="E24" s="392" t="s">
        <v>219</v>
      </c>
      <c r="F24" s="393" t="s">
        <v>7</v>
      </c>
      <c r="G24" s="432" t="s">
        <v>219</v>
      </c>
      <c r="H24" s="433" t="s">
        <v>7</v>
      </c>
      <c r="I24" s="396" t="s">
        <v>219</v>
      </c>
      <c r="J24" s="397" t="s">
        <v>7</v>
      </c>
      <c r="K24" s="396" t="s">
        <v>219</v>
      </c>
      <c r="L24" s="397" t="s">
        <v>7</v>
      </c>
      <c r="M24" s="396" t="s">
        <v>219</v>
      </c>
      <c r="N24" s="397" t="s">
        <v>7</v>
      </c>
      <c r="O24" s="396" t="s">
        <v>219</v>
      </c>
      <c r="P24" s="397" t="s">
        <v>7</v>
      </c>
      <c r="Q24" s="396" t="s">
        <v>219</v>
      </c>
      <c r="R24" s="397" t="s">
        <v>7</v>
      </c>
      <c r="S24" s="396" t="s">
        <v>219</v>
      </c>
      <c r="T24" s="397" t="s">
        <v>7</v>
      </c>
      <c r="U24" s="735"/>
      <c r="V24" s="466"/>
      <c r="W24" s="743"/>
      <c r="X24" s="397"/>
      <c r="Y24" s="743"/>
      <c r="Z24" s="397"/>
      <c r="AA24" s="743"/>
      <c r="AB24" s="397"/>
      <c r="AC24" s="743"/>
      <c r="AD24" s="397"/>
      <c r="AE24" s="743"/>
      <c r="AF24" s="397"/>
    </row>
    <row r="25" spans="1:224" ht="62.4" x14ac:dyDescent="0.3">
      <c r="A25" s="389" t="s">
        <v>220</v>
      </c>
      <c r="B25" s="390" t="s">
        <v>224</v>
      </c>
      <c r="C25" s="391" t="s">
        <v>220</v>
      </c>
      <c r="D25" s="391" t="s">
        <v>224</v>
      </c>
      <c r="E25" s="392" t="s">
        <v>220</v>
      </c>
      <c r="F25" s="393" t="s">
        <v>224</v>
      </c>
      <c r="G25" s="432" t="s">
        <v>220</v>
      </c>
      <c r="H25" s="433" t="s">
        <v>224</v>
      </c>
      <c r="I25" s="434" t="s">
        <v>220</v>
      </c>
      <c r="J25" s="435" t="s">
        <v>225</v>
      </c>
      <c r="K25" s="434" t="s">
        <v>220</v>
      </c>
      <c r="L25" s="435" t="s">
        <v>8</v>
      </c>
      <c r="M25" s="396" t="s">
        <v>220</v>
      </c>
      <c r="N25" s="397" t="s">
        <v>8</v>
      </c>
      <c r="O25" s="396" t="s">
        <v>220</v>
      </c>
      <c r="P25" s="397" t="s">
        <v>8</v>
      </c>
      <c r="Q25" s="396" t="s">
        <v>220</v>
      </c>
      <c r="R25" s="397" t="s">
        <v>8</v>
      </c>
      <c r="S25" s="396" t="s">
        <v>220</v>
      </c>
      <c r="T25" s="397" t="s">
        <v>8</v>
      </c>
      <c r="U25" s="735"/>
      <c r="V25" s="466"/>
      <c r="W25" s="743"/>
      <c r="X25" s="397"/>
      <c r="Y25" s="743"/>
      <c r="Z25" s="397"/>
      <c r="AA25" s="743"/>
      <c r="AB25" s="397"/>
      <c r="AC25" s="743"/>
      <c r="AD25" s="397"/>
      <c r="AE25" s="743"/>
      <c r="AF25" s="397"/>
    </row>
    <row r="26" spans="1:224" x14ac:dyDescent="0.3">
      <c r="A26" s="389" t="s">
        <v>226</v>
      </c>
      <c r="B26" s="390" t="s">
        <v>9</v>
      </c>
      <c r="C26" s="391" t="s">
        <v>226</v>
      </c>
      <c r="D26" s="391" t="s">
        <v>9</v>
      </c>
      <c r="E26" s="392" t="s">
        <v>226</v>
      </c>
      <c r="F26" s="393" t="s">
        <v>9</v>
      </c>
      <c r="G26" s="394" t="s">
        <v>226</v>
      </c>
      <c r="H26" s="395" t="s">
        <v>9</v>
      </c>
      <c r="I26" s="436" t="s">
        <v>226</v>
      </c>
      <c r="J26" s="437" t="s">
        <v>9</v>
      </c>
      <c r="K26" s="396" t="s">
        <v>226</v>
      </c>
      <c r="L26" s="397" t="s">
        <v>9</v>
      </c>
      <c r="M26" s="436" t="s">
        <v>226</v>
      </c>
      <c r="N26" s="437" t="s">
        <v>9</v>
      </c>
      <c r="O26" s="396" t="s">
        <v>226</v>
      </c>
      <c r="P26" s="397" t="s">
        <v>9</v>
      </c>
      <c r="Q26" s="396" t="s">
        <v>226</v>
      </c>
      <c r="R26" s="397" t="s">
        <v>9</v>
      </c>
      <c r="S26" s="396" t="s">
        <v>226</v>
      </c>
      <c r="T26" s="397" t="s">
        <v>9</v>
      </c>
      <c r="U26" s="742" t="s">
        <v>226</v>
      </c>
      <c r="V26" s="464" t="s">
        <v>601</v>
      </c>
      <c r="W26" s="743" t="s">
        <v>226</v>
      </c>
      <c r="X26" s="397" t="s">
        <v>601</v>
      </c>
      <c r="Y26" s="735"/>
      <c r="Z26" s="466"/>
      <c r="AA26" s="743"/>
      <c r="AB26" s="397"/>
      <c r="AC26" s="743"/>
      <c r="AD26" s="397"/>
      <c r="AE26" s="743"/>
      <c r="AF26" s="397"/>
    </row>
    <row r="27" spans="1:224" ht="41.25" customHeight="1" x14ac:dyDescent="0.3">
      <c r="A27" s="389" t="s">
        <v>227</v>
      </c>
      <c r="B27" s="390" t="s">
        <v>10</v>
      </c>
      <c r="C27" s="391" t="s">
        <v>227</v>
      </c>
      <c r="D27" s="391" t="s">
        <v>10</v>
      </c>
      <c r="E27" s="392" t="s">
        <v>227</v>
      </c>
      <c r="F27" s="393" t="s">
        <v>10</v>
      </c>
      <c r="G27" s="394" t="s">
        <v>227</v>
      </c>
      <c r="H27" s="395" t="s">
        <v>10</v>
      </c>
      <c r="I27" s="396" t="s">
        <v>227</v>
      </c>
      <c r="J27" s="397" t="s">
        <v>10</v>
      </c>
      <c r="K27" s="438" t="s">
        <v>227</v>
      </c>
      <c r="L27" s="437" t="s">
        <v>10</v>
      </c>
      <c r="M27" s="436" t="s">
        <v>227</v>
      </c>
      <c r="N27" s="437" t="s">
        <v>10</v>
      </c>
      <c r="O27" s="396" t="s">
        <v>227</v>
      </c>
      <c r="P27" s="397" t="s">
        <v>10</v>
      </c>
      <c r="Q27" s="396" t="s">
        <v>227</v>
      </c>
      <c r="R27" s="397" t="s">
        <v>10</v>
      </c>
      <c r="S27" s="396" t="s">
        <v>227</v>
      </c>
      <c r="T27" s="397" t="s">
        <v>10</v>
      </c>
      <c r="U27" s="742" t="s">
        <v>227</v>
      </c>
      <c r="V27" s="464" t="s">
        <v>602</v>
      </c>
      <c r="W27" s="743" t="s">
        <v>227</v>
      </c>
      <c r="X27" s="397" t="s">
        <v>602</v>
      </c>
      <c r="Y27" s="743" t="s">
        <v>227</v>
      </c>
      <c r="Z27" s="397" t="s">
        <v>602</v>
      </c>
      <c r="AA27" s="743" t="s">
        <v>227</v>
      </c>
      <c r="AB27" s="397" t="s">
        <v>602</v>
      </c>
      <c r="AC27" s="743" t="s">
        <v>227</v>
      </c>
      <c r="AD27" s="397" t="s">
        <v>602</v>
      </c>
      <c r="AE27" s="743" t="s">
        <v>227</v>
      </c>
      <c r="AF27" s="397" t="s">
        <v>602</v>
      </c>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c r="BL27" s="379"/>
      <c r="BM27" s="379"/>
      <c r="BN27" s="379"/>
      <c r="BO27" s="379"/>
      <c r="BP27" s="379"/>
      <c r="BQ27" s="379"/>
      <c r="BR27" s="379"/>
      <c r="BS27" s="379"/>
      <c r="BT27" s="379"/>
      <c r="BU27" s="379"/>
      <c r="BV27" s="379"/>
      <c r="BW27" s="379"/>
      <c r="BX27" s="379"/>
      <c r="BY27" s="379"/>
      <c r="BZ27" s="379"/>
      <c r="CA27" s="379"/>
      <c r="CB27" s="379"/>
      <c r="CC27" s="379"/>
      <c r="CD27" s="379"/>
      <c r="CE27" s="379"/>
      <c r="CF27" s="379"/>
      <c r="CG27" s="379"/>
      <c r="CH27" s="379"/>
      <c r="CI27" s="379"/>
      <c r="CJ27" s="379"/>
      <c r="CK27" s="379"/>
      <c r="CL27" s="379"/>
      <c r="CM27" s="379"/>
      <c r="CN27" s="379"/>
      <c r="CO27" s="379"/>
      <c r="CP27" s="379"/>
      <c r="CQ27" s="379"/>
      <c r="CR27" s="379"/>
      <c r="CS27" s="379"/>
      <c r="CT27" s="379"/>
      <c r="CU27" s="379"/>
      <c r="CV27" s="379"/>
      <c r="CW27" s="379"/>
      <c r="CX27" s="379"/>
      <c r="CY27" s="379"/>
      <c r="CZ27" s="379"/>
      <c r="DA27" s="379"/>
      <c r="DB27" s="379"/>
      <c r="DC27" s="379"/>
      <c r="DD27" s="379"/>
      <c r="DE27" s="379"/>
      <c r="DF27" s="379"/>
      <c r="DG27" s="379"/>
      <c r="DH27" s="379"/>
      <c r="DI27" s="379"/>
      <c r="DJ27" s="379"/>
      <c r="DK27" s="379"/>
      <c r="DL27" s="379"/>
      <c r="DM27" s="379"/>
      <c r="DN27" s="379"/>
      <c r="DO27" s="379"/>
      <c r="DP27" s="379"/>
      <c r="DQ27" s="379"/>
      <c r="DR27" s="379"/>
      <c r="DS27" s="379"/>
      <c r="DT27" s="379"/>
      <c r="DU27" s="379"/>
      <c r="DV27" s="379"/>
      <c r="DW27" s="379"/>
      <c r="DX27" s="379"/>
      <c r="DY27" s="379"/>
      <c r="DZ27" s="379"/>
      <c r="EA27" s="379"/>
      <c r="EB27" s="379"/>
      <c r="EC27" s="379"/>
      <c r="ED27" s="379"/>
      <c r="EE27" s="379"/>
      <c r="EF27" s="379"/>
      <c r="EG27" s="379"/>
      <c r="EH27" s="379"/>
      <c r="EI27" s="379"/>
      <c r="EJ27" s="379"/>
      <c r="EK27" s="379"/>
      <c r="EL27" s="379"/>
      <c r="EM27" s="379"/>
      <c r="EN27" s="379"/>
      <c r="EO27" s="379"/>
      <c r="EP27" s="379"/>
      <c r="EQ27" s="379"/>
      <c r="ER27" s="379"/>
      <c r="ES27" s="379"/>
      <c r="ET27" s="379"/>
      <c r="EU27" s="379"/>
      <c r="EV27" s="379"/>
      <c r="EW27" s="379"/>
      <c r="EX27" s="379"/>
      <c r="EY27" s="379"/>
      <c r="EZ27" s="379"/>
      <c r="FA27" s="379"/>
      <c r="FB27" s="379"/>
      <c r="FC27" s="379"/>
      <c r="FD27" s="379"/>
      <c r="FE27" s="379"/>
      <c r="FF27" s="379"/>
      <c r="FG27" s="379"/>
      <c r="FH27" s="379"/>
      <c r="FI27" s="379"/>
      <c r="FJ27" s="379"/>
      <c r="FK27" s="379"/>
      <c r="FL27" s="379"/>
      <c r="FM27" s="379"/>
      <c r="FN27" s="379"/>
      <c r="FO27" s="379"/>
      <c r="FP27" s="379"/>
      <c r="FQ27" s="379"/>
      <c r="FR27" s="379"/>
      <c r="FS27" s="379"/>
      <c r="FT27" s="379"/>
      <c r="FU27" s="379"/>
      <c r="FV27" s="379"/>
      <c r="FW27" s="379"/>
      <c r="FX27" s="379"/>
      <c r="FY27" s="379"/>
      <c r="FZ27" s="379"/>
      <c r="GA27" s="379"/>
      <c r="GB27" s="379"/>
      <c r="GC27" s="379"/>
      <c r="GD27" s="379"/>
      <c r="GE27" s="379"/>
      <c r="GF27" s="379"/>
      <c r="GG27" s="379"/>
      <c r="GH27" s="379"/>
      <c r="GI27" s="379"/>
      <c r="GJ27" s="379"/>
      <c r="GK27" s="379"/>
      <c r="GL27" s="379"/>
      <c r="GM27" s="379"/>
      <c r="GN27" s="379"/>
      <c r="GO27" s="379"/>
      <c r="GP27" s="379"/>
      <c r="GQ27" s="379"/>
      <c r="GR27" s="379"/>
      <c r="GS27" s="379"/>
      <c r="GT27" s="379"/>
      <c r="GU27" s="379"/>
      <c r="GV27" s="379"/>
      <c r="GW27" s="379"/>
      <c r="GX27" s="379"/>
      <c r="GY27" s="379"/>
      <c r="GZ27" s="379"/>
      <c r="HA27" s="379"/>
      <c r="HB27" s="379"/>
      <c r="HC27" s="379"/>
      <c r="HD27" s="379"/>
      <c r="HE27" s="379"/>
      <c r="HF27" s="379"/>
      <c r="HG27" s="379"/>
      <c r="HH27" s="379"/>
      <c r="HI27" s="379"/>
      <c r="HJ27" s="379"/>
      <c r="HK27" s="379"/>
      <c r="HL27" s="379"/>
      <c r="HM27" s="379"/>
      <c r="HN27" s="379"/>
      <c r="HO27" s="379"/>
      <c r="HP27" s="379"/>
    </row>
    <row r="28" spans="1:224" ht="39.75" customHeight="1" x14ac:dyDescent="0.3">
      <c r="A28" s="389" t="s">
        <v>228</v>
      </c>
      <c r="B28" s="390" t="s">
        <v>11</v>
      </c>
      <c r="C28" s="391" t="s">
        <v>228</v>
      </c>
      <c r="D28" s="391" t="s">
        <v>11</v>
      </c>
      <c r="E28" s="392" t="s">
        <v>228</v>
      </c>
      <c r="F28" s="393" t="s">
        <v>11</v>
      </c>
      <c r="G28" s="394" t="s">
        <v>228</v>
      </c>
      <c r="H28" s="395" t="s">
        <v>11</v>
      </c>
      <c r="I28" s="438" t="s">
        <v>228</v>
      </c>
      <c r="J28" s="439" t="s">
        <v>11</v>
      </c>
      <c r="K28" s="396" t="s">
        <v>228</v>
      </c>
      <c r="L28" s="397" t="s">
        <v>11</v>
      </c>
      <c r="M28" s="396" t="s">
        <v>228</v>
      </c>
      <c r="N28" s="397" t="s">
        <v>11</v>
      </c>
      <c r="O28" s="396" t="s">
        <v>228</v>
      </c>
      <c r="P28" s="397" t="s">
        <v>11</v>
      </c>
      <c r="Q28" s="396" t="s">
        <v>228</v>
      </c>
      <c r="R28" s="397" t="s">
        <v>11</v>
      </c>
      <c r="S28" s="396" t="s">
        <v>228</v>
      </c>
      <c r="T28" s="397" t="s">
        <v>11</v>
      </c>
      <c r="U28" s="734" t="s">
        <v>228</v>
      </c>
      <c r="V28" s="437" t="s">
        <v>11</v>
      </c>
      <c r="W28" s="743" t="s">
        <v>228</v>
      </c>
      <c r="X28" s="397" t="s">
        <v>11</v>
      </c>
      <c r="Y28" s="734" t="s">
        <v>228</v>
      </c>
      <c r="Z28" s="437" t="s">
        <v>11</v>
      </c>
      <c r="AA28" s="743" t="s">
        <v>228</v>
      </c>
      <c r="AB28" s="397" t="s">
        <v>11</v>
      </c>
      <c r="AC28" s="743" t="s">
        <v>228</v>
      </c>
      <c r="AD28" s="397" t="s">
        <v>11</v>
      </c>
      <c r="AE28" s="743" t="s">
        <v>228</v>
      </c>
      <c r="AF28" s="397" t="s">
        <v>11</v>
      </c>
    </row>
    <row r="29" spans="1:224" ht="24.6" customHeight="1" x14ac:dyDescent="0.3">
      <c r="A29" s="440"/>
      <c r="B29" s="441"/>
      <c r="C29" s="440"/>
      <c r="D29" s="441"/>
      <c r="E29" s="440"/>
      <c r="F29" s="441"/>
      <c r="G29" s="442"/>
      <c r="H29" s="443"/>
      <c r="I29" s="417" t="s">
        <v>229</v>
      </c>
      <c r="J29" s="418" t="s">
        <v>12</v>
      </c>
      <c r="K29" s="396" t="s">
        <v>229</v>
      </c>
      <c r="L29" s="397" t="s">
        <v>12</v>
      </c>
      <c r="M29" s="436" t="s">
        <v>229</v>
      </c>
      <c r="N29" s="437" t="s">
        <v>12</v>
      </c>
      <c r="O29" s="396" t="s">
        <v>229</v>
      </c>
      <c r="P29" s="397" t="s">
        <v>12</v>
      </c>
      <c r="Q29" s="396" t="s">
        <v>229</v>
      </c>
      <c r="R29" s="397" t="s">
        <v>12</v>
      </c>
      <c r="S29" s="396" t="s">
        <v>229</v>
      </c>
      <c r="T29" s="397" t="s">
        <v>12</v>
      </c>
      <c r="U29" s="734" t="s">
        <v>229</v>
      </c>
      <c r="V29" s="437" t="s">
        <v>12</v>
      </c>
      <c r="W29" s="743" t="s">
        <v>229</v>
      </c>
      <c r="X29" s="397" t="s">
        <v>12</v>
      </c>
      <c r="Y29" s="734" t="s">
        <v>229</v>
      </c>
      <c r="Z29" s="437" t="s">
        <v>12</v>
      </c>
      <c r="AA29" s="743" t="s">
        <v>229</v>
      </c>
      <c r="AB29" s="397" t="s">
        <v>12</v>
      </c>
      <c r="AC29" s="743" t="s">
        <v>229</v>
      </c>
      <c r="AD29" s="397" t="s">
        <v>12</v>
      </c>
      <c r="AE29" s="743" t="s">
        <v>229</v>
      </c>
      <c r="AF29" s="397" t="s">
        <v>12</v>
      </c>
    </row>
    <row r="30" spans="1:224" ht="36" customHeight="1" x14ac:dyDescent="0.3">
      <c r="A30" s="415"/>
      <c r="B30" s="416"/>
      <c r="C30" s="415"/>
      <c r="D30" s="416"/>
      <c r="E30" s="415"/>
      <c r="F30" s="416"/>
      <c r="G30" s="415"/>
      <c r="H30" s="416"/>
      <c r="I30" s="415"/>
      <c r="J30" s="416"/>
      <c r="K30" s="415"/>
      <c r="L30" s="416"/>
      <c r="M30" s="461" t="s">
        <v>230</v>
      </c>
      <c r="N30" s="497" t="s">
        <v>13</v>
      </c>
      <c r="O30" s="396" t="s">
        <v>230</v>
      </c>
      <c r="P30" s="397" t="s">
        <v>13</v>
      </c>
      <c r="Q30" s="396" t="s">
        <v>230</v>
      </c>
      <c r="R30" s="397" t="s">
        <v>13</v>
      </c>
      <c r="S30" s="396" t="s">
        <v>230</v>
      </c>
      <c r="T30" s="397" t="s">
        <v>13</v>
      </c>
      <c r="U30" s="743" t="s">
        <v>230</v>
      </c>
      <c r="V30" s="397" t="s">
        <v>13</v>
      </c>
      <c r="W30" s="743" t="s">
        <v>230</v>
      </c>
      <c r="X30" s="397" t="s">
        <v>13</v>
      </c>
      <c r="Y30" s="743" t="s">
        <v>230</v>
      </c>
      <c r="Z30" s="397" t="s">
        <v>13</v>
      </c>
      <c r="AA30" s="743" t="s">
        <v>230</v>
      </c>
      <c r="AB30" s="397" t="s">
        <v>13</v>
      </c>
      <c r="AC30" s="743" t="s">
        <v>230</v>
      </c>
      <c r="AD30" s="397" t="s">
        <v>13</v>
      </c>
      <c r="AE30" s="743" t="s">
        <v>230</v>
      </c>
      <c r="AF30" s="397" t="s">
        <v>13</v>
      </c>
    </row>
    <row r="31" spans="1:224" ht="41.25" customHeight="1" x14ac:dyDescent="0.3">
      <c r="A31" s="657"/>
      <c r="B31" s="470"/>
      <c r="C31" s="657"/>
      <c r="D31" s="470"/>
      <c r="E31" s="657"/>
      <c r="F31" s="470"/>
      <c r="G31" s="657"/>
      <c r="H31" s="471"/>
      <c r="I31" s="470"/>
      <c r="J31" s="471"/>
      <c r="K31" s="470"/>
      <c r="L31" s="471"/>
      <c r="M31" s="474"/>
      <c r="N31" s="475"/>
      <c r="O31" s="472"/>
      <c r="P31" s="472"/>
      <c r="Q31" s="472"/>
      <c r="R31" s="472"/>
      <c r="S31" s="472"/>
      <c r="T31" s="472"/>
      <c r="U31" s="744" t="s">
        <v>237</v>
      </c>
      <c r="V31" s="462" t="s">
        <v>603</v>
      </c>
      <c r="W31" s="753" t="s">
        <v>237</v>
      </c>
      <c r="X31" s="397" t="s">
        <v>603</v>
      </c>
      <c r="Y31" s="753" t="s">
        <v>237</v>
      </c>
      <c r="Z31" s="397" t="s">
        <v>603</v>
      </c>
      <c r="AA31" s="753" t="s">
        <v>237</v>
      </c>
      <c r="AB31" s="397" t="s">
        <v>603</v>
      </c>
      <c r="AC31" s="753" t="s">
        <v>237</v>
      </c>
      <c r="AD31" s="397" t="s">
        <v>603</v>
      </c>
      <c r="AE31" s="753" t="s">
        <v>237</v>
      </c>
      <c r="AF31" s="397" t="s">
        <v>603</v>
      </c>
    </row>
    <row r="32" spans="1:224" ht="58.5" customHeight="1" thickBot="1" x14ac:dyDescent="0.35">
      <c r="A32" s="657"/>
      <c r="B32" s="470"/>
      <c r="C32" s="657"/>
      <c r="D32" s="470"/>
      <c r="E32" s="657"/>
      <c r="F32" s="470"/>
      <c r="G32" s="657"/>
      <c r="H32" s="471"/>
      <c r="I32" s="470"/>
      <c r="J32" s="471"/>
      <c r="K32" s="470"/>
      <c r="L32" s="471"/>
      <c r="M32" s="474"/>
      <c r="N32" s="475"/>
      <c r="O32" s="472"/>
      <c r="P32" s="472"/>
      <c r="Q32" s="472"/>
      <c r="R32" s="472"/>
      <c r="S32" s="472"/>
      <c r="T32" s="472"/>
      <c r="U32" s="744" t="s">
        <v>239</v>
      </c>
      <c r="V32" s="462" t="s">
        <v>604</v>
      </c>
      <c r="W32" s="753" t="s">
        <v>239</v>
      </c>
      <c r="X32" s="397" t="s">
        <v>604</v>
      </c>
      <c r="Y32" s="753" t="s">
        <v>239</v>
      </c>
      <c r="Z32" s="397" t="s">
        <v>604</v>
      </c>
      <c r="AA32" s="753" t="s">
        <v>239</v>
      </c>
      <c r="AB32" s="397" t="s">
        <v>604</v>
      </c>
      <c r="AC32" s="753" t="s">
        <v>239</v>
      </c>
      <c r="AD32" s="397" t="s">
        <v>604</v>
      </c>
      <c r="AE32" s="753" t="s">
        <v>239</v>
      </c>
      <c r="AF32" s="397" t="s">
        <v>604</v>
      </c>
    </row>
    <row r="33" spans="1:224" ht="32.25" customHeight="1" thickTop="1" x14ac:dyDescent="0.3">
      <c r="A33" s="1379" t="s">
        <v>231</v>
      </c>
      <c r="B33" s="1380"/>
      <c r="C33" s="1379" t="s">
        <v>231</v>
      </c>
      <c r="D33" s="1380"/>
      <c r="E33" s="1371" t="s">
        <v>231</v>
      </c>
      <c r="F33" s="1372"/>
      <c r="G33" s="1373" t="s">
        <v>231</v>
      </c>
      <c r="H33" s="1374"/>
      <c r="I33" s="1385" t="s">
        <v>231</v>
      </c>
      <c r="J33" s="1374"/>
      <c r="K33" s="1392" t="s">
        <v>231</v>
      </c>
      <c r="L33" s="1374"/>
      <c r="M33" s="1392" t="s">
        <v>231</v>
      </c>
      <c r="N33" s="1374"/>
      <c r="O33" s="1393" t="s">
        <v>231</v>
      </c>
      <c r="P33" s="1376"/>
      <c r="Q33" s="1393" t="s">
        <v>231</v>
      </c>
      <c r="R33" s="1376"/>
      <c r="S33" s="1393" t="s">
        <v>231</v>
      </c>
      <c r="T33" s="1376"/>
      <c r="U33" s="1393" t="s">
        <v>231</v>
      </c>
      <c r="V33" s="1376"/>
      <c r="W33" s="1393" t="s">
        <v>231</v>
      </c>
      <c r="X33" s="1376"/>
      <c r="Y33" s="1393" t="s">
        <v>231</v>
      </c>
      <c r="Z33" s="1376"/>
      <c r="AA33" s="1393" t="s">
        <v>231</v>
      </c>
      <c r="AB33" s="1376"/>
      <c r="AC33" s="1393" t="s">
        <v>231</v>
      </c>
      <c r="AD33" s="1376"/>
      <c r="AE33" s="1393" t="s">
        <v>231</v>
      </c>
      <c r="AF33" s="1376"/>
    </row>
    <row r="34" spans="1:224" ht="31.2" x14ac:dyDescent="0.3">
      <c r="A34" s="380" t="s">
        <v>218</v>
      </c>
      <c r="B34" s="381" t="s">
        <v>232</v>
      </c>
      <c r="C34" s="382" t="s">
        <v>218</v>
      </c>
      <c r="D34" s="382" t="s">
        <v>232</v>
      </c>
      <c r="E34" s="383" t="s">
        <v>218</v>
      </c>
      <c r="F34" s="384" t="s">
        <v>232</v>
      </c>
      <c r="G34" s="385" t="s">
        <v>218</v>
      </c>
      <c r="H34" s="386" t="s">
        <v>232</v>
      </c>
      <c r="I34" s="434" t="s">
        <v>218</v>
      </c>
      <c r="J34" s="435" t="s">
        <v>14</v>
      </c>
      <c r="K34" s="396" t="s">
        <v>218</v>
      </c>
      <c r="L34" s="397" t="s">
        <v>14</v>
      </c>
      <c r="M34" s="396" t="s">
        <v>218</v>
      </c>
      <c r="N34" s="397" t="s">
        <v>14</v>
      </c>
      <c r="O34" s="396" t="s">
        <v>218</v>
      </c>
      <c r="P34" s="397" t="s">
        <v>14</v>
      </c>
      <c r="Q34" s="396" t="s">
        <v>218</v>
      </c>
      <c r="R34" s="397" t="s">
        <v>14</v>
      </c>
      <c r="S34" s="396" t="s">
        <v>218</v>
      </c>
      <c r="T34" s="397" t="s">
        <v>14</v>
      </c>
      <c r="U34" s="743" t="s">
        <v>218</v>
      </c>
      <c r="V34" s="397" t="s">
        <v>14</v>
      </c>
      <c r="W34" s="743" t="s">
        <v>218</v>
      </c>
      <c r="X34" s="397" t="s">
        <v>14</v>
      </c>
      <c r="Y34" s="743" t="s">
        <v>218</v>
      </c>
      <c r="Z34" s="397" t="s">
        <v>14</v>
      </c>
      <c r="AA34" s="734" t="s">
        <v>218</v>
      </c>
      <c r="AB34" s="437" t="s">
        <v>14</v>
      </c>
      <c r="AC34" s="743" t="s">
        <v>218</v>
      </c>
      <c r="AD34" s="397" t="s">
        <v>14</v>
      </c>
      <c r="AE34" s="743" t="s">
        <v>218</v>
      </c>
      <c r="AF34" s="397" t="s">
        <v>14</v>
      </c>
    </row>
    <row r="35" spans="1:224" ht="31.2" x14ac:dyDescent="0.3">
      <c r="A35" s="389" t="s">
        <v>219</v>
      </c>
      <c r="B35" s="390" t="s">
        <v>233</v>
      </c>
      <c r="C35" s="391" t="s">
        <v>219</v>
      </c>
      <c r="D35" s="391" t="s">
        <v>233</v>
      </c>
      <c r="E35" s="392" t="s">
        <v>219</v>
      </c>
      <c r="F35" s="393" t="s">
        <v>233</v>
      </c>
      <c r="G35" s="394" t="s">
        <v>219</v>
      </c>
      <c r="H35" s="395" t="s">
        <v>233</v>
      </c>
      <c r="I35" s="444" t="s">
        <v>219</v>
      </c>
      <c r="J35" s="445" t="s">
        <v>15</v>
      </c>
      <c r="K35" s="385" t="s">
        <v>219</v>
      </c>
      <c r="L35" s="386" t="s">
        <v>15</v>
      </c>
      <c r="M35" s="446" t="s">
        <v>219</v>
      </c>
      <c r="N35" s="447" t="s">
        <v>15</v>
      </c>
      <c r="O35" s="396" t="s">
        <v>219</v>
      </c>
      <c r="P35" s="397" t="s">
        <v>15</v>
      </c>
      <c r="Q35" s="396" t="s">
        <v>219</v>
      </c>
      <c r="R35" s="397" t="s">
        <v>15</v>
      </c>
      <c r="S35" s="436" t="s">
        <v>219</v>
      </c>
      <c r="T35" s="437" t="s">
        <v>15</v>
      </c>
      <c r="U35" s="743" t="s">
        <v>219</v>
      </c>
      <c r="V35" s="397" t="s">
        <v>15</v>
      </c>
      <c r="W35" s="743" t="s">
        <v>219</v>
      </c>
      <c r="X35" s="397" t="s">
        <v>15</v>
      </c>
      <c r="Y35" s="743" t="s">
        <v>219</v>
      </c>
      <c r="Z35" s="397" t="s">
        <v>15</v>
      </c>
      <c r="AA35" s="743" t="s">
        <v>219</v>
      </c>
      <c r="AB35" s="397" t="s">
        <v>15</v>
      </c>
      <c r="AC35" s="743" t="s">
        <v>219</v>
      </c>
      <c r="AD35" s="397" t="s">
        <v>15</v>
      </c>
      <c r="AE35" s="743" t="s">
        <v>219</v>
      </c>
      <c r="AF35" s="397" t="s">
        <v>15</v>
      </c>
    </row>
    <row r="36" spans="1:224" ht="31.2" x14ac:dyDescent="0.3">
      <c r="A36" s="389" t="s">
        <v>220</v>
      </c>
      <c r="B36" s="390" t="s">
        <v>16</v>
      </c>
      <c r="C36" s="391" t="s">
        <v>220</v>
      </c>
      <c r="D36" s="391" t="s">
        <v>16</v>
      </c>
      <c r="E36" s="392" t="s">
        <v>220</v>
      </c>
      <c r="F36" s="393" t="s">
        <v>16</v>
      </c>
      <c r="G36" s="394" t="s">
        <v>220</v>
      </c>
      <c r="H36" s="395" t="s">
        <v>16</v>
      </c>
      <c r="I36" s="394" t="s">
        <v>220</v>
      </c>
      <c r="J36" s="395" t="s">
        <v>16</v>
      </c>
      <c r="K36" s="385" t="s">
        <v>220</v>
      </c>
      <c r="L36" s="386" t="s">
        <v>16</v>
      </c>
      <c r="M36" s="385" t="s">
        <v>220</v>
      </c>
      <c r="N36" s="386" t="s">
        <v>16</v>
      </c>
      <c r="O36" s="387" t="s">
        <v>220</v>
      </c>
      <c r="P36" s="388" t="s">
        <v>16</v>
      </c>
      <c r="Q36" s="412"/>
      <c r="R36" s="413"/>
      <c r="S36" s="387"/>
      <c r="T36" s="388"/>
      <c r="U36" s="743"/>
      <c r="V36" s="397"/>
      <c r="W36" s="743"/>
      <c r="X36" s="397"/>
      <c r="Y36" s="743"/>
      <c r="Z36" s="397"/>
      <c r="AA36" s="743"/>
      <c r="AB36" s="397"/>
      <c r="AC36" s="743"/>
      <c r="AD36" s="397"/>
      <c r="AE36" s="743"/>
      <c r="AF36" s="397"/>
    </row>
    <row r="37" spans="1:224" ht="39" customHeight="1" x14ac:dyDescent="0.3">
      <c r="A37" s="389" t="s">
        <v>226</v>
      </c>
      <c r="B37" s="390" t="s">
        <v>234</v>
      </c>
      <c r="C37" s="391" t="s">
        <v>226</v>
      </c>
      <c r="D37" s="391" t="s">
        <v>234</v>
      </c>
      <c r="E37" s="448" t="s">
        <v>226</v>
      </c>
      <c r="F37" s="449" t="s">
        <v>234</v>
      </c>
      <c r="G37" s="450" t="s">
        <v>226</v>
      </c>
      <c r="H37" s="451" t="s">
        <v>234</v>
      </c>
      <c r="I37" s="444" t="s">
        <v>226</v>
      </c>
      <c r="J37" s="445" t="s">
        <v>17</v>
      </c>
      <c r="K37" s="385" t="s">
        <v>226</v>
      </c>
      <c r="L37" s="386" t="s">
        <v>17</v>
      </c>
      <c r="M37" s="446" t="s">
        <v>226</v>
      </c>
      <c r="N37" s="447" t="s">
        <v>17</v>
      </c>
      <c r="O37" s="396" t="s">
        <v>226</v>
      </c>
      <c r="P37" s="397" t="s">
        <v>17</v>
      </c>
      <c r="Q37" s="396" t="s">
        <v>226</v>
      </c>
      <c r="R37" s="397" t="s">
        <v>17</v>
      </c>
      <c r="S37" s="396" t="s">
        <v>226</v>
      </c>
      <c r="T37" s="397" t="s">
        <v>17</v>
      </c>
      <c r="U37" s="743" t="s">
        <v>226</v>
      </c>
      <c r="V37" s="397" t="s">
        <v>17</v>
      </c>
      <c r="W37" s="743" t="s">
        <v>226</v>
      </c>
      <c r="X37" s="397" t="s">
        <v>17</v>
      </c>
      <c r="Y37" s="743" t="s">
        <v>226</v>
      </c>
      <c r="Z37" s="397" t="s">
        <v>17</v>
      </c>
      <c r="AA37" s="734" t="s">
        <v>226</v>
      </c>
      <c r="AB37" s="437" t="s">
        <v>17</v>
      </c>
      <c r="AC37" s="743" t="s">
        <v>226</v>
      </c>
      <c r="AD37" s="397" t="s">
        <v>17</v>
      </c>
      <c r="AE37" s="743" t="s">
        <v>226</v>
      </c>
      <c r="AF37" s="397" t="s">
        <v>17</v>
      </c>
    </row>
    <row r="38" spans="1:224" x14ac:dyDescent="0.3">
      <c r="A38" s="389" t="s">
        <v>227</v>
      </c>
      <c r="B38" s="390" t="s">
        <v>18</v>
      </c>
      <c r="C38" s="391" t="s">
        <v>227</v>
      </c>
      <c r="D38" s="391" t="s">
        <v>18</v>
      </c>
      <c r="E38" s="392" t="s">
        <v>227</v>
      </c>
      <c r="F38" s="393" t="s">
        <v>18</v>
      </c>
      <c r="G38" s="394" t="s">
        <v>227</v>
      </c>
      <c r="H38" s="395" t="s">
        <v>18</v>
      </c>
      <c r="I38" s="432" t="s">
        <v>227</v>
      </c>
      <c r="J38" s="433" t="s">
        <v>18</v>
      </c>
      <c r="K38" s="385" t="s">
        <v>227</v>
      </c>
      <c r="L38" s="386" t="s">
        <v>18</v>
      </c>
      <c r="M38" s="385" t="s">
        <v>227</v>
      </c>
      <c r="N38" s="386" t="s">
        <v>18</v>
      </c>
      <c r="O38" s="387" t="s">
        <v>227</v>
      </c>
      <c r="P38" s="388" t="s">
        <v>18</v>
      </c>
      <c r="Q38" s="412"/>
      <c r="R38" s="413"/>
      <c r="S38" s="387"/>
      <c r="T38" s="388"/>
      <c r="U38" s="743"/>
      <c r="V38" s="397"/>
      <c r="W38" s="743"/>
      <c r="X38" s="397"/>
      <c r="Y38" s="743"/>
      <c r="Z38" s="397"/>
      <c r="AA38" s="743"/>
      <c r="AB38" s="397"/>
      <c r="AC38" s="743"/>
      <c r="AD38" s="397"/>
      <c r="AE38" s="743"/>
      <c r="AF38" s="397"/>
    </row>
    <row r="39" spans="1:224" ht="37.5" customHeight="1" x14ac:dyDescent="0.3">
      <c r="A39" s="389" t="s">
        <v>228</v>
      </c>
      <c r="B39" s="390" t="s">
        <v>235</v>
      </c>
      <c r="C39" s="391" t="s">
        <v>228</v>
      </c>
      <c r="D39" s="391" t="s">
        <v>235</v>
      </c>
      <c r="E39" s="448" t="s">
        <v>228</v>
      </c>
      <c r="F39" s="449" t="s">
        <v>235</v>
      </c>
      <c r="G39" s="450" t="s">
        <v>228</v>
      </c>
      <c r="H39" s="452" t="s">
        <v>235</v>
      </c>
      <c r="I39" s="453" t="s">
        <v>228</v>
      </c>
      <c r="J39" s="445" t="s">
        <v>19</v>
      </c>
      <c r="K39" s="385" t="s">
        <v>228</v>
      </c>
      <c r="L39" s="386" t="s">
        <v>19</v>
      </c>
      <c r="M39" s="385" t="s">
        <v>228</v>
      </c>
      <c r="N39" s="386" t="s">
        <v>19</v>
      </c>
      <c r="O39" s="387" t="s">
        <v>228</v>
      </c>
      <c r="P39" s="388" t="s">
        <v>19</v>
      </c>
      <c r="Q39" s="387" t="s">
        <v>228</v>
      </c>
      <c r="R39" s="388" t="s">
        <v>19</v>
      </c>
      <c r="S39" s="430" t="s">
        <v>228</v>
      </c>
      <c r="T39" s="431" t="s">
        <v>19</v>
      </c>
      <c r="U39" s="743" t="s">
        <v>228</v>
      </c>
      <c r="V39" s="397" t="s">
        <v>19</v>
      </c>
      <c r="W39" s="743" t="s">
        <v>228</v>
      </c>
      <c r="X39" s="397" t="s">
        <v>19</v>
      </c>
      <c r="Y39" s="743" t="s">
        <v>228</v>
      </c>
      <c r="Z39" s="397" t="s">
        <v>19</v>
      </c>
      <c r="AA39" s="743" t="s">
        <v>228</v>
      </c>
      <c r="AB39" s="397" t="s">
        <v>19</v>
      </c>
      <c r="AC39" s="743" t="s">
        <v>228</v>
      </c>
      <c r="AD39" s="397" t="s">
        <v>19</v>
      </c>
      <c r="AE39" s="743" t="s">
        <v>228</v>
      </c>
      <c r="AF39" s="397" t="s">
        <v>19</v>
      </c>
    </row>
    <row r="40" spans="1:224" ht="23.25" customHeight="1" x14ac:dyDescent="0.3">
      <c r="A40" s="389" t="s">
        <v>229</v>
      </c>
      <c r="B40" s="390" t="s">
        <v>20</v>
      </c>
      <c r="C40" s="391" t="s">
        <v>229</v>
      </c>
      <c r="D40" s="391" t="s">
        <v>20</v>
      </c>
      <c r="E40" s="392" t="s">
        <v>229</v>
      </c>
      <c r="F40" s="393" t="s">
        <v>20</v>
      </c>
      <c r="G40" s="394" t="s">
        <v>229</v>
      </c>
      <c r="H40" s="395" t="s">
        <v>20</v>
      </c>
      <c r="I40" s="454" t="s">
        <v>229</v>
      </c>
      <c r="J40" s="455" t="s">
        <v>20</v>
      </c>
      <c r="K40" s="385" t="s">
        <v>229</v>
      </c>
      <c r="L40" s="386" t="s">
        <v>20</v>
      </c>
      <c r="M40" s="385" t="s">
        <v>229</v>
      </c>
      <c r="N40" s="386" t="s">
        <v>20</v>
      </c>
      <c r="O40" s="387" t="s">
        <v>229</v>
      </c>
      <c r="P40" s="388" t="s">
        <v>20</v>
      </c>
      <c r="Q40" s="430" t="s">
        <v>229</v>
      </c>
      <c r="R40" s="431" t="s">
        <v>20</v>
      </c>
      <c r="S40" s="387" t="s">
        <v>229</v>
      </c>
      <c r="T40" s="388" t="s">
        <v>20</v>
      </c>
      <c r="U40" s="743" t="s">
        <v>229</v>
      </c>
      <c r="V40" s="397" t="s">
        <v>20</v>
      </c>
      <c r="W40" s="743" t="s">
        <v>229</v>
      </c>
      <c r="X40" s="397" t="s">
        <v>20</v>
      </c>
      <c r="Y40" s="743" t="s">
        <v>229</v>
      </c>
      <c r="Z40" s="397" t="s">
        <v>20</v>
      </c>
      <c r="AA40" s="734" t="s">
        <v>229</v>
      </c>
      <c r="AB40" s="437" t="s">
        <v>20</v>
      </c>
      <c r="AC40" s="743" t="s">
        <v>229</v>
      </c>
      <c r="AD40" s="397" t="s">
        <v>20</v>
      </c>
      <c r="AE40" s="743" t="s">
        <v>229</v>
      </c>
      <c r="AF40" s="397" t="s">
        <v>20</v>
      </c>
    </row>
    <row r="41" spans="1:224" ht="36.75" customHeight="1" x14ac:dyDescent="0.3">
      <c r="A41" s="389" t="s">
        <v>230</v>
      </c>
      <c r="B41" s="390" t="s">
        <v>236</v>
      </c>
      <c r="C41" s="391" t="s">
        <v>230</v>
      </c>
      <c r="D41" s="391" t="s">
        <v>236</v>
      </c>
      <c r="E41" s="392" t="s">
        <v>230</v>
      </c>
      <c r="F41" s="393" t="s">
        <v>236</v>
      </c>
      <c r="G41" s="394" t="s">
        <v>230</v>
      </c>
      <c r="H41" s="395" t="s">
        <v>236</v>
      </c>
      <c r="I41" s="456" t="s">
        <v>230</v>
      </c>
      <c r="J41" s="445" t="s">
        <v>21</v>
      </c>
      <c r="K41" s="385" t="s">
        <v>230</v>
      </c>
      <c r="L41" s="386" t="s">
        <v>21</v>
      </c>
      <c r="M41" s="385" t="s">
        <v>230</v>
      </c>
      <c r="N41" s="386" t="s">
        <v>21</v>
      </c>
      <c r="O41" s="387" t="s">
        <v>230</v>
      </c>
      <c r="P41" s="388" t="s">
        <v>21</v>
      </c>
      <c r="Q41" s="457" t="s">
        <v>230</v>
      </c>
      <c r="R41" s="441" t="s">
        <v>21</v>
      </c>
      <c r="S41" s="457" t="s">
        <v>230</v>
      </c>
      <c r="T41" s="441" t="s">
        <v>21</v>
      </c>
      <c r="U41" s="743" t="s">
        <v>230</v>
      </c>
      <c r="V41" s="397" t="s">
        <v>21</v>
      </c>
      <c r="W41" s="734" t="s">
        <v>230</v>
      </c>
      <c r="X41" s="437" t="s">
        <v>21</v>
      </c>
      <c r="Y41" s="743" t="s">
        <v>230</v>
      </c>
      <c r="Z41" s="397" t="s">
        <v>21</v>
      </c>
      <c r="AA41" s="743" t="s">
        <v>230</v>
      </c>
      <c r="AB41" s="397" t="s">
        <v>21</v>
      </c>
      <c r="AC41" s="743" t="s">
        <v>230</v>
      </c>
      <c r="AD41" s="397" t="s">
        <v>21</v>
      </c>
      <c r="AE41" s="743" t="s">
        <v>230</v>
      </c>
      <c r="AF41" s="397" t="s">
        <v>21</v>
      </c>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c r="CL41" s="379"/>
      <c r="CM41" s="379"/>
      <c r="CN41" s="379"/>
      <c r="CO41" s="379"/>
      <c r="CP41" s="379"/>
      <c r="CQ41" s="379"/>
      <c r="CR41" s="379"/>
      <c r="CS41" s="379"/>
      <c r="CT41" s="379"/>
      <c r="CU41" s="379"/>
      <c r="CV41" s="379"/>
      <c r="CW41" s="379"/>
      <c r="CX41" s="379"/>
      <c r="CY41" s="379"/>
      <c r="CZ41" s="379"/>
      <c r="DA41" s="379"/>
      <c r="DB41" s="379"/>
      <c r="DC41" s="379"/>
      <c r="DD41" s="379"/>
      <c r="DE41" s="379"/>
      <c r="DF41" s="379"/>
      <c r="DG41" s="379"/>
      <c r="DH41" s="379"/>
      <c r="DI41" s="379"/>
      <c r="DJ41" s="379"/>
      <c r="DK41" s="379"/>
      <c r="DL41" s="379"/>
      <c r="DM41" s="379"/>
      <c r="DN41" s="379"/>
      <c r="DO41" s="379"/>
      <c r="DP41" s="379"/>
      <c r="DQ41" s="379"/>
      <c r="DR41" s="379"/>
      <c r="DS41" s="379"/>
      <c r="DT41" s="379"/>
      <c r="DU41" s="379"/>
      <c r="DV41" s="379"/>
      <c r="DW41" s="379"/>
      <c r="DX41" s="379"/>
      <c r="DY41" s="379"/>
      <c r="DZ41" s="379"/>
      <c r="EA41" s="379"/>
      <c r="EB41" s="379"/>
      <c r="EC41" s="379"/>
      <c r="ED41" s="379"/>
      <c r="EE41" s="379"/>
      <c r="EF41" s="379"/>
      <c r="EG41" s="379"/>
      <c r="EH41" s="379"/>
      <c r="EI41" s="379"/>
      <c r="EJ41" s="379"/>
      <c r="EK41" s="379"/>
      <c r="EL41" s="379"/>
      <c r="EM41" s="379"/>
      <c r="EN41" s="379"/>
      <c r="EO41" s="379"/>
      <c r="EP41" s="379"/>
      <c r="EQ41" s="379"/>
      <c r="ER41" s="379"/>
      <c r="ES41" s="379"/>
      <c r="ET41" s="379"/>
      <c r="EU41" s="379"/>
      <c r="EV41" s="379"/>
      <c r="EW41" s="379"/>
      <c r="EX41" s="379"/>
      <c r="EY41" s="379"/>
      <c r="EZ41" s="379"/>
      <c r="FA41" s="379"/>
      <c r="FB41" s="379"/>
      <c r="FC41" s="379"/>
      <c r="FD41" s="379"/>
      <c r="FE41" s="379"/>
      <c r="FF41" s="379"/>
      <c r="FG41" s="379"/>
      <c r="FH41" s="379"/>
      <c r="FI41" s="379"/>
      <c r="FJ41" s="379"/>
      <c r="FK41" s="379"/>
      <c r="FL41" s="379"/>
      <c r="FM41" s="379"/>
      <c r="FN41" s="379"/>
      <c r="FO41" s="379"/>
      <c r="FP41" s="379"/>
      <c r="FQ41" s="379"/>
      <c r="FR41" s="379"/>
      <c r="FS41" s="379"/>
      <c r="FT41" s="379"/>
      <c r="FU41" s="379"/>
      <c r="FV41" s="379"/>
      <c r="FW41" s="379"/>
      <c r="FX41" s="379"/>
      <c r="FY41" s="379"/>
      <c r="FZ41" s="379"/>
      <c r="GA41" s="379"/>
      <c r="GB41" s="379"/>
      <c r="GC41" s="379"/>
      <c r="GD41" s="379"/>
      <c r="GE41" s="379"/>
      <c r="GF41" s="379"/>
      <c r="GG41" s="379"/>
      <c r="GH41" s="379"/>
      <c r="GI41" s="379"/>
      <c r="GJ41" s="379"/>
      <c r="GK41" s="379"/>
      <c r="GL41" s="379"/>
      <c r="GM41" s="379"/>
      <c r="GN41" s="379"/>
      <c r="GO41" s="379"/>
      <c r="GP41" s="379"/>
      <c r="GQ41" s="379"/>
      <c r="GR41" s="379"/>
      <c r="GS41" s="379"/>
      <c r="GT41" s="379"/>
      <c r="GU41" s="379"/>
      <c r="GV41" s="379"/>
      <c r="GW41" s="379"/>
      <c r="GX41" s="379"/>
      <c r="GY41" s="379"/>
      <c r="GZ41" s="379"/>
      <c r="HA41" s="379"/>
      <c r="HB41" s="379"/>
      <c r="HC41" s="379"/>
      <c r="HD41" s="379"/>
      <c r="HE41" s="379"/>
      <c r="HF41" s="379"/>
      <c r="HG41" s="379"/>
      <c r="HH41" s="379"/>
      <c r="HI41" s="379"/>
      <c r="HJ41" s="379"/>
      <c r="HK41" s="379"/>
      <c r="HL41" s="379"/>
      <c r="HM41" s="379"/>
      <c r="HN41" s="379"/>
      <c r="HO41" s="379"/>
      <c r="HP41" s="379"/>
    </row>
    <row r="42" spans="1:224" ht="36" customHeight="1" x14ac:dyDescent="0.3">
      <c r="A42" s="389" t="s">
        <v>237</v>
      </c>
      <c r="B42" s="390" t="s">
        <v>238</v>
      </c>
      <c r="C42" s="391" t="s">
        <v>237</v>
      </c>
      <c r="D42" s="391" t="s">
        <v>238</v>
      </c>
      <c r="E42" s="448" t="s">
        <v>237</v>
      </c>
      <c r="F42" s="449" t="s">
        <v>238</v>
      </c>
      <c r="G42" s="450" t="s">
        <v>237</v>
      </c>
      <c r="H42" s="452" t="s">
        <v>238</v>
      </c>
      <c r="I42" s="444" t="s">
        <v>237</v>
      </c>
      <c r="J42" s="445" t="s">
        <v>22</v>
      </c>
      <c r="K42" s="385" t="s">
        <v>237</v>
      </c>
      <c r="L42" s="386" t="s">
        <v>22</v>
      </c>
      <c r="M42" s="385" t="s">
        <v>237</v>
      </c>
      <c r="N42" s="386" t="s">
        <v>22</v>
      </c>
      <c r="O42" s="387" t="s">
        <v>237</v>
      </c>
      <c r="P42" s="388" t="s">
        <v>22</v>
      </c>
      <c r="Q42" s="430" t="s">
        <v>237</v>
      </c>
      <c r="R42" s="431" t="s">
        <v>22</v>
      </c>
      <c r="S42" s="430" t="s">
        <v>237</v>
      </c>
      <c r="T42" s="431" t="s">
        <v>22</v>
      </c>
      <c r="U42" s="743" t="s">
        <v>237</v>
      </c>
      <c r="V42" s="397" t="s">
        <v>22</v>
      </c>
      <c r="W42" s="734" t="s">
        <v>237</v>
      </c>
      <c r="X42" s="437" t="s">
        <v>22</v>
      </c>
      <c r="Y42" s="743" t="s">
        <v>237</v>
      </c>
      <c r="Z42" s="397" t="s">
        <v>22</v>
      </c>
      <c r="AA42" s="742" t="s">
        <v>237</v>
      </c>
      <c r="AB42" s="464" t="s">
        <v>1706</v>
      </c>
      <c r="AC42" s="743" t="s">
        <v>237</v>
      </c>
      <c r="AD42" s="397" t="s">
        <v>1706</v>
      </c>
      <c r="AE42" s="735"/>
      <c r="AF42" s="466"/>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M42" s="379"/>
      <c r="BN42" s="379"/>
      <c r="BO42" s="379"/>
      <c r="BP42" s="379"/>
      <c r="BQ42" s="379"/>
      <c r="BR42" s="379"/>
      <c r="BS42" s="379"/>
      <c r="BT42" s="379"/>
      <c r="BU42" s="379"/>
      <c r="BV42" s="379"/>
      <c r="BW42" s="379"/>
      <c r="BX42" s="379"/>
      <c r="BY42" s="379"/>
      <c r="BZ42" s="379"/>
      <c r="CA42" s="379"/>
      <c r="CB42" s="379"/>
      <c r="CC42" s="379"/>
      <c r="CD42" s="379"/>
      <c r="CE42" s="379"/>
      <c r="CF42" s="379"/>
      <c r="CG42" s="379"/>
      <c r="CH42" s="379"/>
      <c r="CI42" s="379"/>
      <c r="CJ42" s="379"/>
      <c r="CK42" s="379"/>
      <c r="CL42" s="379"/>
      <c r="CM42" s="379"/>
      <c r="CN42" s="379"/>
      <c r="CO42" s="379"/>
      <c r="CP42" s="379"/>
      <c r="CQ42" s="379"/>
      <c r="CR42" s="379"/>
      <c r="CS42" s="379"/>
      <c r="CT42" s="379"/>
      <c r="CU42" s="379"/>
      <c r="CV42" s="379"/>
      <c r="CW42" s="379"/>
      <c r="CX42" s="379"/>
      <c r="CY42" s="379"/>
      <c r="CZ42" s="379"/>
      <c r="DA42" s="379"/>
      <c r="DB42" s="379"/>
      <c r="DC42" s="379"/>
      <c r="DD42" s="379"/>
      <c r="DE42" s="379"/>
      <c r="DF42" s="379"/>
      <c r="DG42" s="379"/>
      <c r="DH42" s="379"/>
      <c r="DI42" s="379"/>
      <c r="DJ42" s="379"/>
      <c r="DK42" s="379"/>
      <c r="DL42" s="379"/>
      <c r="DM42" s="379"/>
      <c r="DN42" s="379"/>
      <c r="DO42" s="379"/>
      <c r="DP42" s="379"/>
      <c r="DQ42" s="379"/>
      <c r="DR42" s="379"/>
      <c r="DS42" s="379"/>
      <c r="DT42" s="379"/>
      <c r="DU42" s="379"/>
      <c r="DV42" s="379"/>
      <c r="DW42" s="379"/>
      <c r="DX42" s="379"/>
      <c r="DY42" s="379"/>
      <c r="DZ42" s="379"/>
      <c r="EA42" s="379"/>
      <c r="EB42" s="379"/>
      <c r="EC42" s="379"/>
      <c r="ED42" s="379"/>
      <c r="EE42" s="379"/>
      <c r="EF42" s="379"/>
      <c r="EG42" s="379"/>
      <c r="EH42" s="379"/>
      <c r="EI42" s="379"/>
      <c r="EJ42" s="379"/>
      <c r="EK42" s="379"/>
      <c r="EL42" s="379"/>
      <c r="EM42" s="379"/>
      <c r="EN42" s="379"/>
      <c r="EO42" s="379"/>
      <c r="EP42" s="379"/>
      <c r="EQ42" s="379"/>
      <c r="ER42" s="379"/>
      <c r="ES42" s="379"/>
      <c r="ET42" s="379"/>
      <c r="EU42" s="379"/>
      <c r="EV42" s="379"/>
      <c r="EW42" s="379"/>
      <c r="EX42" s="379"/>
      <c r="EY42" s="379"/>
      <c r="EZ42" s="379"/>
      <c r="FA42" s="379"/>
      <c r="FB42" s="379"/>
      <c r="FC42" s="379"/>
      <c r="FD42" s="379"/>
      <c r="FE42" s="379"/>
      <c r="FF42" s="379"/>
      <c r="FG42" s="379"/>
      <c r="FH42" s="379"/>
      <c r="FI42" s="379"/>
      <c r="FJ42" s="379"/>
      <c r="FK42" s="379"/>
      <c r="FL42" s="379"/>
      <c r="FM42" s="379"/>
      <c r="FN42" s="379"/>
      <c r="FO42" s="379"/>
      <c r="FP42" s="379"/>
      <c r="FQ42" s="379"/>
      <c r="FR42" s="379"/>
      <c r="FS42" s="379"/>
      <c r="FT42" s="379"/>
      <c r="FU42" s="379"/>
      <c r="FV42" s="379"/>
      <c r="FW42" s="379"/>
      <c r="FX42" s="379"/>
      <c r="FY42" s="379"/>
      <c r="FZ42" s="379"/>
      <c r="GA42" s="379"/>
      <c r="GB42" s="379"/>
      <c r="GC42" s="379"/>
      <c r="GD42" s="379"/>
      <c r="GE42" s="379"/>
      <c r="GF42" s="379"/>
      <c r="GG42" s="379"/>
      <c r="GH42" s="379"/>
      <c r="GI42" s="379"/>
      <c r="GJ42" s="379"/>
      <c r="GK42" s="379"/>
      <c r="GL42" s="379"/>
      <c r="GM42" s="379"/>
      <c r="GN42" s="379"/>
      <c r="GO42" s="379"/>
      <c r="GP42" s="379"/>
      <c r="GQ42" s="379"/>
      <c r="GR42" s="379"/>
      <c r="GS42" s="379"/>
      <c r="GT42" s="379"/>
      <c r="GU42" s="379"/>
      <c r="GV42" s="379"/>
      <c r="GW42" s="379"/>
      <c r="GX42" s="379"/>
      <c r="GY42" s="379"/>
      <c r="GZ42" s="379"/>
      <c r="HA42" s="379"/>
      <c r="HB42" s="379"/>
      <c r="HC42" s="379"/>
      <c r="HD42" s="379"/>
      <c r="HE42" s="379"/>
      <c r="HF42" s="379"/>
      <c r="HG42" s="379"/>
      <c r="HH42" s="379"/>
      <c r="HI42" s="379"/>
      <c r="HJ42" s="379"/>
      <c r="HK42" s="379"/>
      <c r="HL42" s="379"/>
      <c r="HM42" s="379"/>
      <c r="HN42" s="379"/>
      <c r="HO42" s="379"/>
      <c r="HP42" s="379"/>
    </row>
    <row r="43" spans="1:224" ht="39" customHeight="1" x14ac:dyDescent="0.3">
      <c r="A43" s="389" t="s">
        <v>239</v>
      </c>
      <c r="B43" s="390" t="s">
        <v>23</v>
      </c>
      <c r="C43" s="391" t="s">
        <v>239</v>
      </c>
      <c r="D43" s="391" t="s">
        <v>23</v>
      </c>
      <c r="E43" s="392" t="s">
        <v>239</v>
      </c>
      <c r="F43" s="393" t="s">
        <v>23</v>
      </c>
      <c r="G43" s="432" t="s">
        <v>239</v>
      </c>
      <c r="H43" s="433" t="s">
        <v>23</v>
      </c>
      <c r="I43" s="454" t="s">
        <v>239</v>
      </c>
      <c r="J43" s="455" t="s">
        <v>23</v>
      </c>
      <c r="K43" s="438" t="s">
        <v>239</v>
      </c>
      <c r="L43" s="437" t="s">
        <v>23</v>
      </c>
      <c r="M43" s="446" t="s">
        <v>239</v>
      </c>
      <c r="N43" s="447" t="s">
        <v>23</v>
      </c>
      <c r="O43" s="396" t="s">
        <v>239</v>
      </c>
      <c r="P43" s="397" t="s">
        <v>23</v>
      </c>
      <c r="Q43" s="396" t="s">
        <v>239</v>
      </c>
      <c r="R43" s="397" t="s">
        <v>23</v>
      </c>
      <c r="S43" s="396" t="s">
        <v>239</v>
      </c>
      <c r="T43" s="397" t="s">
        <v>23</v>
      </c>
      <c r="U43" s="743" t="s">
        <v>239</v>
      </c>
      <c r="V43" s="397" t="s">
        <v>23</v>
      </c>
      <c r="W43" s="743" t="s">
        <v>239</v>
      </c>
      <c r="X43" s="397" t="s">
        <v>23</v>
      </c>
      <c r="Y43" s="743" t="s">
        <v>239</v>
      </c>
      <c r="Z43" s="397" t="s">
        <v>23</v>
      </c>
      <c r="AA43" s="743" t="s">
        <v>239</v>
      </c>
      <c r="AB43" s="397" t="s">
        <v>23</v>
      </c>
      <c r="AC43" s="743" t="s">
        <v>239</v>
      </c>
      <c r="AD43" s="397" t="s">
        <v>23</v>
      </c>
      <c r="AE43" s="743" t="s">
        <v>239</v>
      </c>
      <c r="AF43" s="397" t="s">
        <v>23</v>
      </c>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9"/>
      <c r="DI43" s="379"/>
      <c r="DJ43" s="379"/>
      <c r="DK43" s="379"/>
      <c r="DL43" s="379"/>
      <c r="DM43" s="379"/>
      <c r="DN43" s="379"/>
      <c r="DO43" s="379"/>
      <c r="DP43" s="379"/>
      <c r="DQ43" s="379"/>
      <c r="DR43" s="379"/>
      <c r="DS43" s="379"/>
      <c r="DT43" s="379"/>
      <c r="DU43" s="379"/>
      <c r="DV43" s="379"/>
      <c r="DW43" s="379"/>
      <c r="DX43" s="379"/>
      <c r="DY43" s="379"/>
      <c r="DZ43" s="379"/>
      <c r="EA43" s="379"/>
      <c r="EB43" s="379"/>
      <c r="EC43" s="379"/>
      <c r="ED43" s="379"/>
      <c r="EE43" s="379"/>
      <c r="EF43" s="379"/>
      <c r="EG43" s="379"/>
      <c r="EH43" s="379"/>
      <c r="EI43" s="379"/>
      <c r="EJ43" s="379"/>
      <c r="EK43" s="379"/>
      <c r="EL43" s="379"/>
      <c r="EM43" s="379"/>
      <c r="EN43" s="379"/>
      <c r="EO43" s="379"/>
      <c r="EP43" s="379"/>
      <c r="EQ43" s="379"/>
      <c r="ER43" s="379"/>
      <c r="ES43" s="379"/>
      <c r="ET43" s="379"/>
      <c r="EU43" s="379"/>
      <c r="EV43" s="379"/>
      <c r="EW43" s="379"/>
      <c r="EX43" s="379"/>
      <c r="EY43" s="379"/>
      <c r="EZ43" s="379"/>
      <c r="FA43" s="379"/>
      <c r="FB43" s="379"/>
      <c r="FC43" s="379"/>
      <c r="FD43" s="379"/>
      <c r="FE43" s="379"/>
      <c r="FF43" s="379"/>
      <c r="FG43" s="379"/>
      <c r="FH43" s="379"/>
      <c r="FI43" s="379"/>
      <c r="FJ43" s="379"/>
      <c r="FK43" s="379"/>
      <c r="FL43" s="379"/>
      <c r="FM43" s="379"/>
      <c r="FN43" s="379"/>
      <c r="FO43" s="379"/>
      <c r="FP43" s="379"/>
      <c r="FQ43" s="379"/>
      <c r="FR43" s="379"/>
      <c r="FS43" s="379"/>
      <c r="FT43" s="379"/>
      <c r="FU43" s="379"/>
      <c r="FV43" s="379"/>
      <c r="FW43" s="379"/>
      <c r="FX43" s="379"/>
      <c r="FY43" s="379"/>
      <c r="FZ43" s="379"/>
      <c r="GA43" s="379"/>
      <c r="GB43" s="379"/>
      <c r="GC43" s="379"/>
      <c r="GD43" s="379"/>
      <c r="GE43" s="379"/>
      <c r="GF43" s="379"/>
      <c r="GG43" s="379"/>
      <c r="GH43" s="379"/>
      <c r="GI43" s="379"/>
      <c r="GJ43" s="379"/>
      <c r="GK43" s="379"/>
      <c r="GL43" s="379"/>
      <c r="GM43" s="379"/>
      <c r="GN43" s="379"/>
      <c r="GO43" s="379"/>
      <c r="GP43" s="379"/>
      <c r="GQ43" s="379"/>
      <c r="GR43" s="379"/>
      <c r="GS43" s="379"/>
      <c r="GT43" s="379"/>
      <c r="GU43" s="379"/>
      <c r="GV43" s="379"/>
      <c r="GW43" s="379"/>
      <c r="GX43" s="379"/>
      <c r="GY43" s="379"/>
      <c r="GZ43" s="379"/>
      <c r="HA43" s="379"/>
      <c r="HB43" s="379"/>
      <c r="HC43" s="379"/>
      <c r="HD43" s="379"/>
      <c r="HE43" s="379"/>
      <c r="HF43" s="379"/>
      <c r="HG43" s="379"/>
      <c r="HH43" s="379"/>
      <c r="HI43" s="379"/>
      <c r="HJ43" s="379"/>
      <c r="HK43" s="379"/>
      <c r="HL43" s="379"/>
      <c r="HM43" s="379"/>
      <c r="HN43" s="379"/>
      <c r="HO43" s="379"/>
      <c r="HP43" s="379"/>
    </row>
    <row r="44" spans="1:224" ht="39" customHeight="1" x14ac:dyDescent="0.3">
      <c r="A44" s="392" t="s">
        <v>240</v>
      </c>
      <c r="B44" s="393" t="s">
        <v>24</v>
      </c>
      <c r="C44" s="392" t="s">
        <v>240</v>
      </c>
      <c r="D44" s="393" t="s">
        <v>24</v>
      </c>
      <c r="E44" s="392" t="s">
        <v>240</v>
      </c>
      <c r="F44" s="393" t="s">
        <v>24</v>
      </c>
      <c r="G44" s="394" t="s">
        <v>240</v>
      </c>
      <c r="H44" s="395" t="s">
        <v>24</v>
      </c>
      <c r="I44" s="458" t="s">
        <v>240</v>
      </c>
      <c r="J44" s="455" t="s">
        <v>24</v>
      </c>
      <c r="K44" s="385" t="s">
        <v>240</v>
      </c>
      <c r="L44" s="386" t="s">
        <v>24</v>
      </c>
      <c r="M44" s="385" t="s">
        <v>240</v>
      </c>
      <c r="N44" s="386" t="s">
        <v>24</v>
      </c>
      <c r="O44" s="387" t="s">
        <v>240</v>
      </c>
      <c r="P44" s="388" t="s">
        <v>24</v>
      </c>
      <c r="Q44" s="387" t="s">
        <v>240</v>
      </c>
      <c r="R44" s="388" t="s">
        <v>24</v>
      </c>
      <c r="S44" s="387" t="s">
        <v>240</v>
      </c>
      <c r="T44" s="388" t="s">
        <v>24</v>
      </c>
      <c r="U44" s="734" t="s">
        <v>240</v>
      </c>
      <c r="V44" s="437" t="s">
        <v>24</v>
      </c>
      <c r="W44" s="743" t="s">
        <v>240</v>
      </c>
      <c r="X44" s="397" t="s">
        <v>24</v>
      </c>
      <c r="Y44" s="734" t="s">
        <v>240</v>
      </c>
      <c r="Z44" s="437" t="s">
        <v>24</v>
      </c>
      <c r="AA44" s="743" t="s">
        <v>240</v>
      </c>
      <c r="AB44" s="397" t="s">
        <v>24</v>
      </c>
      <c r="AC44" s="743" t="s">
        <v>240</v>
      </c>
      <c r="AD44" s="397" t="s">
        <v>24</v>
      </c>
      <c r="AE44" s="743" t="s">
        <v>240</v>
      </c>
      <c r="AF44" s="397" t="s">
        <v>24</v>
      </c>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79"/>
      <c r="CY44" s="379"/>
      <c r="CZ44" s="379"/>
      <c r="DA44" s="379"/>
      <c r="DB44" s="379"/>
      <c r="DC44" s="379"/>
      <c r="DD44" s="379"/>
      <c r="DE44" s="379"/>
      <c r="DF44" s="379"/>
      <c r="DG44" s="379"/>
      <c r="DH44" s="379"/>
      <c r="DI44" s="379"/>
      <c r="DJ44" s="379"/>
      <c r="DK44" s="379"/>
      <c r="DL44" s="379"/>
      <c r="DM44" s="379"/>
      <c r="DN44" s="379"/>
      <c r="DO44" s="379"/>
      <c r="DP44" s="379"/>
      <c r="DQ44" s="379"/>
      <c r="DR44" s="379"/>
      <c r="DS44" s="379"/>
      <c r="DT44" s="379"/>
      <c r="DU44" s="379"/>
      <c r="DV44" s="379"/>
      <c r="DW44" s="379"/>
      <c r="DX44" s="379"/>
      <c r="DY44" s="379"/>
      <c r="DZ44" s="379"/>
      <c r="EA44" s="379"/>
      <c r="EB44" s="379"/>
      <c r="EC44" s="379"/>
      <c r="ED44" s="379"/>
      <c r="EE44" s="379"/>
      <c r="EF44" s="379"/>
      <c r="EG44" s="379"/>
      <c r="EH44" s="379"/>
      <c r="EI44" s="379"/>
      <c r="EJ44" s="379"/>
      <c r="EK44" s="379"/>
      <c r="EL44" s="379"/>
      <c r="EM44" s="379"/>
      <c r="EN44" s="379"/>
      <c r="EO44" s="379"/>
      <c r="EP44" s="379"/>
      <c r="EQ44" s="379"/>
      <c r="ER44" s="379"/>
      <c r="ES44" s="379"/>
      <c r="ET44" s="379"/>
      <c r="EU44" s="379"/>
      <c r="EV44" s="379"/>
      <c r="EW44" s="379"/>
      <c r="EX44" s="379"/>
      <c r="EY44" s="379"/>
      <c r="EZ44" s="379"/>
      <c r="FA44" s="379"/>
      <c r="FB44" s="379"/>
      <c r="FC44" s="379"/>
      <c r="FD44" s="379"/>
      <c r="FE44" s="379"/>
      <c r="FF44" s="379"/>
      <c r="FG44" s="379"/>
      <c r="FH44" s="379"/>
      <c r="FI44" s="379"/>
      <c r="FJ44" s="379"/>
      <c r="FK44" s="379"/>
      <c r="FL44" s="379"/>
      <c r="FM44" s="379"/>
      <c r="FN44" s="379"/>
      <c r="FO44" s="379"/>
      <c r="FP44" s="379"/>
      <c r="FQ44" s="379"/>
      <c r="FR44" s="379"/>
      <c r="FS44" s="379"/>
      <c r="FT44" s="379"/>
      <c r="FU44" s="379"/>
      <c r="FV44" s="379"/>
      <c r="FW44" s="379"/>
      <c r="FX44" s="379"/>
      <c r="FY44" s="379"/>
      <c r="FZ44" s="379"/>
      <c r="GA44" s="379"/>
      <c r="GB44" s="379"/>
      <c r="GC44" s="379"/>
      <c r="GD44" s="379"/>
      <c r="GE44" s="379"/>
      <c r="GF44" s="379"/>
      <c r="GG44" s="379"/>
      <c r="GH44" s="379"/>
      <c r="GI44" s="379"/>
      <c r="GJ44" s="379"/>
      <c r="GK44" s="379"/>
      <c r="GL44" s="379"/>
      <c r="GM44" s="379"/>
      <c r="GN44" s="379"/>
      <c r="GO44" s="379"/>
      <c r="GP44" s="379"/>
      <c r="GQ44" s="379"/>
      <c r="GR44" s="379"/>
      <c r="GS44" s="379"/>
      <c r="GT44" s="379"/>
      <c r="GU44" s="379"/>
      <c r="GV44" s="379"/>
      <c r="GW44" s="379"/>
      <c r="GX44" s="379"/>
      <c r="GY44" s="379"/>
      <c r="GZ44" s="379"/>
      <c r="HA44" s="379"/>
      <c r="HB44" s="379"/>
      <c r="HC44" s="379"/>
      <c r="HD44" s="379"/>
      <c r="HE44" s="379"/>
      <c r="HF44" s="379"/>
      <c r="HG44" s="379"/>
      <c r="HH44" s="379"/>
      <c r="HI44" s="379"/>
      <c r="HJ44" s="379"/>
      <c r="HK44" s="379"/>
      <c r="HL44" s="379"/>
      <c r="HM44" s="379"/>
      <c r="HN44" s="379"/>
      <c r="HO44" s="379"/>
      <c r="HP44" s="379"/>
    </row>
    <row r="45" spans="1:224" ht="36.75" customHeight="1" x14ac:dyDescent="0.3">
      <c r="A45" s="392"/>
      <c r="B45" s="393"/>
      <c r="C45" s="392"/>
      <c r="D45" s="393"/>
      <c r="E45" s="392"/>
      <c r="F45" s="393"/>
      <c r="G45" s="394"/>
      <c r="H45" s="395"/>
      <c r="I45" s="459" t="s">
        <v>241</v>
      </c>
      <c r="J45" s="460" t="s">
        <v>25</v>
      </c>
      <c r="K45" s="385" t="s">
        <v>241</v>
      </c>
      <c r="L45" s="386" t="s">
        <v>25</v>
      </c>
      <c r="M45" s="385" t="s">
        <v>241</v>
      </c>
      <c r="N45" s="386" t="s">
        <v>25</v>
      </c>
      <c r="O45" s="387" t="s">
        <v>241</v>
      </c>
      <c r="P45" s="388" t="s">
        <v>25</v>
      </c>
      <c r="Q45" s="387" t="s">
        <v>241</v>
      </c>
      <c r="R45" s="388" t="s">
        <v>25</v>
      </c>
      <c r="S45" s="387" t="s">
        <v>241</v>
      </c>
      <c r="T45" s="388" t="s">
        <v>25</v>
      </c>
      <c r="U45" s="743" t="s">
        <v>241</v>
      </c>
      <c r="V45" s="397" t="s">
        <v>25</v>
      </c>
      <c r="W45" s="743" t="s">
        <v>241</v>
      </c>
      <c r="X45" s="397" t="s">
        <v>25</v>
      </c>
      <c r="Y45" s="743" t="s">
        <v>241</v>
      </c>
      <c r="Z45" s="397" t="s">
        <v>25</v>
      </c>
      <c r="AA45" s="743" t="s">
        <v>241</v>
      </c>
      <c r="AB45" s="397" t="s">
        <v>25</v>
      </c>
      <c r="AC45" s="743" t="s">
        <v>241</v>
      </c>
      <c r="AD45" s="397" t="s">
        <v>25</v>
      </c>
      <c r="AE45" s="743" t="s">
        <v>241</v>
      </c>
      <c r="AF45" s="397" t="s">
        <v>25</v>
      </c>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79"/>
      <c r="CS45" s="379"/>
      <c r="CT45" s="379"/>
      <c r="CU45" s="379"/>
      <c r="CV45" s="379"/>
      <c r="CW45" s="379"/>
      <c r="CX45" s="379"/>
      <c r="CY45" s="379"/>
      <c r="CZ45" s="379"/>
      <c r="DA45" s="379"/>
      <c r="DB45" s="379"/>
      <c r="DC45" s="379"/>
      <c r="DD45" s="379"/>
      <c r="DE45" s="379"/>
      <c r="DF45" s="379"/>
      <c r="DG45" s="379"/>
      <c r="DH45" s="379"/>
      <c r="DI45" s="379"/>
      <c r="DJ45" s="379"/>
      <c r="DK45" s="379"/>
      <c r="DL45" s="379"/>
      <c r="DM45" s="379"/>
      <c r="DN45" s="379"/>
      <c r="DO45" s="379"/>
      <c r="DP45" s="379"/>
      <c r="DQ45" s="379"/>
      <c r="DR45" s="379"/>
      <c r="DS45" s="379"/>
      <c r="DT45" s="379"/>
      <c r="DU45" s="379"/>
      <c r="DV45" s="379"/>
      <c r="DW45" s="379"/>
      <c r="DX45" s="379"/>
      <c r="DY45" s="379"/>
      <c r="DZ45" s="379"/>
      <c r="EA45" s="379"/>
      <c r="EB45" s="379"/>
      <c r="EC45" s="379"/>
      <c r="ED45" s="379"/>
      <c r="EE45" s="379"/>
      <c r="EF45" s="379"/>
      <c r="EG45" s="379"/>
      <c r="EH45" s="379"/>
      <c r="EI45" s="379"/>
      <c r="EJ45" s="379"/>
      <c r="EK45" s="379"/>
      <c r="EL45" s="379"/>
      <c r="EM45" s="379"/>
      <c r="EN45" s="379"/>
      <c r="EO45" s="379"/>
      <c r="EP45" s="379"/>
      <c r="EQ45" s="379"/>
      <c r="ER45" s="379"/>
      <c r="ES45" s="379"/>
      <c r="ET45" s="379"/>
      <c r="EU45" s="379"/>
      <c r="EV45" s="379"/>
      <c r="EW45" s="379"/>
      <c r="EX45" s="379"/>
      <c r="EY45" s="379"/>
      <c r="EZ45" s="379"/>
      <c r="FA45" s="379"/>
      <c r="FB45" s="379"/>
      <c r="FC45" s="379"/>
      <c r="FD45" s="379"/>
      <c r="FE45" s="379"/>
      <c r="FF45" s="379"/>
      <c r="FG45" s="379"/>
      <c r="FH45" s="379"/>
      <c r="FI45" s="379"/>
      <c r="FJ45" s="379"/>
      <c r="FK45" s="379"/>
      <c r="FL45" s="379"/>
      <c r="FM45" s="379"/>
      <c r="FN45" s="379"/>
      <c r="FO45" s="379"/>
      <c r="FP45" s="379"/>
      <c r="FQ45" s="379"/>
      <c r="FR45" s="379"/>
      <c r="FS45" s="379"/>
      <c r="FT45" s="379"/>
      <c r="FU45" s="379"/>
      <c r="FV45" s="379"/>
      <c r="FW45" s="379"/>
      <c r="FX45" s="379"/>
      <c r="FY45" s="379"/>
      <c r="FZ45" s="379"/>
      <c r="GA45" s="379"/>
      <c r="GB45" s="379"/>
      <c r="GC45" s="379"/>
      <c r="GD45" s="379"/>
      <c r="GE45" s="379"/>
      <c r="GF45" s="379"/>
      <c r="GG45" s="379"/>
      <c r="GH45" s="379"/>
      <c r="GI45" s="379"/>
      <c r="GJ45" s="379"/>
      <c r="GK45" s="379"/>
      <c r="GL45" s="379"/>
      <c r="GM45" s="379"/>
      <c r="GN45" s="379"/>
      <c r="GO45" s="379"/>
      <c r="GP45" s="379"/>
      <c r="GQ45" s="379"/>
      <c r="GR45" s="379"/>
      <c r="GS45" s="379"/>
      <c r="GT45" s="379"/>
      <c r="GU45" s="379"/>
      <c r="GV45" s="379"/>
      <c r="GW45" s="379"/>
      <c r="GX45" s="379"/>
      <c r="GY45" s="379"/>
      <c r="GZ45" s="379"/>
      <c r="HA45" s="379"/>
      <c r="HB45" s="379"/>
      <c r="HC45" s="379"/>
      <c r="HD45" s="379"/>
      <c r="HE45" s="379"/>
      <c r="HF45" s="379"/>
      <c r="HG45" s="379"/>
      <c r="HH45" s="379"/>
      <c r="HI45" s="379"/>
      <c r="HJ45" s="379"/>
      <c r="HK45" s="379"/>
      <c r="HL45" s="379"/>
      <c r="HM45" s="379"/>
      <c r="HN45" s="379"/>
      <c r="HO45" s="379"/>
      <c r="HP45" s="379"/>
    </row>
    <row r="46" spans="1:224" ht="36.75" customHeight="1" x14ac:dyDescent="0.3">
      <c r="A46" s="392"/>
      <c r="B46" s="393"/>
      <c r="C46" s="392"/>
      <c r="D46" s="393"/>
      <c r="E46" s="392"/>
      <c r="F46" s="393"/>
      <c r="G46" s="394"/>
      <c r="H46" s="395"/>
      <c r="I46" s="459" t="s">
        <v>242</v>
      </c>
      <c r="J46" s="460" t="s">
        <v>26</v>
      </c>
      <c r="K46" s="385" t="s">
        <v>242</v>
      </c>
      <c r="L46" s="386" t="s">
        <v>26</v>
      </c>
      <c r="M46" s="385" t="s">
        <v>242</v>
      </c>
      <c r="N46" s="386" t="s">
        <v>26</v>
      </c>
      <c r="O46" s="387" t="s">
        <v>242</v>
      </c>
      <c r="P46" s="388" t="s">
        <v>26</v>
      </c>
      <c r="Q46" s="387" t="s">
        <v>242</v>
      </c>
      <c r="R46" s="388" t="s">
        <v>26</v>
      </c>
      <c r="S46" s="387" t="s">
        <v>242</v>
      </c>
      <c r="T46" s="388" t="s">
        <v>26</v>
      </c>
      <c r="U46" s="734" t="s">
        <v>242</v>
      </c>
      <c r="V46" s="437" t="s">
        <v>26</v>
      </c>
      <c r="W46" s="743" t="s">
        <v>242</v>
      </c>
      <c r="X46" s="397" t="s">
        <v>26</v>
      </c>
      <c r="Y46" s="743" t="s">
        <v>242</v>
      </c>
      <c r="Z46" s="397" t="s">
        <v>26</v>
      </c>
      <c r="AA46" s="734" t="s">
        <v>242</v>
      </c>
      <c r="AB46" s="437" t="s">
        <v>26</v>
      </c>
      <c r="AC46" s="743" t="s">
        <v>242</v>
      </c>
      <c r="AD46" s="397" t="s">
        <v>26</v>
      </c>
      <c r="AE46" s="743" t="s">
        <v>242</v>
      </c>
      <c r="AF46" s="397" t="s">
        <v>26</v>
      </c>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79"/>
      <c r="CS46" s="379"/>
      <c r="CT46" s="379"/>
      <c r="CU46" s="379"/>
      <c r="CV46" s="379"/>
      <c r="CW46" s="379"/>
      <c r="CX46" s="379"/>
      <c r="CY46" s="379"/>
      <c r="CZ46" s="379"/>
      <c r="DA46" s="379"/>
      <c r="DB46" s="379"/>
      <c r="DC46" s="379"/>
      <c r="DD46" s="379"/>
      <c r="DE46" s="379"/>
      <c r="DF46" s="379"/>
      <c r="DG46" s="379"/>
      <c r="DH46" s="379"/>
      <c r="DI46" s="379"/>
      <c r="DJ46" s="379"/>
      <c r="DK46" s="379"/>
      <c r="DL46" s="379"/>
      <c r="DM46" s="379"/>
      <c r="DN46" s="379"/>
      <c r="DO46" s="379"/>
      <c r="DP46" s="379"/>
      <c r="DQ46" s="379"/>
      <c r="DR46" s="379"/>
      <c r="DS46" s="379"/>
      <c r="DT46" s="379"/>
      <c r="DU46" s="379"/>
      <c r="DV46" s="379"/>
      <c r="DW46" s="379"/>
      <c r="DX46" s="379"/>
      <c r="DY46" s="379"/>
      <c r="DZ46" s="379"/>
      <c r="EA46" s="379"/>
      <c r="EB46" s="379"/>
      <c r="EC46" s="379"/>
      <c r="ED46" s="379"/>
      <c r="EE46" s="379"/>
      <c r="EF46" s="379"/>
      <c r="EG46" s="379"/>
      <c r="EH46" s="379"/>
      <c r="EI46" s="379"/>
      <c r="EJ46" s="379"/>
      <c r="EK46" s="379"/>
      <c r="EL46" s="379"/>
      <c r="EM46" s="379"/>
      <c r="EN46" s="379"/>
      <c r="EO46" s="379"/>
      <c r="EP46" s="379"/>
      <c r="EQ46" s="379"/>
      <c r="ER46" s="379"/>
      <c r="ES46" s="379"/>
      <c r="ET46" s="379"/>
      <c r="EU46" s="379"/>
      <c r="EV46" s="379"/>
      <c r="EW46" s="379"/>
      <c r="EX46" s="379"/>
      <c r="EY46" s="379"/>
      <c r="EZ46" s="379"/>
      <c r="FA46" s="379"/>
      <c r="FB46" s="379"/>
      <c r="FC46" s="379"/>
      <c r="FD46" s="379"/>
      <c r="FE46" s="379"/>
      <c r="FF46" s="379"/>
      <c r="FG46" s="379"/>
      <c r="FH46" s="379"/>
      <c r="FI46" s="379"/>
      <c r="FJ46" s="379"/>
      <c r="FK46" s="379"/>
      <c r="FL46" s="379"/>
      <c r="FM46" s="379"/>
      <c r="FN46" s="379"/>
      <c r="FO46" s="379"/>
      <c r="FP46" s="379"/>
      <c r="FQ46" s="379"/>
      <c r="FR46" s="379"/>
      <c r="FS46" s="379"/>
      <c r="FT46" s="379"/>
      <c r="FU46" s="379"/>
      <c r="FV46" s="379"/>
      <c r="FW46" s="379"/>
      <c r="FX46" s="379"/>
      <c r="FY46" s="379"/>
      <c r="FZ46" s="379"/>
      <c r="GA46" s="379"/>
      <c r="GB46" s="379"/>
      <c r="GC46" s="379"/>
      <c r="GD46" s="379"/>
      <c r="GE46" s="379"/>
      <c r="GF46" s="379"/>
      <c r="GG46" s="379"/>
      <c r="GH46" s="379"/>
      <c r="GI46" s="379"/>
      <c r="GJ46" s="379"/>
      <c r="GK46" s="379"/>
      <c r="GL46" s="379"/>
      <c r="GM46" s="379"/>
      <c r="GN46" s="379"/>
      <c r="GO46" s="379"/>
      <c r="GP46" s="379"/>
      <c r="GQ46" s="379"/>
      <c r="GR46" s="379"/>
      <c r="GS46" s="379"/>
      <c r="GT46" s="379"/>
      <c r="GU46" s="379"/>
      <c r="GV46" s="379"/>
      <c r="GW46" s="379"/>
      <c r="GX46" s="379"/>
      <c r="GY46" s="379"/>
      <c r="GZ46" s="379"/>
      <c r="HA46" s="379"/>
      <c r="HB46" s="379"/>
      <c r="HC46" s="379"/>
      <c r="HD46" s="379"/>
      <c r="HE46" s="379"/>
      <c r="HF46" s="379"/>
      <c r="HG46" s="379"/>
      <c r="HH46" s="379"/>
      <c r="HI46" s="379"/>
      <c r="HJ46" s="379"/>
      <c r="HK46" s="379"/>
      <c r="HL46" s="379"/>
      <c r="HM46" s="379"/>
      <c r="HN46" s="379"/>
      <c r="HO46" s="379"/>
      <c r="HP46" s="379"/>
    </row>
    <row r="47" spans="1:224" ht="36.75" customHeight="1" x14ac:dyDescent="0.3">
      <c r="A47" s="392"/>
      <c r="B47" s="393"/>
      <c r="C47" s="392"/>
      <c r="D47" s="393"/>
      <c r="E47" s="392"/>
      <c r="F47" s="393"/>
      <c r="G47" s="394"/>
      <c r="H47" s="395"/>
      <c r="I47" s="459" t="s">
        <v>243</v>
      </c>
      <c r="J47" s="460" t="s">
        <v>27</v>
      </c>
      <c r="K47" s="385" t="s">
        <v>243</v>
      </c>
      <c r="L47" s="386" t="s">
        <v>27</v>
      </c>
      <c r="M47" s="385" t="s">
        <v>243</v>
      </c>
      <c r="N47" s="386" t="s">
        <v>27</v>
      </c>
      <c r="O47" s="387" t="s">
        <v>243</v>
      </c>
      <c r="P47" s="388" t="s">
        <v>27</v>
      </c>
      <c r="Q47" s="387" t="s">
        <v>243</v>
      </c>
      <c r="R47" s="388" t="s">
        <v>27</v>
      </c>
      <c r="S47" s="387" t="s">
        <v>243</v>
      </c>
      <c r="T47" s="388" t="s">
        <v>27</v>
      </c>
      <c r="U47" s="734" t="s">
        <v>243</v>
      </c>
      <c r="V47" s="437" t="s">
        <v>27</v>
      </c>
      <c r="W47" s="734" t="s">
        <v>243</v>
      </c>
      <c r="X47" s="437" t="s">
        <v>27</v>
      </c>
      <c r="Y47" s="743" t="s">
        <v>243</v>
      </c>
      <c r="Z47" s="397" t="s">
        <v>27</v>
      </c>
      <c r="AA47" s="734" t="s">
        <v>243</v>
      </c>
      <c r="AB47" s="437" t="s">
        <v>27</v>
      </c>
      <c r="AC47" s="734" t="s">
        <v>243</v>
      </c>
      <c r="AD47" s="437" t="s">
        <v>27</v>
      </c>
      <c r="AE47" s="734" t="s">
        <v>243</v>
      </c>
      <c r="AF47" s="437" t="s">
        <v>27</v>
      </c>
    </row>
    <row r="48" spans="1:224" ht="36.75" customHeight="1" x14ac:dyDescent="0.3">
      <c r="A48" s="392"/>
      <c r="B48" s="393"/>
      <c r="C48" s="392"/>
      <c r="D48" s="393"/>
      <c r="E48" s="392"/>
      <c r="F48" s="393"/>
      <c r="G48" s="394"/>
      <c r="H48" s="395"/>
      <c r="I48" s="459" t="s">
        <v>244</v>
      </c>
      <c r="J48" s="460" t="s">
        <v>28</v>
      </c>
      <c r="K48" s="385" t="s">
        <v>244</v>
      </c>
      <c r="L48" s="386" t="s">
        <v>28</v>
      </c>
      <c r="M48" s="385" t="s">
        <v>244</v>
      </c>
      <c r="N48" s="386" t="s">
        <v>28</v>
      </c>
      <c r="O48" s="387" t="s">
        <v>244</v>
      </c>
      <c r="P48" s="388" t="s">
        <v>28</v>
      </c>
      <c r="Q48" s="387" t="s">
        <v>244</v>
      </c>
      <c r="R48" s="388" t="s">
        <v>28</v>
      </c>
      <c r="S48" s="387" t="s">
        <v>244</v>
      </c>
      <c r="T48" s="388" t="s">
        <v>28</v>
      </c>
      <c r="U48" s="743" t="s">
        <v>244</v>
      </c>
      <c r="V48" s="397" t="s">
        <v>28</v>
      </c>
      <c r="W48" s="743" t="s">
        <v>244</v>
      </c>
      <c r="X48" s="397" t="s">
        <v>28</v>
      </c>
      <c r="Y48" s="743" t="s">
        <v>244</v>
      </c>
      <c r="Z48" s="397" t="s">
        <v>28</v>
      </c>
      <c r="AA48" s="743" t="s">
        <v>244</v>
      </c>
      <c r="AB48" s="397" t="s">
        <v>28</v>
      </c>
      <c r="AC48" s="743" t="s">
        <v>244</v>
      </c>
      <c r="AD48" s="397" t="s">
        <v>28</v>
      </c>
      <c r="AE48" s="735"/>
      <c r="AF48" s="466"/>
    </row>
    <row r="49" spans="1:16384" ht="36.75" customHeight="1" x14ac:dyDescent="0.3">
      <c r="A49" s="392"/>
      <c r="B49" s="393"/>
      <c r="C49" s="392"/>
      <c r="D49" s="393"/>
      <c r="E49" s="392"/>
      <c r="F49" s="393"/>
      <c r="G49" s="394"/>
      <c r="H49" s="395"/>
      <c r="I49" s="745" t="s">
        <v>245</v>
      </c>
      <c r="J49" s="462" t="s">
        <v>29</v>
      </c>
      <c r="K49" s="396" t="s">
        <v>245</v>
      </c>
      <c r="L49" s="397" t="s">
        <v>29</v>
      </c>
      <c r="M49" s="396" t="s">
        <v>245</v>
      </c>
      <c r="N49" s="529" t="s">
        <v>29</v>
      </c>
      <c r="O49" s="396" t="s">
        <v>245</v>
      </c>
      <c r="P49" s="529" t="s">
        <v>29</v>
      </c>
      <c r="Q49" s="396" t="s">
        <v>245</v>
      </c>
      <c r="R49" s="529" t="s">
        <v>29</v>
      </c>
      <c r="S49" s="396" t="s">
        <v>245</v>
      </c>
      <c r="T49" s="529" t="s">
        <v>29</v>
      </c>
      <c r="U49" s="738"/>
      <c r="V49" s="739"/>
      <c r="W49" s="763"/>
      <c r="X49" s="764"/>
      <c r="Y49" s="763"/>
      <c r="Z49" s="764"/>
      <c r="AA49" s="763"/>
      <c r="AB49" s="764"/>
      <c r="AC49" s="763"/>
      <c r="AD49" s="764"/>
      <c r="AE49" s="763"/>
      <c r="AF49" s="764"/>
    </row>
    <row r="50" spans="1:16384" ht="39.75" customHeight="1" x14ac:dyDescent="0.3">
      <c r="A50" s="1108"/>
      <c r="B50" s="1109"/>
      <c r="C50" s="1108"/>
      <c r="D50" s="1109"/>
      <c r="E50" s="1108"/>
      <c r="F50" s="1109"/>
      <c r="G50" s="1108"/>
      <c r="H50" s="1109"/>
      <c r="I50" s="1108"/>
      <c r="J50" s="1109"/>
      <c r="K50" s="1110"/>
      <c r="L50" s="1110"/>
      <c r="M50" s="1108"/>
      <c r="N50" s="1108"/>
      <c r="O50" s="1108"/>
      <c r="P50" s="1109"/>
      <c r="Q50" s="1108"/>
      <c r="R50" s="1109"/>
      <c r="S50" s="1108"/>
      <c r="T50" s="1109"/>
      <c r="U50" s="1111" t="s">
        <v>311</v>
      </c>
      <c r="V50" s="1112" t="s">
        <v>605</v>
      </c>
      <c r="W50" s="1113" t="s">
        <v>311</v>
      </c>
      <c r="X50" s="1114" t="s">
        <v>605</v>
      </c>
      <c r="Y50" s="1113" t="s">
        <v>311</v>
      </c>
      <c r="Z50" s="1114" t="s">
        <v>605</v>
      </c>
      <c r="AA50" s="1113" t="s">
        <v>311</v>
      </c>
      <c r="AB50" s="1114" t="s">
        <v>1707</v>
      </c>
      <c r="AC50" s="1113" t="s">
        <v>311</v>
      </c>
      <c r="AD50" s="1114" t="s">
        <v>1707</v>
      </c>
      <c r="AE50" s="1113" t="s">
        <v>311</v>
      </c>
      <c r="AF50" s="1114" t="s">
        <v>1707</v>
      </c>
    </row>
    <row r="51" spans="1:16384" ht="39.75" customHeight="1" thickBot="1" x14ac:dyDescent="0.35">
      <c r="A51" s="468"/>
      <c r="B51" s="469"/>
      <c r="C51" s="468"/>
      <c r="D51" s="469"/>
      <c r="E51" s="468"/>
      <c r="F51" s="469"/>
      <c r="G51" s="468"/>
      <c r="H51" s="469"/>
      <c r="I51" s="468"/>
      <c r="J51" s="469"/>
      <c r="K51" s="472"/>
      <c r="L51" s="472"/>
      <c r="M51" s="468"/>
      <c r="N51" s="468"/>
      <c r="O51" s="468"/>
      <c r="P51" s="469"/>
      <c r="Q51" s="468"/>
      <c r="R51" s="469"/>
      <c r="S51" s="468"/>
      <c r="T51" s="469"/>
      <c r="U51" s="1115"/>
      <c r="V51" s="1116"/>
      <c r="W51" s="1117"/>
      <c r="X51" s="862"/>
      <c r="Y51" s="1117"/>
      <c r="Z51" s="862"/>
      <c r="AA51" s="1117"/>
      <c r="AB51" s="862"/>
      <c r="AC51" s="1117"/>
      <c r="AD51" s="862"/>
      <c r="AE51" s="1118" t="s">
        <v>313</v>
      </c>
      <c r="AF51" s="1119" t="s">
        <v>1932</v>
      </c>
    </row>
    <row r="52" spans="1:16384" ht="32.25" customHeight="1" thickTop="1" x14ac:dyDescent="0.3">
      <c r="A52" s="1379" t="s">
        <v>246</v>
      </c>
      <c r="B52" s="1380"/>
      <c r="C52" s="1379" t="s">
        <v>246</v>
      </c>
      <c r="D52" s="1380"/>
      <c r="E52" s="1371" t="s">
        <v>246</v>
      </c>
      <c r="F52" s="1372"/>
      <c r="G52" s="1373" t="s">
        <v>246</v>
      </c>
      <c r="H52" s="1374"/>
      <c r="I52" s="1385" t="s">
        <v>246</v>
      </c>
      <c r="J52" s="1374"/>
      <c r="K52" s="1392" t="s">
        <v>246</v>
      </c>
      <c r="L52" s="1374"/>
      <c r="M52" s="1392" t="s">
        <v>246</v>
      </c>
      <c r="N52" s="1374"/>
      <c r="O52" s="1393" t="s">
        <v>246</v>
      </c>
      <c r="P52" s="1376"/>
      <c r="Q52" s="1393" t="s">
        <v>246</v>
      </c>
      <c r="R52" s="1376"/>
      <c r="S52" s="1393" t="s">
        <v>246</v>
      </c>
      <c r="T52" s="1376"/>
      <c r="U52" s="1386" t="s">
        <v>246</v>
      </c>
      <c r="V52" s="1387"/>
      <c r="W52" s="1386" t="s">
        <v>246</v>
      </c>
      <c r="X52" s="1387"/>
      <c r="Y52" s="1386" t="s">
        <v>246</v>
      </c>
      <c r="Z52" s="1387"/>
      <c r="AA52" s="1386" t="s">
        <v>246</v>
      </c>
      <c r="AB52" s="1387"/>
      <c r="AC52" s="1386" t="s">
        <v>246</v>
      </c>
      <c r="AD52" s="1387"/>
      <c r="AE52" s="1394" t="s">
        <v>246</v>
      </c>
      <c r="AF52" s="1395"/>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c r="CL52" s="379"/>
      <c r="CM52" s="379"/>
      <c r="CN52" s="379"/>
      <c r="CO52" s="379"/>
      <c r="CP52" s="379"/>
      <c r="CQ52" s="379"/>
      <c r="CR52" s="379"/>
      <c r="CS52" s="379"/>
      <c r="CT52" s="379"/>
      <c r="CU52" s="379"/>
      <c r="CV52" s="379"/>
      <c r="CW52" s="379"/>
      <c r="CX52" s="379"/>
      <c r="CY52" s="379"/>
      <c r="CZ52" s="379"/>
      <c r="DA52" s="379"/>
      <c r="DB52" s="379"/>
      <c r="DC52" s="379"/>
      <c r="DD52" s="379"/>
      <c r="DE52" s="379"/>
      <c r="DF52" s="379"/>
      <c r="DG52" s="379"/>
      <c r="DH52" s="379"/>
      <c r="DI52" s="379"/>
      <c r="DJ52" s="379"/>
      <c r="DK52" s="379"/>
      <c r="DL52" s="379"/>
      <c r="DM52" s="379"/>
      <c r="DN52" s="379"/>
      <c r="DO52" s="379"/>
      <c r="DP52" s="379"/>
      <c r="DQ52" s="379"/>
      <c r="DR52" s="379"/>
      <c r="DS52" s="379"/>
      <c r="DT52" s="379"/>
      <c r="DU52" s="379"/>
      <c r="DV52" s="379"/>
      <c r="DW52" s="379"/>
      <c r="DX52" s="379"/>
      <c r="DY52" s="379"/>
      <c r="DZ52" s="379"/>
      <c r="EA52" s="379"/>
      <c r="EB52" s="379"/>
      <c r="EC52" s="379"/>
      <c r="ED52" s="379"/>
      <c r="EE52" s="379"/>
      <c r="EF52" s="379"/>
      <c r="EG52" s="379"/>
      <c r="EH52" s="379"/>
      <c r="EI52" s="379"/>
      <c r="EJ52" s="379"/>
      <c r="EK52" s="379"/>
      <c r="EL52" s="379"/>
      <c r="EM52" s="379"/>
      <c r="EN52" s="379"/>
      <c r="EO52" s="379"/>
      <c r="EP52" s="379"/>
      <c r="EQ52" s="379"/>
      <c r="ER52" s="379"/>
      <c r="ES52" s="379"/>
      <c r="ET52" s="379"/>
      <c r="EU52" s="379"/>
      <c r="EV52" s="379"/>
      <c r="EW52" s="379"/>
      <c r="EX52" s="379"/>
      <c r="EY52" s="379"/>
      <c r="EZ52" s="379"/>
      <c r="FA52" s="379"/>
      <c r="FB52" s="379"/>
      <c r="FC52" s="379"/>
      <c r="FD52" s="379"/>
      <c r="FE52" s="379"/>
      <c r="FF52" s="379"/>
      <c r="FG52" s="379"/>
      <c r="FH52" s="379"/>
      <c r="FI52" s="379"/>
      <c r="FJ52" s="379"/>
      <c r="FK52" s="379"/>
      <c r="FL52" s="379"/>
      <c r="FM52" s="379"/>
      <c r="FN52" s="379"/>
      <c r="FO52" s="379"/>
      <c r="FP52" s="379"/>
      <c r="FQ52" s="379"/>
      <c r="FR52" s="379"/>
      <c r="FS52" s="379"/>
      <c r="FT52" s="379"/>
      <c r="FU52" s="379"/>
      <c r="FV52" s="379"/>
      <c r="FW52" s="379"/>
      <c r="FX52" s="379"/>
      <c r="FY52" s="379"/>
      <c r="FZ52" s="379"/>
      <c r="GA52" s="379"/>
      <c r="GB52" s="379"/>
      <c r="GC52" s="379"/>
      <c r="GD52" s="379"/>
      <c r="GE52" s="379"/>
      <c r="GF52" s="379"/>
      <c r="GG52" s="379"/>
      <c r="GH52" s="379"/>
      <c r="GI52" s="379"/>
      <c r="GJ52" s="379"/>
      <c r="GK52" s="379"/>
      <c r="GL52" s="379"/>
      <c r="GM52" s="379"/>
      <c r="GN52" s="379"/>
      <c r="GO52" s="379"/>
      <c r="GP52" s="379"/>
      <c r="GQ52" s="379"/>
      <c r="GR52" s="379"/>
      <c r="GS52" s="379"/>
      <c r="GT52" s="379"/>
      <c r="GU52" s="379"/>
      <c r="GV52" s="379"/>
      <c r="GW52" s="379"/>
      <c r="GX52" s="379"/>
      <c r="GY52" s="379"/>
      <c r="GZ52" s="379"/>
      <c r="HA52" s="379"/>
      <c r="HB52" s="379"/>
      <c r="HC52" s="379"/>
      <c r="HD52" s="379"/>
      <c r="HE52" s="379"/>
      <c r="HF52" s="379"/>
      <c r="HG52" s="379"/>
      <c r="HH52" s="379"/>
      <c r="HI52" s="379"/>
      <c r="HJ52" s="379"/>
      <c r="HK52" s="379"/>
      <c r="HL52" s="379"/>
      <c r="HM52" s="379"/>
      <c r="HN52" s="379"/>
      <c r="HO52" s="379"/>
      <c r="HP52" s="379"/>
    </row>
    <row r="53" spans="1:16384" ht="37.5" customHeight="1" x14ac:dyDescent="0.3">
      <c r="A53" s="380" t="s">
        <v>218</v>
      </c>
      <c r="B53" s="381" t="s">
        <v>30</v>
      </c>
      <c r="C53" s="382" t="s">
        <v>218</v>
      </c>
      <c r="D53" s="382" t="s">
        <v>30</v>
      </c>
      <c r="E53" s="383" t="s">
        <v>218</v>
      </c>
      <c r="F53" s="384" t="s">
        <v>30</v>
      </c>
      <c r="G53" s="385" t="s">
        <v>218</v>
      </c>
      <c r="H53" s="386" t="s">
        <v>30</v>
      </c>
      <c r="I53" s="385" t="s">
        <v>218</v>
      </c>
      <c r="J53" s="386" t="s">
        <v>30</v>
      </c>
      <c r="K53" s="385" t="s">
        <v>218</v>
      </c>
      <c r="L53" s="386" t="s">
        <v>30</v>
      </c>
      <c r="M53" s="385" t="s">
        <v>218</v>
      </c>
      <c r="N53" s="386" t="s">
        <v>30</v>
      </c>
      <c r="O53" s="387" t="s">
        <v>218</v>
      </c>
      <c r="P53" s="388" t="s">
        <v>30</v>
      </c>
      <c r="Q53" s="387" t="s">
        <v>218</v>
      </c>
      <c r="R53" s="388" t="s">
        <v>30</v>
      </c>
      <c r="S53" s="387" t="s">
        <v>218</v>
      </c>
      <c r="T53" s="388" t="s">
        <v>30</v>
      </c>
      <c r="U53" s="734" t="s">
        <v>218</v>
      </c>
      <c r="V53" s="437" t="s">
        <v>30</v>
      </c>
      <c r="W53" s="743" t="s">
        <v>218</v>
      </c>
      <c r="X53" s="397" t="s">
        <v>30</v>
      </c>
      <c r="Y53" s="743" t="s">
        <v>218</v>
      </c>
      <c r="Z53" s="397" t="s">
        <v>30</v>
      </c>
      <c r="AA53" s="743" t="s">
        <v>218</v>
      </c>
      <c r="AB53" s="397" t="s">
        <v>30</v>
      </c>
      <c r="AC53" s="743" t="s">
        <v>218</v>
      </c>
      <c r="AD53" s="397" t="s">
        <v>30</v>
      </c>
      <c r="AE53" s="743" t="s">
        <v>218</v>
      </c>
      <c r="AF53" s="397" t="s">
        <v>30</v>
      </c>
    </row>
    <row r="54" spans="1:16384" ht="21" customHeight="1" x14ac:dyDescent="0.3">
      <c r="A54" s="389" t="s">
        <v>219</v>
      </c>
      <c r="B54" s="390" t="s">
        <v>31</v>
      </c>
      <c r="C54" s="391" t="s">
        <v>219</v>
      </c>
      <c r="D54" s="391" t="s">
        <v>31</v>
      </c>
      <c r="E54" s="392" t="s">
        <v>219</v>
      </c>
      <c r="F54" s="393" t="s">
        <v>31</v>
      </c>
      <c r="G54" s="394" t="s">
        <v>219</v>
      </c>
      <c r="H54" s="395" t="s">
        <v>31</v>
      </c>
      <c r="I54" s="394" t="s">
        <v>219</v>
      </c>
      <c r="J54" s="395" t="s">
        <v>31</v>
      </c>
      <c r="K54" s="394" t="s">
        <v>219</v>
      </c>
      <c r="L54" s="395" t="s">
        <v>31</v>
      </c>
      <c r="M54" s="394" t="s">
        <v>219</v>
      </c>
      <c r="N54" s="395" t="s">
        <v>31</v>
      </c>
      <c r="O54" s="396" t="s">
        <v>219</v>
      </c>
      <c r="P54" s="397" t="s">
        <v>31</v>
      </c>
      <c r="Q54" s="396" t="s">
        <v>219</v>
      </c>
      <c r="R54" s="397" t="s">
        <v>31</v>
      </c>
      <c r="S54" s="396" t="s">
        <v>219</v>
      </c>
      <c r="T54" s="397" t="s">
        <v>31</v>
      </c>
      <c r="U54" s="734" t="s">
        <v>219</v>
      </c>
      <c r="V54" s="437" t="s">
        <v>31</v>
      </c>
      <c r="W54" s="743" t="s">
        <v>219</v>
      </c>
      <c r="X54" s="397" t="s">
        <v>31</v>
      </c>
      <c r="Y54" s="743" t="s">
        <v>219</v>
      </c>
      <c r="Z54" s="397" t="s">
        <v>31</v>
      </c>
      <c r="AA54" s="743" t="s">
        <v>219</v>
      </c>
      <c r="AB54" s="397" t="s">
        <v>31</v>
      </c>
      <c r="AC54" s="743" t="s">
        <v>219</v>
      </c>
      <c r="AD54" s="397" t="s">
        <v>31</v>
      </c>
      <c r="AE54" s="734" t="s">
        <v>219</v>
      </c>
      <c r="AF54" s="437" t="s">
        <v>31</v>
      </c>
    </row>
    <row r="55" spans="1:16384" ht="22.5" customHeight="1" x14ac:dyDescent="0.3">
      <c r="A55" s="389" t="s">
        <v>220</v>
      </c>
      <c r="B55" s="390" t="s">
        <v>32</v>
      </c>
      <c r="C55" s="391" t="s">
        <v>220</v>
      </c>
      <c r="D55" s="391" t="s">
        <v>32</v>
      </c>
      <c r="E55" s="392" t="s">
        <v>220</v>
      </c>
      <c r="F55" s="393" t="s">
        <v>32</v>
      </c>
      <c r="G55" s="394" t="s">
        <v>220</v>
      </c>
      <c r="H55" s="395" t="s">
        <v>32</v>
      </c>
      <c r="I55" s="394" t="s">
        <v>220</v>
      </c>
      <c r="J55" s="395" t="s">
        <v>32</v>
      </c>
      <c r="K55" s="394" t="s">
        <v>220</v>
      </c>
      <c r="L55" s="395" t="s">
        <v>32</v>
      </c>
      <c r="M55" s="394" t="s">
        <v>220</v>
      </c>
      <c r="N55" s="395" t="s">
        <v>32</v>
      </c>
      <c r="O55" s="396" t="s">
        <v>220</v>
      </c>
      <c r="P55" s="397" t="s">
        <v>32</v>
      </c>
      <c r="Q55" s="436" t="s">
        <v>220</v>
      </c>
      <c r="R55" s="437" t="s">
        <v>32</v>
      </c>
      <c r="S55" s="396" t="s">
        <v>220</v>
      </c>
      <c r="T55" s="397" t="s">
        <v>32</v>
      </c>
      <c r="U55" s="734" t="s">
        <v>220</v>
      </c>
      <c r="V55" s="437" t="s">
        <v>32</v>
      </c>
      <c r="W55" s="765" t="s">
        <v>220</v>
      </c>
      <c r="X55" s="435" t="s">
        <v>650</v>
      </c>
      <c r="Y55" s="743" t="s">
        <v>220</v>
      </c>
      <c r="Z55" s="397" t="s">
        <v>650</v>
      </c>
      <c r="AA55" s="743" t="s">
        <v>220</v>
      </c>
      <c r="AB55" s="397" t="s">
        <v>650</v>
      </c>
      <c r="AC55" s="743" t="s">
        <v>220</v>
      </c>
      <c r="AD55" s="397" t="s">
        <v>650</v>
      </c>
      <c r="AE55" s="734" t="s">
        <v>220</v>
      </c>
      <c r="AF55" s="437" t="s">
        <v>650</v>
      </c>
    </row>
    <row r="56" spans="1:16384" ht="24" customHeight="1" x14ac:dyDescent="0.3">
      <c r="A56" s="389" t="s">
        <v>226</v>
      </c>
      <c r="B56" s="390" t="s">
        <v>33</v>
      </c>
      <c r="C56" s="391" t="s">
        <v>226</v>
      </c>
      <c r="D56" s="391" t="s">
        <v>33</v>
      </c>
      <c r="E56" s="392" t="s">
        <v>226</v>
      </c>
      <c r="F56" s="393" t="s">
        <v>33</v>
      </c>
      <c r="G56" s="394" t="s">
        <v>226</v>
      </c>
      <c r="H56" s="395" t="s">
        <v>33</v>
      </c>
      <c r="I56" s="394" t="s">
        <v>226</v>
      </c>
      <c r="J56" s="395" t="s">
        <v>33</v>
      </c>
      <c r="K56" s="394" t="s">
        <v>226</v>
      </c>
      <c r="L56" s="395" t="s">
        <v>33</v>
      </c>
      <c r="M56" s="394" t="s">
        <v>226</v>
      </c>
      <c r="N56" s="395" t="s">
        <v>33</v>
      </c>
      <c r="O56" s="396" t="s">
        <v>226</v>
      </c>
      <c r="P56" s="397" t="s">
        <v>33</v>
      </c>
      <c r="Q56" s="436" t="s">
        <v>226</v>
      </c>
      <c r="R56" s="437" t="s">
        <v>33</v>
      </c>
      <c r="S56" s="396" t="s">
        <v>226</v>
      </c>
      <c r="T56" s="397" t="s">
        <v>33</v>
      </c>
      <c r="U56" s="734" t="s">
        <v>226</v>
      </c>
      <c r="V56" s="437" t="s">
        <v>33</v>
      </c>
      <c r="W56" s="743" t="s">
        <v>226</v>
      </c>
      <c r="X56" s="397" t="s">
        <v>33</v>
      </c>
      <c r="Y56" s="743" t="s">
        <v>226</v>
      </c>
      <c r="Z56" s="397" t="s">
        <v>33</v>
      </c>
      <c r="AA56" s="743" t="s">
        <v>226</v>
      </c>
      <c r="AB56" s="397" t="s">
        <v>33</v>
      </c>
      <c r="AC56" s="743" t="s">
        <v>226</v>
      </c>
      <c r="AD56" s="397" t="s">
        <v>33</v>
      </c>
      <c r="AE56" s="734" t="s">
        <v>226</v>
      </c>
      <c r="AF56" s="437" t="s">
        <v>33</v>
      </c>
    </row>
    <row r="57" spans="1:16384" ht="45.75" customHeight="1" x14ac:dyDescent="0.3">
      <c r="A57" s="389" t="s">
        <v>227</v>
      </c>
      <c r="B57" s="390" t="s">
        <v>34</v>
      </c>
      <c r="C57" s="391" t="s">
        <v>227</v>
      </c>
      <c r="D57" s="391" t="s">
        <v>34</v>
      </c>
      <c r="E57" s="392" t="s">
        <v>227</v>
      </c>
      <c r="F57" s="393" t="s">
        <v>34</v>
      </c>
      <c r="G57" s="394" t="s">
        <v>227</v>
      </c>
      <c r="H57" s="395" t="s">
        <v>34</v>
      </c>
      <c r="I57" s="394" t="s">
        <v>227</v>
      </c>
      <c r="J57" s="395" t="s">
        <v>34</v>
      </c>
      <c r="K57" s="394" t="s">
        <v>227</v>
      </c>
      <c r="L57" s="395" t="s">
        <v>34</v>
      </c>
      <c r="M57" s="394" t="s">
        <v>227</v>
      </c>
      <c r="N57" s="395" t="s">
        <v>34</v>
      </c>
      <c r="O57" s="396" t="s">
        <v>227</v>
      </c>
      <c r="P57" s="397" t="s">
        <v>34</v>
      </c>
      <c r="Q57" s="463" t="s">
        <v>227</v>
      </c>
      <c r="R57" s="464" t="s">
        <v>571</v>
      </c>
      <c r="S57" s="396" t="s">
        <v>227</v>
      </c>
      <c r="T57" s="397" t="s">
        <v>571</v>
      </c>
      <c r="U57" s="735"/>
      <c r="V57" s="466"/>
      <c r="W57" s="743"/>
      <c r="X57" s="397"/>
      <c r="Y57" s="743"/>
      <c r="Z57" s="397"/>
      <c r="AA57" s="743"/>
      <c r="AB57" s="397"/>
      <c r="AC57" s="743"/>
      <c r="AD57" s="397"/>
      <c r="AE57" s="743"/>
      <c r="AF57" s="397"/>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c r="BW57" s="379"/>
      <c r="BX57" s="379"/>
      <c r="BY57" s="379"/>
      <c r="BZ57" s="379"/>
      <c r="CA57" s="379"/>
      <c r="CB57" s="379"/>
      <c r="CC57" s="379"/>
      <c r="CD57" s="379"/>
      <c r="CE57" s="379"/>
      <c r="CF57" s="379"/>
      <c r="CG57" s="379"/>
      <c r="CH57" s="379"/>
      <c r="CI57" s="379"/>
      <c r="CJ57" s="379"/>
      <c r="CK57" s="379"/>
      <c r="CL57" s="379"/>
      <c r="CM57" s="379"/>
      <c r="CN57" s="379"/>
      <c r="CO57" s="379"/>
      <c r="CP57" s="379"/>
      <c r="CQ57" s="379"/>
      <c r="CR57" s="379"/>
      <c r="CS57" s="379"/>
      <c r="CT57" s="379"/>
      <c r="CU57" s="379"/>
      <c r="CV57" s="379"/>
      <c r="CW57" s="379"/>
      <c r="CX57" s="379"/>
      <c r="CY57" s="379"/>
      <c r="CZ57" s="379"/>
      <c r="DA57" s="379"/>
      <c r="DB57" s="379"/>
      <c r="DC57" s="379"/>
      <c r="DD57" s="379"/>
      <c r="DE57" s="379"/>
      <c r="DF57" s="379"/>
      <c r="DG57" s="379"/>
      <c r="DH57" s="379"/>
      <c r="DI57" s="379"/>
      <c r="DJ57" s="379"/>
      <c r="DK57" s="379"/>
      <c r="DL57" s="379"/>
      <c r="DM57" s="379"/>
      <c r="DN57" s="379"/>
      <c r="DO57" s="379"/>
      <c r="DP57" s="379"/>
      <c r="DQ57" s="379"/>
      <c r="DR57" s="379"/>
      <c r="DS57" s="379"/>
      <c r="DT57" s="379"/>
      <c r="DU57" s="379"/>
      <c r="DV57" s="379"/>
      <c r="DW57" s="379"/>
      <c r="DX57" s="379"/>
      <c r="DY57" s="379"/>
      <c r="DZ57" s="379"/>
      <c r="EA57" s="379"/>
      <c r="EB57" s="379"/>
      <c r="EC57" s="379"/>
      <c r="ED57" s="379"/>
      <c r="EE57" s="379"/>
      <c r="EF57" s="379"/>
      <c r="EG57" s="379"/>
      <c r="EH57" s="379"/>
      <c r="EI57" s="379"/>
      <c r="EJ57" s="379"/>
      <c r="EK57" s="379"/>
      <c r="EL57" s="379"/>
      <c r="EM57" s="379"/>
      <c r="EN57" s="379"/>
      <c r="EO57" s="379"/>
      <c r="EP57" s="379"/>
      <c r="EQ57" s="379"/>
      <c r="ER57" s="379"/>
      <c r="ES57" s="379"/>
      <c r="ET57" s="379"/>
      <c r="EU57" s="379"/>
      <c r="EV57" s="379"/>
      <c r="EW57" s="379"/>
      <c r="EX57" s="379"/>
      <c r="EY57" s="379"/>
      <c r="EZ57" s="379"/>
      <c r="FA57" s="379"/>
      <c r="FB57" s="379"/>
      <c r="FC57" s="379"/>
      <c r="FD57" s="379"/>
      <c r="FE57" s="379"/>
      <c r="FF57" s="379"/>
      <c r="FG57" s="379"/>
      <c r="FH57" s="379"/>
      <c r="FI57" s="379"/>
      <c r="FJ57" s="379"/>
      <c r="FK57" s="379"/>
      <c r="FL57" s="379"/>
      <c r="FM57" s="379"/>
      <c r="FN57" s="379"/>
      <c r="FO57" s="379"/>
      <c r="FP57" s="379"/>
      <c r="FQ57" s="379"/>
      <c r="FR57" s="379"/>
      <c r="FS57" s="379"/>
      <c r="FT57" s="379"/>
      <c r="FU57" s="379"/>
      <c r="FV57" s="379"/>
      <c r="FW57" s="379"/>
      <c r="FX57" s="379"/>
      <c r="FY57" s="379"/>
      <c r="FZ57" s="379"/>
      <c r="GA57" s="379"/>
      <c r="GB57" s="379"/>
      <c r="GC57" s="379"/>
      <c r="GD57" s="379"/>
      <c r="GE57" s="379"/>
      <c r="GF57" s="379"/>
      <c r="GG57" s="379"/>
      <c r="GH57" s="379"/>
      <c r="GI57" s="379"/>
      <c r="GJ57" s="379"/>
      <c r="GK57" s="379"/>
      <c r="GL57" s="379"/>
      <c r="GM57" s="379"/>
      <c r="GN57" s="379"/>
      <c r="GO57" s="379"/>
      <c r="GP57" s="379"/>
      <c r="GQ57" s="379"/>
      <c r="GR57" s="379"/>
      <c r="GS57" s="379"/>
      <c r="GT57" s="379"/>
      <c r="GU57" s="379"/>
      <c r="GV57" s="379"/>
      <c r="GW57" s="379"/>
      <c r="GX57" s="379"/>
      <c r="GY57" s="379"/>
      <c r="GZ57" s="379"/>
      <c r="HA57" s="379"/>
      <c r="HB57" s="379"/>
      <c r="HC57" s="379"/>
      <c r="HD57" s="379"/>
      <c r="HE57" s="379"/>
      <c r="HF57" s="379"/>
      <c r="HG57" s="379"/>
      <c r="HH57" s="379"/>
      <c r="HI57" s="379"/>
      <c r="HJ57" s="379"/>
      <c r="HK57" s="379"/>
      <c r="HL57" s="379"/>
      <c r="HM57" s="379"/>
      <c r="HN57" s="379"/>
      <c r="HO57" s="379"/>
      <c r="HP57" s="379"/>
    </row>
    <row r="58" spans="1:16384" ht="39.75" customHeight="1" x14ac:dyDescent="0.3">
      <c r="A58" s="389" t="s">
        <v>228</v>
      </c>
      <c r="B58" s="390" t="s">
        <v>35</v>
      </c>
      <c r="C58" s="391" t="s">
        <v>228</v>
      </c>
      <c r="D58" s="391" t="s">
        <v>35</v>
      </c>
      <c r="E58" s="392" t="s">
        <v>228</v>
      </c>
      <c r="F58" s="393" t="s">
        <v>35</v>
      </c>
      <c r="G58" s="394" t="s">
        <v>228</v>
      </c>
      <c r="H58" s="395" t="s">
        <v>35</v>
      </c>
      <c r="I58" s="394" t="s">
        <v>228</v>
      </c>
      <c r="J58" s="395" t="s">
        <v>35</v>
      </c>
      <c r="K58" s="394" t="s">
        <v>228</v>
      </c>
      <c r="L58" s="395" t="s">
        <v>35</v>
      </c>
      <c r="M58" s="394" t="s">
        <v>228</v>
      </c>
      <c r="N58" s="395" t="s">
        <v>35</v>
      </c>
      <c r="O58" s="396" t="s">
        <v>228</v>
      </c>
      <c r="P58" s="397" t="s">
        <v>35</v>
      </c>
      <c r="Q58" s="436" t="s">
        <v>228</v>
      </c>
      <c r="R58" s="437" t="s">
        <v>35</v>
      </c>
      <c r="S58" s="436" t="s">
        <v>228</v>
      </c>
      <c r="T58" s="437" t="s">
        <v>35</v>
      </c>
      <c r="U58" s="734" t="s">
        <v>228</v>
      </c>
      <c r="V58" s="437" t="s">
        <v>35</v>
      </c>
      <c r="W58" s="734" t="s">
        <v>228</v>
      </c>
      <c r="X58" s="437" t="s">
        <v>35</v>
      </c>
      <c r="Y58" s="743" t="s">
        <v>228</v>
      </c>
      <c r="Z58" s="397" t="s">
        <v>35</v>
      </c>
      <c r="AA58" s="743" t="s">
        <v>228</v>
      </c>
      <c r="AB58" s="397" t="s">
        <v>35</v>
      </c>
      <c r="AC58" s="743" t="s">
        <v>228</v>
      </c>
      <c r="AD58" s="397" t="s">
        <v>35</v>
      </c>
      <c r="AE58" s="734" t="s">
        <v>228</v>
      </c>
      <c r="AF58" s="437" t="s">
        <v>35</v>
      </c>
    </row>
    <row r="59" spans="1:16384" x14ac:dyDescent="0.3">
      <c r="A59" s="389" t="s">
        <v>229</v>
      </c>
      <c r="B59" s="390" t="s">
        <v>247</v>
      </c>
      <c r="C59" s="391" t="s">
        <v>229</v>
      </c>
      <c r="D59" s="391" t="s">
        <v>247</v>
      </c>
      <c r="E59" s="392" t="s">
        <v>229</v>
      </c>
      <c r="F59" s="393" t="s">
        <v>247</v>
      </c>
      <c r="G59" s="465"/>
      <c r="H59" s="466"/>
      <c r="I59" s="394"/>
      <c r="J59" s="395"/>
      <c r="K59" s="396"/>
      <c r="L59" s="397"/>
      <c r="M59" s="394"/>
      <c r="N59" s="395"/>
      <c r="O59" s="396"/>
      <c r="P59" s="397"/>
      <c r="Q59" s="396"/>
      <c r="R59" s="397"/>
      <c r="S59" s="396"/>
      <c r="T59" s="397"/>
      <c r="U59" s="738"/>
      <c r="V59" s="739"/>
      <c r="W59" s="763"/>
      <c r="X59" s="764"/>
      <c r="Y59" s="763"/>
      <c r="Z59" s="764"/>
      <c r="AA59" s="763"/>
      <c r="AB59" s="764"/>
      <c r="AC59" s="763"/>
      <c r="AD59" s="764"/>
      <c r="AE59" s="763"/>
      <c r="AF59" s="764"/>
    </row>
    <row r="60" spans="1:16384" ht="24.75" customHeight="1" x14ac:dyDescent="0.3">
      <c r="A60" s="419" t="s">
        <v>230</v>
      </c>
      <c r="B60" s="420" t="s">
        <v>36</v>
      </c>
      <c r="C60" s="421" t="s">
        <v>230</v>
      </c>
      <c r="D60" s="421" t="s">
        <v>36</v>
      </c>
      <c r="E60" s="468" t="s">
        <v>230</v>
      </c>
      <c r="F60" s="469" t="s">
        <v>36</v>
      </c>
      <c r="G60" s="470" t="s">
        <v>230</v>
      </c>
      <c r="H60" s="471" t="s">
        <v>36</v>
      </c>
      <c r="I60" s="470" t="s">
        <v>230</v>
      </c>
      <c r="J60" s="471" t="s">
        <v>36</v>
      </c>
      <c r="K60" s="470" t="s">
        <v>230</v>
      </c>
      <c r="L60" s="471" t="s">
        <v>36</v>
      </c>
      <c r="M60" s="470" t="s">
        <v>230</v>
      </c>
      <c r="N60" s="471" t="s">
        <v>36</v>
      </c>
      <c r="O60" s="472" t="s">
        <v>230</v>
      </c>
      <c r="P60" s="473" t="s">
        <v>36</v>
      </c>
      <c r="Q60" s="472" t="s">
        <v>230</v>
      </c>
      <c r="R60" s="473" t="s">
        <v>36</v>
      </c>
      <c r="S60" s="472" t="s">
        <v>230</v>
      </c>
      <c r="T60" s="473" t="s">
        <v>36</v>
      </c>
      <c r="U60" s="890" t="s">
        <v>230</v>
      </c>
      <c r="V60" s="891" t="s">
        <v>606</v>
      </c>
      <c r="W60" s="448" t="s">
        <v>230</v>
      </c>
      <c r="X60" s="449" t="s">
        <v>606</v>
      </c>
      <c r="Y60" s="448" t="s">
        <v>230</v>
      </c>
      <c r="Z60" s="449" t="s">
        <v>606</v>
      </c>
      <c r="AA60" s="448" t="s">
        <v>230</v>
      </c>
      <c r="AB60" s="449" t="s">
        <v>606</v>
      </c>
      <c r="AC60" s="448" t="s">
        <v>230</v>
      </c>
      <c r="AD60" s="449" t="s">
        <v>606</v>
      </c>
      <c r="AE60" s="448" t="s">
        <v>230</v>
      </c>
      <c r="AF60" s="449" t="s">
        <v>606</v>
      </c>
    </row>
    <row r="61" spans="1:16384" s="1120" customFormat="1" ht="43.95" customHeight="1" thickBot="1" x14ac:dyDescent="0.35">
      <c r="A61" s="392"/>
      <c r="B61" s="393"/>
      <c r="C61" s="392"/>
      <c r="D61" s="393"/>
      <c r="E61" s="392"/>
      <c r="F61" s="393"/>
      <c r="G61" s="392"/>
      <c r="H61" s="393"/>
      <c r="I61" s="392"/>
      <c r="J61" s="393"/>
      <c r="K61" s="392"/>
      <c r="L61" s="393"/>
      <c r="M61" s="392"/>
      <c r="N61" s="393"/>
      <c r="O61" s="392"/>
      <c r="P61" s="393"/>
      <c r="Q61" s="392"/>
      <c r="R61" s="393"/>
      <c r="S61" s="392"/>
      <c r="T61" s="393"/>
      <c r="U61" s="392"/>
      <c r="V61" s="393"/>
      <c r="W61" s="392"/>
      <c r="X61" s="393"/>
      <c r="Y61" s="392"/>
      <c r="Z61" s="393"/>
      <c r="AA61" s="392"/>
      <c r="AB61" s="393"/>
      <c r="AC61" s="392"/>
      <c r="AD61" s="393"/>
      <c r="AE61" s="1118" t="s">
        <v>237</v>
      </c>
      <c r="AF61" s="1119" t="s">
        <v>1933</v>
      </c>
      <c r="AG61" s="421"/>
      <c r="AH61" s="421"/>
      <c r="AI61" s="421"/>
      <c r="AJ61" s="421"/>
      <c r="AK61" s="472"/>
      <c r="AL61" s="472"/>
      <c r="AM61" s="470"/>
      <c r="AN61" s="470"/>
      <c r="AO61" s="470"/>
      <c r="AP61" s="470"/>
      <c r="AQ61" s="470"/>
      <c r="AR61" s="470"/>
      <c r="AS61" s="470"/>
      <c r="AT61" s="470"/>
      <c r="AU61" s="472"/>
      <c r="AV61" s="472"/>
      <c r="AW61" s="472"/>
      <c r="AX61" s="472"/>
      <c r="AY61" s="472"/>
      <c r="AZ61" s="472"/>
      <c r="BA61" s="754"/>
      <c r="BB61" s="754"/>
      <c r="BC61" s="472"/>
      <c r="BD61" s="472"/>
      <c r="BE61" s="472"/>
      <c r="BF61" s="472"/>
      <c r="BG61" s="472"/>
      <c r="BH61" s="472"/>
      <c r="BI61" s="472"/>
      <c r="BJ61" s="472"/>
      <c r="BK61" s="472"/>
      <c r="BL61" s="472"/>
      <c r="BM61" s="421"/>
      <c r="BN61" s="421"/>
      <c r="BO61" s="421"/>
      <c r="BP61" s="421"/>
      <c r="BQ61" s="472"/>
      <c r="BR61" s="472"/>
      <c r="BS61" s="470"/>
      <c r="BT61" s="470"/>
      <c r="BU61" s="470"/>
      <c r="BV61" s="470"/>
      <c r="BW61" s="470"/>
      <c r="BX61" s="470"/>
      <c r="BY61" s="470"/>
      <c r="BZ61" s="470"/>
      <c r="CA61" s="472"/>
      <c r="CB61" s="472"/>
      <c r="CC61" s="472"/>
      <c r="CD61" s="472"/>
      <c r="CE61" s="472"/>
      <c r="CF61" s="472"/>
      <c r="CG61" s="754"/>
      <c r="CH61" s="754"/>
      <c r="CI61" s="472"/>
      <c r="CJ61" s="472"/>
      <c r="CK61" s="472"/>
      <c r="CL61" s="472"/>
      <c r="CM61" s="472"/>
      <c r="CN61" s="472"/>
      <c r="CO61" s="472"/>
      <c r="CP61" s="472"/>
      <c r="CQ61" s="472"/>
      <c r="CR61" s="472"/>
      <c r="CS61" s="421"/>
      <c r="CT61" s="421"/>
      <c r="CU61" s="421"/>
      <c r="CV61" s="421"/>
      <c r="CW61" s="472"/>
      <c r="CX61" s="472"/>
      <c r="CY61" s="470"/>
      <c r="CZ61" s="470"/>
      <c r="DA61" s="470"/>
      <c r="DB61" s="470"/>
      <c r="DC61" s="470"/>
      <c r="DD61" s="470"/>
      <c r="DE61" s="470"/>
      <c r="DF61" s="470"/>
      <c r="DG61" s="472"/>
      <c r="DH61" s="472"/>
      <c r="DI61" s="472"/>
      <c r="DJ61" s="472"/>
      <c r="DK61" s="472"/>
      <c r="DL61" s="472"/>
      <c r="DM61" s="754"/>
      <c r="DN61" s="754"/>
      <c r="DO61" s="472"/>
      <c r="DP61" s="472"/>
      <c r="DQ61" s="472"/>
      <c r="DR61" s="472"/>
      <c r="DS61" s="472"/>
      <c r="DT61" s="472"/>
      <c r="DU61" s="472"/>
      <c r="DV61" s="472"/>
      <c r="DW61" s="472"/>
      <c r="DX61" s="472"/>
      <c r="DY61" s="421"/>
      <c r="DZ61" s="421"/>
      <c r="EA61" s="421"/>
      <c r="EB61" s="421"/>
      <c r="EC61" s="472"/>
      <c r="ED61" s="472"/>
      <c r="EE61" s="470"/>
      <c r="EF61" s="470"/>
      <c r="EG61" s="470"/>
      <c r="EH61" s="470"/>
      <c r="EI61" s="470"/>
      <c r="EJ61" s="470"/>
      <c r="EK61" s="470"/>
      <c r="EL61" s="470"/>
      <c r="EM61" s="472"/>
      <c r="EN61" s="472"/>
      <c r="EO61" s="472"/>
      <c r="EP61" s="472"/>
      <c r="EQ61" s="472"/>
      <c r="ER61" s="472"/>
      <c r="ES61" s="754"/>
      <c r="ET61" s="754"/>
      <c r="EU61" s="472"/>
      <c r="EV61" s="472"/>
      <c r="EW61" s="472"/>
      <c r="EX61" s="472"/>
      <c r="EY61" s="472"/>
      <c r="EZ61" s="472"/>
      <c r="FA61" s="472"/>
      <c r="FB61" s="472"/>
      <c r="FC61" s="472"/>
      <c r="FD61" s="472"/>
      <c r="FE61" s="421"/>
      <c r="FF61" s="421"/>
      <c r="FG61" s="421"/>
      <c r="FH61" s="421"/>
      <c r="FI61" s="472"/>
      <c r="FJ61" s="472"/>
      <c r="FK61" s="470"/>
      <c r="FL61" s="470"/>
      <c r="FM61" s="470"/>
      <c r="FN61" s="470"/>
      <c r="FO61" s="470"/>
      <c r="FP61" s="470"/>
      <c r="FQ61" s="470"/>
      <c r="FR61" s="470"/>
      <c r="FS61" s="472"/>
      <c r="FT61" s="472"/>
      <c r="FU61" s="472"/>
      <c r="FV61" s="472"/>
      <c r="FW61" s="472"/>
      <c r="FX61" s="472"/>
      <c r="FY61" s="754"/>
      <c r="FZ61" s="754"/>
      <c r="GA61" s="472"/>
      <c r="GB61" s="472"/>
      <c r="GC61" s="472"/>
      <c r="GD61" s="472"/>
      <c r="GE61" s="472"/>
      <c r="GF61" s="472"/>
      <c r="GG61" s="472"/>
      <c r="GH61" s="472"/>
      <c r="GI61" s="472"/>
      <c r="GJ61" s="472"/>
      <c r="GK61" s="421"/>
      <c r="GL61" s="421"/>
      <c r="GM61" s="421"/>
      <c r="GN61" s="421"/>
      <c r="GO61" s="472"/>
      <c r="GP61" s="472"/>
      <c r="GQ61" s="470"/>
      <c r="GR61" s="470"/>
      <c r="GS61" s="470"/>
      <c r="GT61" s="470"/>
      <c r="GU61" s="470"/>
      <c r="GV61" s="470"/>
      <c r="GW61" s="470"/>
      <c r="GX61" s="470"/>
      <c r="GY61" s="472"/>
      <c r="GZ61" s="472"/>
      <c r="HA61" s="472"/>
      <c r="HB61" s="472"/>
      <c r="HC61" s="472"/>
      <c r="HD61" s="472"/>
      <c r="HE61" s="754"/>
      <c r="HF61" s="754"/>
      <c r="HG61" s="472"/>
      <c r="HH61" s="472"/>
      <c r="HI61" s="472"/>
      <c r="HJ61" s="472"/>
      <c r="HK61" s="472"/>
      <c r="HL61" s="472"/>
      <c r="HM61" s="472"/>
      <c r="HN61" s="472"/>
      <c r="HO61" s="472"/>
      <c r="HP61" s="472"/>
      <c r="HQ61" s="421"/>
      <c r="HR61" s="421"/>
      <c r="HS61" s="421"/>
      <c r="HT61" s="421"/>
      <c r="HU61" s="472"/>
      <c r="HV61" s="472"/>
      <c r="HW61" s="470"/>
      <c r="HX61" s="470"/>
      <c r="HY61" s="470"/>
      <c r="HZ61" s="470"/>
      <c r="IA61" s="470"/>
      <c r="IB61" s="470"/>
      <c r="IC61" s="470"/>
      <c r="ID61" s="470"/>
      <c r="IE61" s="472"/>
      <c r="IF61" s="472"/>
      <c r="IG61" s="472"/>
      <c r="IH61" s="472"/>
      <c r="II61" s="472"/>
      <c r="IJ61" s="472"/>
      <c r="IK61" s="754"/>
      <c r="IL61" s="754"/>
      <c r="IM61" s="472"/>
      <c r="IN61" s="472"/>
      <c r="IO61" s="472"/>
      <c r="IP61" s="472"/>
      <c r="IQ61" s="472"/>
      <c r="IR61" s="472"/>
      <c r="IS61" s="472"/>
      <c r="IT61" s="472"/>
      <c r="IU61" s="472"/>
      <c r="IV61" s="472"/>
      <c r="IW61" s="421"/>
      <c r="IX61" s="421"/>
      <c r="IY61" s="421"/>
      <c r="IZ61" s="421"/>
      <c r="JA61" s="472"/>
      <c r="JB61" s="472"/>
      <c r="JC61" s="470"/>
      <c r="JD61" s="470"/>
      <c r="JE61" s="470"/>
      <c r="JF61" s="470"/>
      <c r="JG61" s="470"/>
      <c r="JH61" s="470"/>
      <c r="JI61" s="470"/>
      <c r="JJ61" s="470"/>
      <c r="JK61" s="472"/>
      <c r="JL61" s="472"/>
      <c r="JM61" s="472"/>
      <c r="JN61" s="472"/>
      <c r="JO61" s="472"/>
      <c r="JP61" s="472"/>
      <c r="JQ61" s="754"/>
      <c r="JR61" s="754"/>
      <c r="JS61" s="472"/>
      <c r="JT61" s="472"/>
      <c r="JU61" s="472"/>
      <c r="JV61" s="472"/>
      <c r="JW61" s="472"/>
      <c r="JX61" s="472"/>
      <c r="JY61" s="472"/>
      <c r="JZ61" s="472"/>
      <c r="KA61" s="472"/>
      <c r="KB61" s="472"/>
      <c r="KC61" s="421"/>
      <c r="KD61" s="421"/>
      <c r="KE61" s="421"/>
      <c r="KF61" s="421"/>
      <c r="KG61" s="472"/>
      <c r="KH61" s="472"/>
      <c r="KI61" s="470"/>
      <c r="KJ61" s="470"/>
      <c r="KK61" s="470"/>
      <c r="KL61" s="470"/>
      <c r="KM61" s="470"/>
      <c r="KN61" s="470"/>
      <c r="KO61" s="470"/>
      <c r="KP61" s="470"/>
      <c r="KQ61" s="472"/>
      <c r="KR61" s="472"/>
      <c r="KS61" s="472"/>
      <c r="KT61" s="472"/>
      <c r="KU61" s="472"/>
      <c r="KV61" s="472"/>
      <c r="KW61" s="754"/>
      <c r="KX61" s="754"/>
      <c r="KY61" s="472"/>
      <c r="KZ61" s="472"/>
      <c r="LA61" s="472"/>
      <c r="LB61" s="472"/>
      <c r="LC61" s="472"/>
      <c r="LD61" s="472"/>
      <c r="LE61" s="472"/>
      <c r="LF61" s="472"/>
      <c r="LG61" s="472"/>
      <c r="LH61" s="472"/>
      <c r="LI61" s="421"/>
      <c r="LJ61" s="421"/>
      <c r="LK61" s="421"/>
      <c r="LL61" s="421"/>
      <c r="LM61" s="472"/>
      <c r="LN61" s="472"/>
      <c r="LO61" s="470"/>
      <c r="LP61" s="470"/>
      <c r="LQ61" s="470"/>
      <c r="LR61" s="470"/>
      <c r="LS61" s="470"/>
      <c r="LT61" s="470"/>
      <c r="LU61" s="470"/>
      <c r="LV61" s="470"/>
      <c r="LW61" s="472"/>
      <c r="LX61" s="472"/>
      <c r="LY61" s="472"/>
      <c r="LZ61" s="472"/>
      <c r="MA61" s="472"/>
      <c r="MB61" s="472"/>
      <c r="MC61" s="754"/>
      <c r="MD61" s="754"/>
      <c r="ME61" s="472"/>
      <c r="MF61" s="472"/>
      <c r="MG61" s="472"/>
      <c r="MH61" s="472"/>
      <c r="MI61" s="472"/>
      <c r="MJ61" s="472"/>
      <c r="MK61" s="472"/>
      <c r="ML61" s="472"/>
      <c r="MM61" s="472"/>
      <c r="MN61" s="472"/>
      <c r="MO61" s="421"/>
      <c r="MP61" s="421"/>
      <c r="MQ61" s="421"/>
      <c r="MR61" s="421"/>
      <c r="MS61" s="472"/>
      <c r="MT61" s="472"/>
      <c r="MU61" s="470"/>
      <c r="MV61" s="470"/>
      <c r="MW61" s="470"/>
      <c r="MX61" s="470"/>
      <c r="MY61" s="470"/>
      <c r="MZ61" s="470"/>
      <c r="NA61" s="470"/>
      <c r="NB61" s="470"/>
      <c r="NC61" s="472"/>
      <c r="ND61" s="472"/>
      <c r="NE61" s="472"/>
      <c r="NF61" s="472"/>
      <c r="NG61" s="472"/>
      <c r="NH61" s="472"/>
      <c r="NI61" s="754"/>
      <c r="NJ61" s="754"/>
      <c r="NK61" s="472"/>
      <c r="NL61" s="472"/>
      <c r="NM61" s="472"/>
      <c r="NN61" s="472"/>
      <c r="NO61" s="472"/>
      <c r="NP61" s="472"/>
      <c r="NQ61" s="472"/>
      <c r="NR61" s="472"/>
      <c r="NS61" s="472"/>
      <c r="NT61" s="472"/>
      <c r="NU61" s="421"/>
      <c r="NV61" s="421"/>
      <c r="NW61" s="421"/>
      <c r="NX61" s="421"/>
      <c r="NY61" s="472"/>
      <c r="NZ61" s="472"/>
      <c r="OA61" s="470"/>
      <c r="OB61" s="470"/>
      <c r="OC61" s="470"/>
      <c r="OD61" s="470"/>
      <c r="OE61" s="470"/>
      <c r="OF61" s="470"/>
      <c r="OG61" s="470"/>
      <c r="OH61" s="470"/>
      <c r="OI61" s="472"/>
      <c r="OJ61" s="472"/>
      <c r="OK61" s="472"/>
      <c r="OL61" s="472"/>
      <c r="OM61" s="472"/>
      <c r="ON61" s="472"/>
      <c r="OO61" s="754"/>
      <c r="OP61" s="754"/>
      <c r="OQ61" s="472"/>
      <c r="OR61" s="472"/>
      <c r="OS61" s="472"/>
      <c r="OT61" s="472"/>
      <c r="OU61" s="472"/>
      <c r="OV61" s="472"/>
      <c r="OW61" s="472"/>
      <c r="OX61" s="472"/>
      <c r="OY61" s="472"/>
      <c r="OZ61" s="472"/>
      <c r="PA61" s="421"/>
      <c r="PB61" s="421"/>
      <c r="PC61" s="421"/>
      <c r="PD61" s="421"/>
      <c r="PE61" s="472"/>
      <c r="PF61" s="472"/>
      <c r="PG61" s="470"/>
      <c r="PH61" s="470"/>
      <c r="PI61" s="470"/>
      <c r="PJ61" s="470"/>
      <c r="PK61" s="470"/>
      <c r="PL61" s="470"/>
      <c r="PM61" s="470"/>
      <c r="PN61" s="470"/>
      <c r="PO61" s="472"/>
      <c r="PP61" s="472"/>
      <c r="PQ61" s="472"/>
      <c r="PR61" s="472"/>
      <c r="PS61" s="472"/>
      <c r="PT61" s="472"/>
      <c r="PU61" s="754"/>
      <c r="PV61" s="754"/>
      <c r="PW61" s="472"/>
      <c r="PX61" s="472"/>
      <c r="PY61" s="472"/>
      <c r="PZ61" s="472"/>
      <c r="QA61" s="472"/>
      <c r="QB61" s="472"/>
      <c r="QC61" s="472"/>
      <c r="QD61" s="472"/>
      <c r="QE61" s="472"/>
      <c r="QF61" s="472"/>
      <c r="QG61" s="421"/>
      <c r="QH61" s="421"/>
      <c r="QI61" s="421"/>
      <c r="QJ61" s="421"/>
      <c r="QK61" s="472"/>
      <c r="QL61" s="472"/>
      <c r="QM61" s="470"/>
      <c r="QN61" s="470"/>
      <c r="QO61" s="470"/>
      <c r="QP61" s="470"/>
      <c r="QQ61" s="470"/>
      <c r="QR61" s="470"/>
      <c r="QS61" s="470"/>
      <c r="QT61" s="470"/>
      <c r="QU61" s="472"/>
      <c r="QV61" s="472"/>
      <c r="QW61" s="472"/>
      <c r="QX61" s="472"/>
      <c r="QY61" s="472"/>
      <c r="QZ61" s="472"/>
      <c r="RA61" s="754"/>
      <c r="RB61" s="754"/>
      <c r="RC61" s="472"/>
      <c r="RD61" s="472"/>
      <c r="RE61" s="472"/>
      <c r="RF61" s="472"/>
      <c r="RG61" s="472"/>
      <c r="RH61" s="472"/>
      <c r="RI61" s="472"/>
      <c r="RJ61" s="472"/>
      <c r="RK61" s="472"/>
      <c r="RL61" s="472"/>
      <c r="RM61" s="421"/>
      <c r="RN61" s="421"/>
      <c r="RO61" s="421"/>
      <c r="RP61" s="421"/>
      <c r="RQ61" s="472"/>
      <c r="RR61" s="472"/>
      <c r="RS61" s="470"/>
      <c r="RT61" s="470"/>
      <c r="RU61" s="470"/>
      <c r="RV61" s="470"/>
      <c r="RW61" s="470"/>
      <c r="RX61" s="470"/>
      <c r="RY61" s="470"/>
      <c r="RZ61" s="470"/>
      <c r="SA61" s="472"/>
      <c r="SB61" s="472"/>
      <c r="SC61" s="472"/>
      <c r="SD61" s="472"/>
      <c r="SE61" s="472"/>
      <c r="SF61" s="472"/>
      <c r="SG61" s="754"/>
      <c r="SH61" s="754"/>
      <c r="SI61" s="472"/>
      <c r="SJ61" s="472"/>
      <c r="SK61" s="472"/>
      <c r="SL61" s="472"/>
      <c r="SM61" s="472"/>
      <c r="SN61" s="472"/>
      <c r="SO61" s="472"/>
      <c r="SP61" s="472"/>
      <c r="SQ61" s="472"/>
      <c r="SR61" s="472"/>
      <c r="SS61" s="421"/>
      <c r="ST61" s="421"/>
      <c r="SU61" s="421"/>
      <c r="SV61" s="421"/>
      <c r="SW61" s="472"/>
      <c r="SX61" s="472"/>
      <c r="SY61" s="470"/>
      <c r="SZ61" s="470"/>
      <c r="TA61" s="470"/>
      <c r="TB61" s="470"/>
      <c r="TC61" s="470"/>
      <c r="TD61" s="470"/>
      <c r="TE61" s="470"/>
      <c r="TF61" s="470"/>
      <c r="TG61" s="472"/>
      <c r="TH61" s="472"/>
      <c r="TI61" s="472"/>
      <c r="TJ61" s="472"/>
      <c r="TK61" s="472"/>
      <c r="TL61" s="472"/>
      <c r="TM61" s="754"/>
      <c r="TN61" s="754"/>
      <c r="TO61" s="472"/>
      <c r="TP61" s="472"/>
      <c r="TQ61" s="472"/>
      <c r="TR61" s="472"/>
      <c r="TS61" s="472"/>
      <c r="TT61" s="472"/>
      <c r="TU61" s="472"/>
      <c r="TV61" s="472"/>
      <c r="TW61" s="472"/>
      <c r="TX61" s="472"/>
      <c r="TY61" s="421"/>
      <c r="TZ61" s="421"/>
      <c r="UA61" s="421"/>
      <c r="UB61" s="421"/>
      <c r="UC61" s="472"/>
      <c r="UD61" s="472"/>
      <c r="UE61" s="470"/>
      <c r="UF61" s="470"/>
      <c r="UG61" s="470"/>
      <c r="UH61" s="470"/>
      <c r="UI61" s="470"/>
      <c r="UJ61" s="470"/>
      <c r="UK61" s="470"/>
      <c r="UL61" s="470"/>
      <c r="UM61" s="472"/>
      <c r="UN61" s="472"/>
      <c r="UO61" s="472"/>
      <c r="UP61" s="472"/>
      <c r="UQ61" s="472"/>
      <c r="UR61" s="472"/>
      <c r="US61" s="754"/>
      <c r="UT61" s="754"/>
      <c r="UU61" s="472"/>
      <c r="UV61" s="472"/>
      <c r="UW61" s="472"/>
      <c r="UX61" s="472"/>
      <c r="UY61" s="472"/>
      <c r="UZ61" s="472"/>
      <c r="VA61" s="472"/>
      <c r="VB61" s="472"/>
      <c r="VC61" s="472"/>
      <c r="VD61" s="472"/>
      <c r="VE61" s="421"/>
      <c r="VF61" s="421"/>
      <c r="VG61" s="421"/>
      <c r="VH61" s="421"/>
      <c r="VI61" s="472"/>
      <c r="VJ61" s="472"/>
      <c r="VK61" s="470"/>
      <c r="VL61" s="470"/>
      <c r="VM61" s="470"/>
      <c r="VN61" s="470"/>
      <c r="VO61" s="470"/>
      <c r="VP61" s="470"/>
      <c r="VQ61" s="470"/>
      <c r="VR61" s="470"/>
      <c r="VS61" s="472"/>
      <c r="VT61" s="472"/>
      <c r="VU61" s="472"/>
      <c r="VV61" s="472"/>
      <c r="VW61" s="472"/>
      <c r="VX61" s="472"/>
      <c r="VY61" s="754"/>
      <c r="VZ61" s="754"/>
      <c r="WA61" s="472"/>
      <c r="WB61" s="472"/>
      <c r="WC61" s="472"/>
      <c r="WD61" s="472"/>
      <c r="WE61" s="472"/>
      <c r="WF61" s="472"/>
      <c r="WG61" s="472"/>
      <c r="WH61" s="472"/>
      <c r="WI61" s="472"/>
      <c r="WJ61" s="472"/>
      <c r="WK61" s="421"/>
      <c r="WL61" s="421"/>
      <c r="WM61" s="421"/>
      <c r="WN61" s="421"/>
      <c r="WO61" s="472"/>
      <c r="WP61" s="472"/>
      <c r="WQ61" s="470"/>
      <c r="WR61" s="470"/>
      <c r="WS61" s="470"/>
      <c r="WT61" s="470"/>
      <c r="WU61" s="470"/>
      <c r="WV61" s="470"/>
      <c r="WW61" s="470"/>
      <c r="WX61" s="470"/>
      <c r="WY61" s="472"/>
      <c r="WZ61" s="472"/>
      <c r="XA61" s="472"/>
      <c r="XB61" s="472"/>
      <c r="XC61" s="472"/>
      <c r="XD61" s="472"/>
      <c r="XE61" s="754"/>
      <c r="XF61" s="754"/>
      <c r="XG61" s="472"/>
      <c r="XH61" s="472"/>
      <c r="XI61" s="472"/>
      <c r="XJ61" s="472"/>
      <c r="XK61" s="472"/>
      <c r="XL61" s="472"/>
      <c r="XM61" s="472"/>
      <c r="XN61" s="472"/>
      <c r="XO61" s="472"/>
      <c r="XP61" s="472"/>
      <c r="XQ61" s="421"/>
      <c r="XR61" s="421"/>
      <c r="XS61" s="421"/>
      <c r="XT61" s="421"/>
      <c r="XU61" s="472"/>
      <c r="XV61" s="472"/>
      <c r="XW61" s="470"/>
      <c r="XX61" s="470"/>
      <c r="XY61" s="470"/>
      <c r="XZ61" s="470"/>
      <c r="YA61" s="470"/>
      <c r="YB61" s="470"/>
      <c r="YC61" s="470"/>
      <c r="YD61" s="470"/>
      <c r="YE61" s="472"/>
      <c r="YF61" s="472"/>
      <c r="YG61" s="472"/>
      <c r="YH61" s="472"/>
      <c r="YI61" s="472"/>
      <c r="YJ61" s="472"/>
      <c r="YK61" s="754"/>
      <c r="YL61" s="754"/>
      <c r="YM61" s="472"/>
      <c r="YN61" s="472"/>
      <c r="YO61" s="472"/>
      <c r="YP61" s="472"/>
      <c r="YQ61" s="472"/>
      <c r="YR61" s="472"/>
      <c r="YS61" s="472"/>
      <c r="YT61" s="472"/>
      <c r="YU61" s="472"/>
      <c r="YV61" s="472"/>
      <c r="YW61" s="421"/>
      <c r="YX61" s="421"/>
      <c r="YY61" s="421"/>
      <c r="YZ61" s="421"/>
      <c r="ZA61" s="472"/>
      <c r="ZB61" s="472"/>
      <c r="ZC61" s="470"/>
      <c r="ZD61" s="470"/>
      <c r="ZE61" s="470"/>
      <c r="ZF61" s="470"/>
      <c r="ZG61" s="470"/>
      <c r="ZH61" s="470"/>
      <c r="ZI61" s="470"/>
      <c r="ZJ61" s="470"/>
      <c r="ZK61" s="472"/>
      <c r="ZL61" s="472"/>
      <c r="ZM61" s="472"/>
      <c r="ZN61" s="472"/>
      <c r="ZO61" s="472"/>
      <c r="ZP61" s="472"/>
      <c r="ZQ61" s="754"/>
      <c r="ZR61" s="754"/>
      <c r="ZS61" s="472"/>
      <c r="ZT61" s="472"/>
      <c r="ZU61" s="472"/>
      <c r="ZV61" s="472"/>
      <c r="ZW61" s="472"/>
      <c r="ZX61" s="472"/>
      <c r="ZY61" s="472"/>
      <c r="ZZ61" s="472"/>
      <c r="AAA61" s="472"/>
      <c r="AAB61" s="472"/>
      <c r="AAC61" s="421"/>
      <c r="AAD61" s="421"/>
      <c r="AAE61" s="421"/>
      <c r="AAF61" s="421"/>
      <c r="AAG61" s="472"/>
      <c r="AAH61" s="472"/>
      <c r="AAI61" s="470"/>
      <c r="AAJ61" s="470"/>
      <c r="AAK61" s="470"/>
      <c r="AAL61" s="470"/>
      <c r="AAM61" s="470"/>
      <c r="AAN61" s="470"/>
      <c r="AAO61" s="470"/>
      <c r="AAP61" s="470"/>
      <c r="AAQ61" s="472"/>
      <c r="AAR61" s="472"/>
      <c r="AAS61" s="472"/>
      <c r="AAT61" s="472"/>
      <c r="AAU61" s="472"/>
      <c r="AAV61" s="472"/>
      <c r="AAW61" s="754"/>
      <c r="AAX61" s="754"/>
      <c r="AAY61" s="472"/>
      <c r="AAZ61" s="472"/>
      <c r="ABA61" s="472"/>
      <c r="ABB61" s="472"/>
      <c r="ABC61" s="472"/>
      <c r="ABD61" s="472"/>
      <c r="ABE61" s="472"/>
      <c r="ABF61" s="472"/>
      <c r="ABG61" s="472"/>
      <c r="ABH61" s="472"/>
      <c r="ABI61" s="421"/>
      <c r="ABJ61" s="421"/>
      <c r="ABK61" s="421"/>
      <c r="ABL61" s="421"/>
      <c r="ABM61" s="472"/>
      <c r="ABN61" s="472"/>
      <c r="ABO61" s="470"/>
      <c r="ABP61" s="470"/>
      <c r="ABQ61" s="470"/>
      <c r="ABR61" s="470"/>
      <c r="ABS61" s="470"/>
      <c r="ABT61" s="470"/>
      <c r="ABU61" s="470"/>
      <c r="ABV61" s="470"/>
      <c r="ABW61" s="472"/>
      <c r="ABX61" s="472"/>
      <c r="ABY61" s="472"/>
      <c r="ABZ61" s="472"/>
      <c r="ACA61" s="472"/>
      <c r="ACB61" s="472"/>
      <c r="ACC61" s="754"/>
      <c r="ACD61" s="754"/>
      <c r="ACE61" s="472"/>
      <c r="ACF61" s="472"/>
      <c r="ACG61" s="472"/>
      <c r="ACH61" s="472"/>
      <c r="ACI61" s="472"/>
      <c r="ACJ61" s="472"/>
      <c r="ACK61" s="472"/>
      <c r="ACL61" s="472"/>
      <c r="ACM61" s="472"/>
      <c r="ACN61" s="472"/>
      <c r="ACO61" s="421"/>
      <c r="ACP61" s="421"/>
      <c r="ACQ61" s="421"/>
      <c r="ACR61" s="421"/>
      <c r="ACS61" s="472"/>
      <c r="ACT61" s="472"/>
      <c r="ACU61" s="470"/>
      <c r="ACV61" s="470"/>
      <c r="ACW61" s="470"/>
      <c r="ACX61" s="470"/>
      <c r="ACY61" s="470"/>
      <c r="ACZ61" s="470"/>
      <c r="ADA61" s="470"/>
      <c r="ADB61" s="470"/>
      <c r="ADC61" s="472"/>
      <c r="ADD61" s="472"/>
      <c r="ADE61" s="472"/>
      <c r="ADF61" s="472"/>
      <c r="ADG61" s="472"/>
      <c r="ADH61" s="472"/>
      <c r="ADI61" s="754"/>
      <c r="ADJ61" s="754"/>
      <c r="ADK61" s="472"/>
      <c r="ADL61" s="472"/>
      <c r="ADM61" s="472"/>
      <c r="ADN61" s="472"/>
      <c r="ADO61" s="472"/>
      <c r="ADP61" s="472"/>
      <c r="ADQ61" s="472"/>
      <c r="ADR61" s="472"/>
      <c r="ADS61" s="472"/>
      <c r="ADT61" s="472"/>
      <c r="ADU61" s="421"/>
      <c r="ADV61" s="421"/>
      <c r="ADW61" s="421"/>
      <c r="ADX61" s="421"/>
      <c r="ADY61" s="472"/>
      <c r="ADZ61" s="472"/>
      <c r="AEA61" s="470"/>
      <c r="AEB61" s="470"/>
      <c r="AEC61" s="470"/>
      <c r="AED61" s="470"/>
      <c r="AEE61" s="470"/>
      <c r="AEF61" s="470"/>
      <c r="AEG61" s="470"/>
      <c r="AEH61" s="470"/>
      <c r="AEI61" s="472"/>
      <c r="AEJ61" s="472"/>
      <c r="AEK61" s="472"/>
      <c r="AEL61" s="472"/>
      <c r="AEM61" s="472"/>
      <c r="AEN61" s="472"/>
      <c r="AEO61" s="754"/>
      <c r="AEP61" s="754"/>
      <c r="AEQ61" s="472"/>
      <c r="AER61" s="472"/>
      <c r="AES61" s="472"/>
      <c r="AET61" s="472"/>
      <c r="AEU61" s="472"/>
      <c r="AEV61" s="472"/>
      <c r="AEW61" s="472"/>
      <c r="AEX61" s="472"/>
      <c r="AEY61" s="472"/>
      <c r="AEZ61" s="472"/>
      <c r="AFA61" s="421"/>
      <c r="AFB61" s="421"/>
      <c r="AFC61" s="421"/>
      <c r="AFD61" s="421"/>
      <c r="AFE61" s="472"/>
      <c r="AFF61" s="472"/>
      <c r="AFG61" s="470"/>
      <c r="AFH61" s="470"/>
      <c r="AFI61" s="470"/>
      <c r="AFJ61" s="470"/>
      <c r="AFK61" s="470"/>
      <c r="AFL61" s="470"/>
      <c r="AFM61" s="470"/>
      <c r="AFN61" s="470"/>
      <c r="AFO61" s="472"/>
      <c r="AFP61" s="472"/>
      <c r="AFQ61" s="472"/>
      <c r="AFR61" s="472"/>
      <c r="AFS61" s="472"/>
      <c r="AFT61" s="472"/>
      <c r="AFU61" s="754"/>
      <c r="AFV61" s="754"/>
      <c r="AFW61" s="472"/>
      <c r="AFX61" s="472"/>
      <c r="AFY61" s="472"/>
      <c r="AFZ61" s="472"/>
      <c r="AGA61" s="472"/>
      <c r="AGB61" s="472"/>
      <c r="AGC61" s="472"/>
      <c r="AGD61" s="472"/>
      <c r="AGE61" s="472"/>
      <c r="AGF61" s="472"/>
      <c r="AGG61" s="421"/>
      <c r="AGH61" s="421"/>
      <c r="AGI61" s="421"/>
      <c r="AGJ61" s="421"/>
      <c r="AGK61" s="472"/>
      <c r="AGL61" s="472"/>
      <c r="AGM61" s="470"/>
      <c r="AGN61" s="470"/>
      <c r="AGO61" s="470"/>
      <c r="AGP61" s="470"/>
      <c r="AGQ61" s="470"/>
      <c r="AGR61" s="470"/>
      <c r="AGS61" s="470"/>
      <c r="AGT61" s="470"/>
      <c r="AGU61" s="472"/>
      <c r="AGV61" s="472"/>
      <c r="AGW61" s="472"/>
      <c r="AGX61" s="472"/>
      <c r="AGY61" s="472"/>
      <c r="AGZ61" s="472"/>
      <c r="AHA61" s="754"/>
      <c r="AHB61" s="754"/>
      <c r="AHC61" s="472"/>
      <c r="AHD61" s="472"/>
      <c r="AHE61" s="472"/>
      <c r="AHF61" s="472"/>
      <c r="AHG61" s="472"/>
      <c r="AHH61" s="472"/>
      <c r="AHI61" s="472"/>
      <c r="AHJ61" s="472"/>
      <c r="AHK61" s="472"/>
      <c r="AHL61" s="472"/>
      <c r="AHM61" s="421"/>
      <c r="AHN61" s="421"/>
      <c r="AHO61" s="421"/>
      <c r="AHP61" s="421"/>
      <c r="AHQ61" s="472"/>
      <c r="AHR61" s="472"/>
      <c r="AHS61" s="470"/>
      <c r="AHT61" s="470"/>
      <c r="AHU61" s="470"/>
      <c r="AHV61" s="470"/>
      <c r="AHW61" s="470"/>
      <c r="AHX61" s="470"/>
      <c r="AHY61" s="470"/>
      <c r="AHZ61" s="470"/>
      <c r="AIA61" s="472"/>
      <c r="AIB61" s="472"/>
      <c r="AIC61" s="472"/>
      <c r="AID61" s="472"/>
      <c r="AIE61" s="472"/>
      <c r="AIF61" s="472"/>
      <c r="AIG61" s="754"/>
      <c r="AIH61" s="754"/>
      <c r="AII61" s="472"/>
      <c r="AIJ61" s="472"/>
      <c r="AIK61" s="472"/>
      <c r="AIL61" s="472"/>
      <c r="AIM61" s="472"/>
      <c r="AIN61" s="472"/>
      <c r="AIO61" s="472"/>
      <c r="AIP61" s="472"/>
      <c r="AIQ61" s="472"/>
      <c r="AIR61" s="472"/>
      <c r="AIS61" s="421"/>
      <c r="AIT61" s="421"/>
      <c r="AIU61" s="421"/>
      <c r="AIV61" s="421"/>
      <c r="AIW61" s="472"/>
      <c r="AIX61" s="472"/>
      <c r="AIY61" s="470"/>
      <c r="AIZ61" s="470"/>
      <c r="AJA61" s="470"/>
      <c r="AJB61" s="470"/>
      <c r="AJC61" s="470"/>
      <c r="AJD61" s="470"/>
      <c r="AJE61" s="470"/>
      <c r="AJF61" s="470"/>
      <c r="AJG61" s="472"/>
      <c r="AJH61" s="472"/>
      <c r="AJI61" s="472"/>
      <c r="AJJ61" s="472"/>
      <c r="AJK61" s="472"/>
      <c r="AJL61" s="472"/>
      <c r="AJM61" s="754"/>
      <c r="AJN61" s="754"/>
      <c r="AJO61" s="472"/>
      <c r="AJP61" s="472"/>
      <c r="AJQ61" s="472"/>
      <c r="AJR61" s="472"/>
      <c r="AJS61" s="472"/>
      <c r="AJT61" s="472"/>
      <c r="AJU61" s="472"/>
      <c r="AJV61" s="472"/>
      <c r="AJW61" s="472"/>
      <c r="AJX61" s="472"/>
      <c r="AJY61" s="421"/>
      <c r="AJZ61" s="421"/>
      <c r="AKA61" s="421"/>
      <c r="AKB61" s="421"/>
      <c r="AKC61" s="472"/>
      <c r="AKD61" s="472"/>
      <c r="AKE61" s="470"/>
      <c r="AKF61" s="470"/>
      <c r="AKG61" s="470"/>
      <c r="AKH61" s="470"/>
      <c r="AKI61" s="470"/>
      <c r="AKJ61" s="470"/>
      <c r="AKK61" s="470"/>
      <c r="AKL61" s="470"/>
      <c r="AKM61" s="472"/>
      <c r="AKN61" s="472"/>
      <c r="AKO61" s="472"/>
      <c r="AKP61" s="472"/>
      <c r="AKQ61" s="472"/>
      <c r="AKR61" s="472"/>
      <c r="AKS61" s="754"/>
      <c r="AKT61" s="754"/>
      <c r="AKU61" s="472"/>
      <c r="AKV61" s="472"/>
      <c r="AKW61" s="472"/>
      <c r="AKX61" s="472"/>
      <c r="AKY61" s="472"/>
      <c r="AKZ61" s="472"/>
      <c r="ALA61" s="472"/>
      <c r="ALB61" s="472"/>
      <c r="ALC61" s="472"/>
      <c r="ALD61" s="472"/>
      <c r="ALE61" s="421"/>
      <c r="ALF61" s="421"/>
      <c r="ALG61" s="421"/>
      <c r="ALH61" s="421"/>
      <c r="ALI61" s="472"/>
      <c r="ALJ61" s="472"/>
      <c r="ALK61" s="470"/>
      <c r="ALL61" s="470"/>
      <c r="ALM61" s="470"/>
      <c r="ALN61" s="470"/>
      <c r="ALO61" s="470"/>
      <c r="ALP61" s="470"/>
      <c r="ALQ61" s="470"/>
      <c r="ALR61" s="470"/>
      <c r="ALS61" s="472"/>
      <c r="ALT61" s="472"/>
      <c r="ALU61" s="472"/>
      <c r="ALV61" s="472"/>
      <c r="ALW61" s="472"/>
      <c r="ALX61" s="472"/>
      <c r="ALY61" s="754"/>
      <c r="ALZ61" s="754"/>
      <c r="AMA61" s="472"/>
      <c r="AMB61" s="472"/>
      <c r="AMC61" s="472"/>
      <c r="AMD61" s="472"/>
      <c r="AME61" s="472"/>
      <c r="AMF61" s="472"/>
      <c r="AMG61" s="472"/>
      <c r="AMH61" s="472"/>
      <c r="AMI61" s="472"/>
      <c r="AMJ61" s="472"/>
      <c r="AMK61" s="421"/>
      <c r="AML61" s="421"/>
      <c r="AMM61" s="421"/>
      <c r="AMN61" s="421"/>
      <c r="AMO61" s="472"/>
      <c r="AMP61" s="472"/>
      <c r="AMQ61" s="470"/>
      <c r="AMR61" s="470"/>
      <c r="AMS61" s="470"/>
      <c r="AMT61" s="470"/>
      <c r="AMU61" s="470"/>
      <c r="AMV61" s="470"/>
      <c r="AMW61" s="470"/>
      <c r="AMX61" s="470"/>
      <c r="AMY61" s="472"/>
      <c r="AMZ61" s="472"/>
      <c r="ANA61" s="472"/>
      <c r="ANB61" s="472"/>
      <c r="ANC61" s="472"/>
      <c r="AND61" s="472"/>
      <c r="ANE61" s="754"/>
      <c r="ANF61" s="754"/>
      <c r="ANG61" s="472"/>
      <c r="ANH61" s="472"/>
      <c r="ANI61" s="472"/>
      <c r="ANJ61" s="472"/>
      <c r="ANK61" s="472"/>
      <c r="ANL61" s="472"/>
      <c r="ANM61" s="472"/>
      <c r="ANN61" s="472"/>
      <c r="ANO61" s="472"/>
      <c r="ANP61" s="472"/>
      <c r="ANQ61" s="421"/>
      <c r="ANR61" s="421"/>
      <c r="ANS61" s="421"/>
      <c r="ANT61" s="421"/>
      <c r="ANU61" s="472"/>
      <c r="ANV61" s="472"/>
      <c r="ANW61" s="470"/>
      <c r="ANX61" s="470"/>
      <c r="ANY61" s="470"/>
      <c r="ANZ61" s="470"/>
      <c r="AOA61" s="470"/>
      <c r="AOB61" s="470"/>
      <c r="AOC61" s="470"/>
      <c r="AOD61" s="470"/>
      <c r="AOE61" s="472"/>
      <c r="AOF61" s="472"/>
      <c r="AOG61" s="472"/>
      <c r="AOH61" s="472"/>
      <c r="AOI61" s="472"/>
      <c r="AOJ61" s="472"/>
      <c r="AOK61" s="754"/>
      <c r="AOL61" s="754"/>
      <c r="AOM61" s="472"/>
      <c r="AON61" s="472"/>
      <c r="AOO61" s="472"/>
      <c r="AOP61" s="472"/>
      <c r="AOQ61" s="472"/>
      <c r="AOR61" s="472"/>
      <c r="AOS61" s="472"/>
      <c r="AOT61" s="472"/>
      <c r="AOU61" s="472"/>
      <c r="AOV61" s="472"/>
      <c r="AOW61" s="421"/>
      <c r="AOX61" s="421"/>
      <c r="AOY61" s="421"/>
      <c r="AOZ61" s="421"/>
      <c r="APA61" s="472"/>
      <c r="APB61" s="472"/>
      <c r="APC61" s="470"/>
      <c r="APD61" s="470"/>
      <c r="APE61" s="470"/>
      <c r="APF61" s="470"/>
      <c r="APG61" s="470"/>
      <c r="APH61" s="470"/>
      <c r="API61" s="470"/>
      <c r="APJ61" s="470"/>
      <c r="APK61" s="472"/>
      <c r="APL61" s="472"/>
      <c r="APM61" s="472"/>
      <c r="APN61" s="472"/>
      <c r="APO61" s="472"/>
      <c r="APP61" s="472"/>
      <c r="APQ61" s="754"/>
      <c r="APR61" s="754"/>
      <c r="APS61" s="472"/>
      <c r="APT61" s="472"/>
      <c r="APU61" s="472"/>
      <c r="APV61" s="472"/>
      <c r="APW61" s="472"/>
      <c r="APX61" s="472"/>
      <c r="APY61" s="472"/>
      <c r="APZ61" s="472"/>
      <c r="AQA61" s="472"/>
      <c r="AQB61" s="472"/>
      <c r="AQC61" s="421"/>
      <c r="AQD61" s="421"/>
      <c r="AQE61" s="421"/>
      <c r="AQF61" s="421"/>
      <c r="AQG61" s="472"/>
      <c r="AQH61" s="472"/>
      <c r="AQI61" s="470"/>
      <c r="AQJ61" s="470"/>
      <c r="AQK61" s="470"/>
      <c r="AQL61" s="470"/>
      <c r="AQM61" s="470"/>
      <c r="AQN61" s="470"/>
      <c r="AQO61" s="470"/>
      <c r="AQP61" s="470"/>
      <c r="AQQ61" s="472"/>
      <c r="AQR61" s="472"/>
      <c r="AQS61" s="472"/>
      <c r="AQT61" s="472"/>
      <c r="AQU61" s="472"/>
      <c r="AQV61" s="472"/>
      <c r="AQW61" s="754"/>
      <c r="AQX61" s="754"/>
      <c r="AQY61" s="472"/>
      <c r="AQZ61" s="472"/>
      <c r="ARA61" s="472"/>
      <c r="ARB61" s="472"/>
      <c r="ARC61" s="472"/>
      <c r="ARD61" s="472"/>
      <c r="ARE61" s="472"/>
      <c r="ARF61" s="472"/>
      <c r="ARG61" s="472"/>
      <c r="ARH61" s="472"/>
      <c r="ARI61" s="421"/>
      <c r="ARJ61" s="421"/>
      <c r="ARK61" s="421"/>
      <c r="ARL61" s="421"/>
      <c r="ARM61" s="472"/>
      <c r="ARN61" s="472"/>
      <c r="ARO61" s="470"/>
      <c r="ARP61" s="470"/>
      <c r="ARQ61" s="470"/>
      <c r="ARR61" s="470"/>
      <c r="ARS61" s="470"/>
      <c r="ART61" s="470"/>
      <c r="ARU61" s="470"/>
      <c r="ARV61" s="470"/>
      <c r="ARW61" s="472"/>
      <c r="ARX61" s="472"/>
      <c r="ARY61" s="472"/>
      <c r="ARZ61" s="472"/>
      <c r="ASA61" s="472"/>
      <c r="ASB61" s="472"/>
      <c r="ASC61" s="754"/>
      <c r="ASD61" s="754"/>
      <c r="ASE61" s="472"/>
      <c r="ASF61" s="472"/>
      <c r="ASG61" s="472"/>
      <c r="ASH61" s="472"/>
      <c r="ASI61" s="472"/>
      <c r="ASJ61" s="472"/>
      <c r="ASK61" s="472"/>
      <c r="ASL61" s="472"/>
      <c r="ASM61" s="472"/>
      <c r="ASN61" s="472"/>
      <c r="ASO61" s="421"/>
      <c r="ASP61" s="421"/>
      <c r="ASQ61" s="421"/>
      <c r="ASR61" s="421"/>
      <c r="ASS61" s="472"/>
      <c r="AST61" s="472"/>
      <c r="ASU61" s="470"/>
      <c r="ASV61" s="470"/>
      <c r="ASW61" s="470"/>
      <c r="ASX61" s="470"/>
      <c r="ASY61" s="470"/>
      <c r="ASZ61" s="470"/>
      <c r="ATA61" s="470"/>
      <c r="ATB61" s="470"/>
      <c r="ATC61" s="472"/>
      <c r="ATD61" s="472"/>
      <c r="ATE61" s="472"/>
      <c r="ATF61" s="472"/>
      <c r="ATG61" s="472"/>
      <c r="ATH61" s="472"/>
      <c r="ATI61" s="754"/>
      <c r="ATJ61" s="754"/>
      <c r="ATK61" s="472"/>
      <c r="ATL61" s="472"/>
      <c r="ATM61" s="472"/>
      <c r="ATN61" s="472"/>
      <c r="ATO61" s="472"/>
      <c r="ATP61" s="472"/>
      <c r="ATQ61" s="472"/>
      <c r="ATR61" s="472"/>
      <c r="ATS61" s="472"/>
      <c r="ATT61" s="472"/>
      <c r="ATU61" s="421"/>
      <c r="ATV61" s="421"/>
      <c r="ATW61" s="421"/>
      <c r="ATX61" s="421"/>
      <c r="ATY61" s="472"/>
      <c r="ATZ61" s="472"/>
      <c r="AUA61" s="470"/>
      <c r="AUB61" s="470"/>
      <c r="AUC61" s="470"/>
      <c r="AUD61" s="470"/>
      <c r="AUE61" s="470"/>
      <c r="AUF61" s="470"/>
      <c r="AUG61" s="470"/>
      <c r="AUH61" s="470"/>
      <c r="AUI61" s="472"/>
      <c r="AUJ61" s="472"/>
      <c r="AUK61" s="472"/>
      <c r="AUL61" s="472"/>
      <c r="AUM61" s="472"/>
      <c r="AUN61" s="472"/>
      <c r="AUO61" s="754"/>
      <c r="AUP61" s="754"/>
      <c r="AUQ61" s="472"/>
      <c r="AUR61" s="472"/>
      <c r="AUS61" s="472"/>
      <c r="AUT61" s="472"/>
      <c r="AUU61" s="472"/>
      <c r="AUV61" s="472"/>
      <c r="AUW61" s="472"/>
      <c r="AUX61" s="472"/>
      <c r="AUY61" s="472"/>
      <c r="AUZ61" s="472"/>
      <c r="AVA61" s="421"/>
      <c r="AVB61" s="421"/>
      <c r="AVC61" s="421"/>
      <c r="AVD61" s="421"/>
      <c r="AVE61" s="472"/>
      <c r="AVF61" s="472"/>
      <c r="AVG61" s="470"/>
      <c r="AVH61" s="470"/>
      <c r="AVI61" s="470"/>
      <c r="AVJ61" s="470"/>
      <c r="AVK61" s="470"/>
      <c r="AVL61" s="470"/>
      <c r="AVM61" s="470"/>
      <c r="AVN61" s="470"/>
      <c r="AVO61" s="472"/>
      <c r="AVP61" s="472"/>
      <c r="AVQ61" s="472"/>
      <c r="AVR61" s="472"/>
      <c r="AVS61" s="472"/>
      <c r="AVT61" s="472"/>
      <c r="AVU61" s="754"/>
      <c r="AVV61" s="754"/>
      <c r="AVW61" s="472"/>
      <c r="AVX61" s="472"/>
      <c r="AVY61" s="472"/>
      <c r="AVZ61" s="472"/>
      <c r="AWA61" s="472"/>
      <c r="AWB61" s="472"/>
      <c r="AWC61" s="472"/>
      <c r="AWD61" s="472"/>
      <c r="AWE61" s="472"/>
      <c r="AWF61" s="472"/>
      <c r="AWG61" s="421"/>
      <c r="AWH61" s="421"/>
      <c r="AWI61" s="421"/>
      <c r="AWJ61" s="421"/>
      <c r="AWK61" s="472"/>
      <c r="AWL61" s="472"/>
      <c r="AWM61" s="470"/>
      <c r="AWN61" s="470"/>
      <c r="AWO61" s="470"/>
      <c r="AWP61" s="470"/>
      <c r="AWQ61" s="470"/>
      <c r="AWR61" s="470"/>
      <c r="AWS61" s="470"/>
      <c r="AWT61" s="470"/>
      <c r="AWU61" s="472"/>
      <c r="AWV61" s="472"/>
      <c r="AWW61" s="472"/>
      <c r="AWX61" s="472"/>
      <c r="AWY61" s="472"/>
      <c r="AWZ61" s="472"/>
      <c r="AXA61" s="754"/>
      <c r="AXB61" s="754"/>
      <c r="AXC61" s="472"/>
      <c r="AXD61" s="472"/>
      <c r="AXE61" s="472"/>
      <c r="AXF61" s="472"/>
      <c r="AXG61" s="472"/>
      <c r="AXH61" s="472"/>
      <c r="AXI61" s="472"/>
      <c r="AXJ61" s="472"/>
      <c r="AXK61" s="472"/>
      <c r="AXL61" s="472"/>
      <c r="AXM61" s="421"/>
      <c r="AXN61" s="421"/>
      <c r="AXO61" s="421"/>
      <c r="AXP61" s="421"/>
      <c r="AXQ61" s="472"/>
      <c r="AXR61" s="472"/>
      <c r="AXS61" s="470"/>
      <c r="AXT61" s="470"/>
      <c r="AXU61" s="470"/>
      <c r="AXV61" s="470"/>
      <c r="AXW61" s="470"/>
      <c r="AXX61" s="470"/>
      <c r="AXY61" s="470"/>
      <c r="AXZ61" s="470"/>
      <c r="AYA61" s="472"/>
      <c r="AYB61" s="472"/>
      <c r="AYC61" s="472"/>
      <c r="AYD61" s="472"/>
      <c r="AYE61" s="472"/>
      <c r="AYF61" s="472"/>
      <c r="AYG61" s="754"/>
      <c r="AYH61" s="754"/>
      <c r="AYI61" s="472"/>
      <c r="AYJ61" s="472"/>
      <c r="AYK61" s="472"/>
      <c r="AYL61" s="472"/>
      <c r="AYM61" s="472"/>
      <c r="AYN61" s="472"/>
      <c r="AYO61" s="472"/>
      <c r="AYP61" s="472"/>
      <c r="AYQ61" s="472"/>
      <c r="AYR61" s="472"/>
      <c r="AYS61" s="421"/>
      <c r="AYT61" s="421"/>
      <c r="AYU61" s="421"/>
      <c r="AYV61" s="421"/>
      <c r="AYW61" s="472"/>
      <c r="AYX61" s="472"/>
      <c r="AYY61" s="470"/>
      <c r="AYZ61" s="470"/>
      <c r="AZA61" s="470"/>
      <c r="AZB61" s="470"/>
      <c r="AZC61" s="470"/>
      <c r="AZD61" s="470"/>
      <c r="AZE61" s="470"/>
      <c r="AZF61" s="470"/>
      <c r="AZG61" s="472"/>
      <c r="AZH61" s="472"/>
      <c r="AZI61" s="472"/>
      <c r="AZJ61" s="472"/>
      <c r="AZK61" s="472"/>
      <c r="AZL61" s="472"/>
      <c r="AZM61" s="754"/>
      <c r="AZN61" s="754"/>
      <c r="AZO61" s="472"/>
      <c r="AZP61" s="472"/>
      <c r="AZQ61" s="472"/>
      <c r="AZR61" s="472"/>
      <c r="AZS61" s="472"/>
      <c r="AZT61" s="472"/>
      <c r="AZU61" s="472"/>
      <c r="AZV61" s="472"/>
      <c r="AZW61" s="472"/>
      <c r="AZX61" s="472"/>
      <c r="AZY61" s="421"/>
      <c r="AZZ61" s="421"/>
      <c r="BAA61" s="421"/>
      <c r="BAB61" s="421"/>
      <c r="BAC61" s="472"/>
      <c r="BAD61" s="472"/>
      <c r="BAE61" s="470"/>
      <c r="BAF61" s="470"/>
      <c r="BAG61" s="470"/>
      <c r="BAH61" s="470"/>
      <c r="BAI61" s="470"/>
      <c r="BAJ61" s="470"/>
      <c r="BAK61" s="470"/>
      <c r="BAL61" s="470"/>
      <c r="BAM61" s="472"/>
      <c r="BAN61" s="472"/>
      <c r="BAO61" s="472"/>
      <c r="BAP61" s="472"/>
      <c r="BAQ61" s="472"/>
      <c r="BAR61" s="472"/>
      <c r="BAS61" s="754"/>
      <c r="BAT61" s="754"/>
      <c r="BAU61" s="472"/>
      <c r="BAV61" s="472"/>
      <c r="BAW61" s="472"/>
      <c r="BAX61" s="472"/>
      <c r="BAY61" s="472"/>
      <c r="BAZ61" s="472"/>
      <c r="BBA61" s="472"/>
      <c r="BBB61" s="472"/>
      <c r="BBC61" s="472"/>
      <c r="BBD61" s="472"/>
      <c r="BBE61" s="421"/>
      <c r="BBF61" s="421"/>
      <c r="BBG61" s="421"/>
      <c r="BBH61" s="421"/>
      <c r="BBI61" s="472"/>
      <c r="BBJ61" s="472"/>
      <c r="BBK61" s="470"/>
      <c r="BBL61" s="470"/>
      <c r="BBM61" s="470"/>
      <c r="BBN61" s="470"/>
      <c r="BBO61" s="470"/>
      <c r="BBP61" s="470"/>
      <c r="BBQ61" s="470"/>
      <c r="BBR61" s="470"/>
      <c r="BBS61" s="472"/>
      <c r="BBT61" s="472"/>
      <c r="BBU61" s="472"/>
      <c r="BBV61" s="472"/>
      <c r="BBW61" s="472"/>
      <c r="BBX61" s="472"/>
      <c r="BBY61" s="754"/>
      <c r="BBZ61" s="754"/>
      <c r="BCA61" s="472"/>
      <c r="BCB61" s="472"/>
      <c r="BCC61" s="472"/>
      <c r="BCD61" s="472"/>
      <c r="BCE61" s="472"/>
      <c r="BCF61" s="472"/>
      <c r="BCG61" s="472"/>
      <c r="BCH61" s="472"/>
      <c r="BCI61" s="472"/>
      <c r="BCJ61" s="472"/>
      <c r="BCK61" s="421"/>
      <c r="BCL61" s="421"/>
      <c r="BCM61" s="421"/>
      <c r="BCN61" s="421"/>
      <c r="BCO61" s="472"/>
      <c r="BCP61" s="472"/>
      <c r="BCQ61" s="470"/>
      <c r="BCR61" s="470"/>
      <c r="BCS61" s="470"/>
      <c r="BCT61" s="470"/>
      <c r="BCU61" s="470"/>
      <c r="BCV61" s="470"/>
      <c r="BCW61" s="470"/>
      <c r="BCX61" s="470"/>
      <c r="BCY61" s="472"/>
      <c r="BCZ61" s="472"/>
      <c r="BDA61" s="472"/>
      <c r="BDB61" s="472"/>
      <c r="BDC61" s="472"/>
      <c r="BDD61" s="472"/>
      <c r="BDE61" s="754"/>
      <c r="BDF61" s="754"/>
      <c r="BDG61" s="472"/>
      <c r="BDH61" s="472"/>
      <c r="BDI61" s="472"/>
      <c r="BDJ61" s="472"/>
      <c r="BDK61" s="472"/>
      <c r="BDL61" s="472"/>
      <c r="BDM61" s="472"/>
      <c r="BDN61" s="472"/>
      <c r="BDO61" s="472"/>
      <c r="BDP61" s="472"/>
      <c r="BDQ61" s="421"/>
      <c r="BDR61" s="421"/>
      <c r="BDS61" s="421"/>
      <c r="BDT61" s="421"/>
      <c r="BDU61" s="472"/>
      <c r="BDV61" s="472"/>
      <c r="BDW61" s="470"/>
      <c r="BDX61" s="470"/>
      <c r="BDY61" s="470"/>
      <c r="BDZ61" s="470"/>
      <c r="BEA61" s="470"/>
      <c r="BEB61" s="470"/>
      <c r="BEC61" s="470"/>
      <c r="BED61" s="470"/>
      <c r="BEE61" s="472"/>
      <c r="BEF61" s="472"/>
      <c r="BEG61" s="472"/>
      <c r="BEH61" s="472"/>
      <c r="BEI61" s="472"/>
      <c r="BEJ61" s="472"/>
      <c r="BEK61" s="754"/>
      <c r="BEL61" s="754"/>
      <c r="BEM61" s="472"/>
      <c r="BEN61" s="472"/>
      <c r="BEO61" s="472"/>
      <c r="BEP61" s="472"/>
      <c r="BEQ61" s="472"/>
      <c r="BER61" s="472"/>
      <c r="BES61" s="472"/>
      <c r="BET61" s="472"/>
      <c r="BEU61" s="472"/>
      <c r="BEV61" s="472"/>
      <c r="BEW61" s="421"/>
      <c r="BEX61" s="421"/>
      <c r="BEY61" s="421"/>
      <c r="BEZ61" s="421"/>
      <c r="BFA61" s="472"/>
      <c r="BFB61" s="472"/>
      <c r="BFC61" s="470"/>
      <c r="BFD61" s="470"/>
      <c r="BFE61" s="470"/>
      <c r="BFF61" s="470"/>
      <c r="BFG61" s="470"/>
      <c r="BFH61" s="470"/>
      <c r="BFI61" s="470"/>
      <c r="BFJ61" s="470"/>
      <c r="BFK61" s="472"/>
      <c r="BFL61" s="472"/>
      <c r="BFM61" s="472"/>
      <c r="BFN61" s="472"/>
      <c r="BFO61" s="472"/>
      <c r="BFP61" s="472"/>
      <c r="BFQ61" s="754"/>
      <c r="BFR61" s="754"/>
      <c r="BFS61" s="472"/>
      <c r="BFT61" s="472"/>
      <c r="BFU61" s="472"/>
      <c r="BFV61" s="472"/>
      <c r="BFW61" s="472"/>
      <c r="BFX61" s="472"/>
      <c r="BFY61" s="472"/>
      <c r="BFZ61" s="472"/>
      <c r="BGA61" s="472"/>
      <c r="BGB61" s="472"/>
      <c r="BGC61" s="421"/>
      <c r="BGD61" s="421"/>
      <c r="BGE61" s="421"/>
      <c r="BGF61" s="421"/>
      <c r="BGG61" s="472"/>
      <c r="BGH61" s="472"/>
      <c r="BGI61" s="470"/>
      <c r="BGJ61" s="470"/>
      <c r="BGK61" s="470"/>
      <c r="BGL61" s="470"/>
      <c r="BGM61" s="470"/>
      <c r="BGN61" s="470"/>
      <c r="BGO61" s="470"/>
      <c r="BGP61" s="470"/>
      <c r="BGQ61" s="472"/>
      <c r="BGR61" s="472"/>
      <c r="BGS61" s="472"/>
      <c r="BGT61" s="472"/>
      <c r="BGU61" s="472"/>
      <c r="BGV61" s="472"/>
      <c r="BGW61" s="754"/>
      <c r="BGX61" s="754"/>
      <c r="BGY61" s="472"/>
      <c r="BGZ61" s="472"/>
      <c r="BHA61" s="472"/>
      <c r="BHB61" s="472"/>
      <c r="BHC61" s="472"/>
      <c r="BHD61" s="472"/>
      <c r="BHE61" s="472"/>
      <c r="BHF61" s="472"/>
      <c r="BHG61" s="472"/>
      <c r="BHH61" s="472"/>
      <c r="BHI61" s="421"/>
      <c r="BHJ61" s="421"/>
      <c r="BHK61" s="421"/>
      <c r="BHL61" s="421"/>
      <c r="BHM61" s="472"/>
      <c r="BHN61" s="472"/>
      <c r="BHO61" s="470"/>
      <c r="BHP61" s="470"/>
      <c r="BHQ61" s="470"/>
      <c r="BHR61" s="470"/>
      <c r="BHS61" s="470"/>
      <c r="BHT61" s="470"/>
      <c r="BHU61" s="470"/>
      <c r="BHV61" s="470"/>
      <c r="BHW61" s="472"/>
      <c r="BHX61" s="472"/>
      <c r="BHY61" s="472"/>
      <c r="BHZ61" s="472"/>
      <c r="BIA61" s="472"/>
      <c r="BIB61" s="472"/>
      <c r="BIC61" s="754"/>
      <c r="BID61" s="754"/>
      <c r="BIE61" s="472"/>
      <c r="BIF61" s="472"/>
      <c r="BIG61" s="472"/>
      <c r="BIH61" s="472"/>
      <c r="BII61" s="472"/>
      <c r="BIJ61" s="472"/>
      <c r="BIK61" s="472"/>
      <c r="BIL61" s="472"/>
      <c r="BIM61" s="472"/>
      <c r="BIN61" s="472"/>
      <c r="BIO61" s="421"/>
      <c r="BIP61" s="421"/>
      <c r="BIQ61" s="421"/>
      <c r="BIR61" s="421"/>
      <c r="BIS61" s="472"/>
      <c r="BIT61" s="472"/>
      <c r="BIU61" s="470"/>
      <c r="BIV61" s="470"/>
      <c r="BIW61" s="470"/>
      <c r="BIX61" s="470"/>
      <c r="BIY61" s="470"/>
      <c r="BIZ61" s="470"/>
      <c r="BJA61" s="470"/>
      <c r="BJB61" s="470"/>
      <c r="BJC61" s="472"/>
      <c r="BJD61" s="472"/>
      <c r="BJE61" s="472"/>
      <c r="BJF61" s="472"/>
      <c r="BJG61" s="472"/>
      <c r="BJH61" s="472"/>
      <c r="BJI61" s="754"/>
      <c r="BJJ61" s="754"/>
      <c r="BJK61" s="472"/>
      <c r="BJL61" s="472"/>
      <c r="BJM61" s="472"/>
      <c r="BJN61" s="472"/>
      <c r="BJO61" s="472"/>
      <c r="BJP61" s="472"/>
      <c r="BJQ61" s="472"/>
      <c r="BJR61" s="472"/>
      <c r="BJS61" s="472"/>
      <c r="BJT61" s="472"/>
      <c r="BJU61" s="421"/>
      <c r="BJV61" s="421"/>
      <c r="BJW61" s="421"/>
      <c r="BJX61" s="421"/>
      <c r="BJY61" s="472"/>
      <c r="BJZ61" s="472"/>
      <c r="BKA61" s="470"/>
      <c r="BKB61" s="470"/>
      <c r="BKC61" s="470"/>
      <c r="BKD61" s="470"/>
      <c r="BKE61" s="470"/>
      <c r="BKF61" s="470"/>
      <c r="BKG61" s="470"/>
      <c r="BKH61" s="470"/>
      <c r="BKI61" s="472"/>
      <c r="BKJ61" s="472"/>
      <c r="BKK61" s="472"/>
      <c r="BKL61" s="472"/>
      <c r="BKM61" s="472"/>
      <c r="BKN61" s="472"/>
      <c r="BKO61" s="754"/>
      <c r="BKP61" s="754"/>
      <c r="BKQ61" s="472"/>
      <c r="BKR61" s="472"/>
      <c r="BKS61" s="472"/>
      <c r="BKT61" s="472"/>
      <c r="BKU61" s="472"/>
      <c r="BKV61" s="472"/>
      <c r="BKW61" s="472"/>
      <c r="BKX61" s="472"/>
      <c r="BKY61" s="472"/>
      <c r="BKZ61" s="472"/>
      <c r="BLA61" s="421"/>
      <c r="BLB61" s="421"/>
      <c r="BLC61" s="421"/>
      <c r="BLD61" s="421"/>
      <c r="BLE61" s="472"/>
      <c r="BLF61" s="472"/>
      <c r="BLG61" s="470"/>
      <c r="BLH61" s="470"/>
      <c r="BLI61" s="470"/>
      <c r="BLJ61" s="470"/>
      <c r="BLK61" s="470"/>
      <c r="BLL61" s="470"/>
      <c r="BLM61" s="470"/>
      <c r="BLN61" s="470"/>
      <c r="BLO61" s="472"/>
      <c r="BLP61" s="472"/>
      <c r="BLQ61" s="472"/>
      <c r="BLR61" s="472"/>
      <c r="BLS61" s="472"/>
      <c r="BLT61" s="472"/>
      <c r="BLU61" s="754"/>
      <c r="BLV61" s="754"/>
      <c r="BLW61" s="472"/>
      <c r="BLX61" s="472"/>
      <c r="BLY61" s="472"/>
      <c r="BLZ61" s="472"/>
      <c r="BMA61" s="472"/>
      <c r="BMB61" s="472"/>
      <c r="BMC61" s="472"/>
      <c r="BMD61" s="472"/>
      <c r="BME61" s="472"/>
      <c r="BMF61" s="472"/>
      <c r="BMG61" s="421"/>
      <c r="BMH61" s="421"/>
      <c r="BMI61" s="421"/>
      <c r="BMJ61" s="421"/>
      <c r="BMK61" s="472"/>
      <c r="BML61" s="472"/>
      <c r="BMM61" s="470"/>
      <c r="BMN61" s="470"/>
      <c r="BMO61" s="470"/>
      <c r="BMP61" s="470"/>
      <c r="BMQ61" s="470"/>
      <c r="BMR61" s="470"/>
      <c r="BMS61" s="470"/>
      <c r="BMT61" s="470"/>
      <c r="BMU61" s="472"/>
      <c r="BMV61" s="472"/>
      <c r="BMW61" s="472"/>
      <c r="BMX61" s="472"/>
      <c r="BMY61" s="472"/>
      <c r="BMZ61" s="472"/>
      <c r="BNA61" s="754"/>
      <c r="BNB61" s="754"/>
      <c r="BNC61" s="472"/>
      <c r="BND61" s="472"/>
      <c r="BNE61" s="472"/>
      <c r="BNF61" s="472"/>
      <c r="BNG61" s="472"/>
      <c r="BNH61" s="472"/>
      <c r="BNI61" s="472"/>
      <c r="BNJ61" s="472"/>
      <c r="BNK61" s="472"/>
      <c r="BNL61" s="472"/>
      <c r="BNM61" s="421"/>
      <c r="BNN61" s="421"/>
      <c r="BNO61" s="421"/>
      <c r="BNP61" s="421"/>
      <c r="BNQ61" s="472"/>
      <c r="BNR61" s="472"/>
      <c r="BNS61" s="470"/>
      <c r="BNT61" s="470"/>
      <c r="BNU61" s="470"/>
      <c r="BNV61" s="470"/>
      <c r="BNW61" s="470"/>
      <c r="BNX61" s="470"/>
      <c r="BNY61" s="470"/>
      <c r="BNZ61" s="470"/>
      <c r="BOA61" s="472"/>
      <c r="BOB61" s="472"/>
      <c r="BOC61" s="472"/>
      <c r="BOD61" s="472"/>
      <c r="BOE61" s="472"/>
      <c r="BOF61" s="472"/>
      <c r="BOG61" s="754"/>
      <c r="BOH61" s="754"/>
      <c r="BOI61" s="472"/>
      <c r="BOJ61" s="472"/>
      <c r="BOK61" s="472"/>
      <c r="BOL61" s="472"/>
      <c r="BOM61" s="472"/>
      <c r="BON61" s="472"/>
      <c r="BOO61" s="472"/>
      <c r="BOP61" s="472"/>
      <c r="BOQ61" s="472"/>
      <c r="BOR61" s="472"/>
      <c r="BOS61" s="421"/>
      <c r="BOT61" s="421"/>
      <c r="BOU61" s="421"/>
      <c r="BOV61" s="421"/>
      <c r="BOW61" s="472"/>
      <c r="BOX61" s="472"/>
      <c r="BOY61" s="470"/>
      <c r="BOZ61" s="470"/>
      <c r="BPA61" s="470"/>
      <c r="BPB61" s="470"/>
      <c r="BPC61" s="470"/>
      <c r="BPD61" s="470"/>
      <c r="BPE61" s="470"/>
      <c r="BPF61" s="470"/>
      <c r="BPG61" s="472"/>
      <c r="BPH61" s="472"/>
      <c r="BPI61" s="472"/>
      <c r="BPJ61" s="472"/>
      <c r="BPK61" s="472"/>
      <c r="BPL61" s="472"/>
      <c r="BPM61" s="754"/>
      <c r="BPN61" s="754"/>
      <c r="BPO61" s="472"/>
      <c r="BPP61" s="472"/>
      <c r="BPQ61" s="472"/>
      <c r="BPR61" s="472"/>
      <c r="BPS61" s="472"/>
      <c r="BPT61" s="472"/>
      <c r="BPU61" s="472"/>
      <c r="BPV61" s="472"/>
      <c r="BPW61" s="472"/>
      <c r="BPX61" s="472"/>
      <c r="BPY61" s="421"/>
      <c r="BPZ61" s="421"/>
      <c r="BQA61" s="421"/>
      <c r="BQB61" s="421"/>
      <c r="BQC61" s="472"/>
      <c r="BQD61" s="472"/>
      <c r="BQE61" s="470"/>
      <c r="BQF61" s="470"/>
      <c r="BQG61" s="470"/>
      <c r="BQH61" s="470"/>
      <c r="BQI61" s="470"/>
      <c r="BQJ61" s="470"/>
      <c r="BQK61" s="470"/>
      <c r="BQL61" s="470"/>
      <c r="BQM61" s="472"/>
      <c r="BQN61" s="472"/>
      <c r="BQO61" s="472"/>
      <c r="BQP61" s="472"/>
      <c r="BQQ61" s="472"/>
      <c r="BQR61" s="472"/>
      <c r="BQS61" s="754"/>
      <c r="BQT61" s="754"/>
      <c r="BQU61" s="472"/>
      <c r="BQV61" s="472"/>
      <c r="BQW61" s="472"/>
      <c r="BQX61" s="472"/>
      <c r="BQY61" s="472"/>
      <c r="BQZ61" s="472"/>
      <c r="BRA61" s="472"/>
      <c r="BRB61" s="472"/>
      <c r="BRC61" s="472"/>
      <c r="BRD61" s="472"/>
      <c r="BRE61" s="421"/>
      <c r="BRF61" s="421"/>
      <c r="BRG61" s="421"/>
      <c r="BRH61" s="421"/>
      <c r="BRI61" s="472"/>
      <c r="BRJ61" s="472"/>
      <c r="BRK61" s="470"/>
      <c r="BRL61" s="470"/>
      <c r="BRM61" s="470"/>
      <c r="BRN61" s="470"/>
      <c r="BRO61" s="470"/>
      <c r="BRP61" s="470"/>
      <c r="BRQ61" s="470"/>
      <c r="BRR61" s="470"/>
      <c r="BRS61" s="472"/>
      <c r="BRT61" s="472"/>
      <c r="BRU61" s="472"/>
      <c r="BRV61" s="472"/>
      <c r="BRW61" s="472"/>
      <c r="BRX61" s="472"/>
      <c r="BRY61" s="754"/>
      <c r="BRZ61" s="754"/>
      <c r="BSA61" s="472"/>
      <c r="BSB61" s="472"/>
      <c r="BSC61" s="472"/>
      <c r="BSD61" s="472"/>
      <c r="BSE61" s="472"/>
      <c r="BSF61" s="472"/>
      <c r="BSG61" s="472"/>
      <c r="BSH61" s="472"/>
      <c r="BSI61" s="472"/>
      <c r="BSJ61" s="472"/>
      <c r="BSK61" s="421"/>
      <c r="BSL61" s="421"/>
      <c r="BSM61" s="421"/>
      <c r="BSN61" s="421"/>
      <c r="BSO61" s="472"/>
      <c r="BSP61" s="472"/>
      <c r="BSQ61" s="470"/>
      <c r="BSR61" s="470"/>
      <c r="BSS61" s="470"/>
      <c r="BST61" s="470"/>
      <c r="BSU61" s="470"/>
      <c r="BSV61" s="470"/>
      <c r="BSW61" s="470"/>
      <c r="BSX61" s="470"/>
      <c r="BSY61" s="472"/>
      <c r="BSZ61" s="472"/>
      <c r="BTA61" s="472"/>
      <c r="BTB61" s="472"/>
      <c r="BTC61" s="472"/>
      <c r="BTD61" s="472"/>
      <c r="BTE61" s="754"/>
      <c r="BTF61" s="754"/>
      <c r="BTG61" s="472"/>
      <c r="BTH61" s="472"/>
      <c r="BTI61" s="472"/>
      <c r="BTJ61" s="472"/>
      <c r="BTK61" s="472"/>
      <c r="BTL61" s="472"/>
      <c r="BTM61" s="472"/>
      <c r="BTN61" s="472"/>
      <c r="BTO61" s="472"/>
      <c r="BTP61" s="472"/>
      <c r="BTQ61" s="421"/>
      <c r="BTR61" s="421"/>
      <c r="BTS61" s="421"/>
      <c r="BTT61" s="421"/>
      <c r="BTU61" s="472"/>
      <c r="BTV61" s="472"/>
      <c r="BTW61" s="470"/>
      <c r="BTX61" s="470"/>
      <c r="BTY61" s="470"/>
      <c r="BTZ61" s="470"/>
      <c r="BUA61" s="470"/>
      <c r="BUB61" s="470"/>
      <c r="BUC61" s="470"/>
      <c r="BUD61" s="470"/>
      <c r="BUE61" s="472"/>
      <c r="BUF61" s="472"/>
      <c r="BUG61" s="472"/>
      <c r="BUH61" s="472"/>
      <c r="BUI61" s="472"/>
      <c r="BUJ61" s="472"/>
      <c r="BUK61" s="754"/>
      <c r="BUL61" s="754"/>
      <c r="BUM61" s="472"/>
      <c r="BUN61" s="472"/>
      <c r="BUO61" s="472"/>
      <c r="BUP61" s="472"/>
      <c r="BUQ61" s="472"/>
      <c r="BUR61" s="472"/>
      <c r="BUS61" s="472"/>
      <c r="BUT61" s="472"/>
      <c r="BUU61" s="472"/>
      <c r="BUV61" s="472"/>
      <c r="BUW61" s="421"/>
      <c r="BUX61" s="421"/>
      <c r="BUY61" s="421"/>
      <c r="BUZ61" s="421"/>
      <c r="BVA61" s="472"/>
      <c r="BVB61" s="472"/>
      <c r="BVC61" s="470"/>
      <c r="BVD61" s="470"/>
      <c r="BVE61" s="470"/>
      <c r="BVF61" s="470"/>
      <c r="BVG61" s="470"/>
      <c r="BVH61" s="470"/>
      <c r="BVI61" s="470"/>
      <c r="BVJ61" s="470"/>
      <c r="BVK61" s="472"/>
      <c r="BVL61" s="472"/>
      <c r="BVM61" s="472"/>
      <c r="BVN61" s="472"/>
      <c r="BVO61" s="472"/>
      <c r="BVP61" s="472"/>
      <c r="BVQ61" s="754"/>
      <c r="BVR61" s="754"/>
      <c r="BVS61" s="472"/>
      <c r="BVT61" s="472"/>
      <c r="BVU61" s="472"/>
      <c r="BVV61" s="472"/>
      <c r="BVW61" s="472"/>
      <c r="BVX61" s="472"/>
      <c r="BVY61" s="472"/>
      <c r="BVZ61" s="472"/>
      <c r="BWA61" s="472"/>
      <c r="BWB61" s="472"/>
      <c r="BWC61" s="421"/>
      <c r="BWD61" s="421"/>
      <c r="BWE61" s="421"/>
      <c r="BWF61" s="421"/>
      <c r="BWG61" s="472"/>
      <c r="BWH61" s="472"/>
      <c r="BWI61" s="470"/>
      <c r="BWJ61" s="470"/>
      <c r="BWK61" s="470"/>
      <c r="BWL61" s="470"/>
      <c r="BWM61" s="470"/>
      <c r="BWN61" s="470"/>
      <c r="BWO61" s="470"/>
      <c r="BWP61" s="470"/>
      <c r="BWQ61" s="472"/>
      <c r="BWR61" s="472"/>
      <c r="BWS61" s="472"/>
      <c r="BWT61" s="472"/>
      <c r="BWU61" s="472"/>
      <c r="BWV61" s="472"/>
      <c r="BWW61" s="754"/>
      <c r="BWX61" s="754"/>
      <c r="BWY61" s="472"/>
      <c r="BWZ61" s="472"/>
      <c r="BXA61" s="472"/>
      <c r="BXB61" s="472"/>
      <c r="BXC61" s="472"/>
      <c r="BXD61" s="472"/>
      <c r="BXE61" s="472"/>
      <c r="BXF61" s="472"/>
      <c r="BXG61" s="472"/>
      <c r="BXH61" s="472"/>
      <c r="BXI61" s="421"/>
      <c r="BXJ61" s="421"/>
      <c r="BXK61" s="421"/>
      <c r="BXL61" s="421"/>
      <c r="BXM61" s="472"/>
      <c r="BXN61" s="472"/>
      <c r="BXO61" s="470"/>
      <c r="BXP61" s="470"/>
      <c r="BXQ61" s="470"/>
      <c r="BXR61" s="470"/>
      <c r="BXS61" s="470"/>
      <c r="BXT61" s="470"/>
      <c r="BXU61" s="470"/>
      <c r="BXV61" s="470"/>
      <c r="BXW61" s="472"/>
      <c r="BXX61" s="472"/>
      <c r="BXY61" s="472"/>
      <c r="BXZ61" s="472"/>
      <c r="BYA61" s="472"/>
      <c r="BYB61" s="472"/>
      <c r="BYC61" s="754"/>
      <c r="BYD61" s="754"/>
      <c r="BYE61" s="472"/>
      <c r="BYF61" s="472"/>
      <c r="BYG61" s="472"/>
      <c r="BYH61" s="472"/>
      <c r="BYI61" s="472"/>
      <c r="BYJ61" s="472"/>
      <c r="BYK61" s="472"/>
      <c r="BYL61" s="472"/>
      <c r="BYM61" s="472"/>
      <c r="BYN61" s="472"/>
      <c r="BYO61" s="421"/>
      <c r="BYP61" s="421"/>
      <c r="BYQ61" s="421"/>
      <c r="BYR61" s="421"/>
      <c r="BYS61" s="472"/>
      <c r="BYT61" s="472"/>
      <c r="BYU61" s="470"/>
      <c r="BYV61" s="470"/>
      <c r="BYW61" s="470"/>
      <c r="BYX61" s="470"/>
      <c r="BYY61" s="470"/>
      <c r="BYZ61" s="470"/>
      <c r="BZA61" s="470"/>
      <c r="BZB61" s="470"/>
      <c r="BZC61" s="472"/>
      <c r="BZD61" s="472"/>
      <c r="BZE61" s="472"/>
      <c r="BZF61" s="472"/>
      <c r="BZG61" s="472"/>
      <c r="BZH61" s="472"/>
      <c r="BZI61" s="754"/>
      <c r="BZJ61" s="754"/>
      <c r="BZK61" s="472"/>
      <c r="BZL61" s="472"/>
      <c r="BZM61" s="472"/>
      <c r="BZN61" s="472"/>
      <c r="BZO61" s="472"/>
      <c r="BZP61" s="472"/>
      <c r="BZQ61" s="472"/>
      <c r="BZR61" s="472"/>
      <c r="BZS61" s="472"/>
      <c r="BZT61" s="472"/>
      <c r="BZU61" s="421"/>
      <c r="BZV61" s="421"/>
      <c r="BZW61" s="421"/>
      <c r="BZX61" s="421"/>
      <c r="BZY61" s="472"/>
      <c r="BZZ61" s="472"/>
      <c r="CAA61" s="470"/>
      <c r="CAB61" s="470"/>
      <c r="CAC61" s="470"/>
      <c r="CAD61" s="470"/>
      <c r="CAE61" s="470"/>
      <c r="CAF61" s="470"/>
      <c r="CAG61" s="470"/>
      <c r="CAH61" s="470"/>
      <c r="CAI61" s="472"/>
      <c r="CAJ61" s="472"/>
      <c r="CAK61" s="472"/>
      <c r="CAL61" s="472"/>
      <c r="CAM61" s="472"/>
      <c r="CAN61" s="472"/>
      <c r="CAO61" s="754"/>
      <c r="CAP61" s="754"/>
      <c r="CAQ61" s="472"/>
      <c r="CAR61" s="472"/>
      <c r="CAS61" s="472"/>
      <c r="CAT61" s="472"/>
      <c r="CAU61" s="472"/>
      <c r="CAV61" s="472"/>
      <c r="CAW61" s="472"/>
      <c r="CAX61" s="472"/>
      <c r="CAY61" s="472"/>
      <c r="CAZ61" s="472"/>
      <c r="CBA61" s="421"/>
      <c r="CBB61" s="421"/>
      <c r="CBC61" s="421"/>
      <c r="CBD61" s="421"/>
      <c r="CBE61" s="472"/>
      <c r="CBF61" s="472"/>
      <c r="CBG61" s="470"/>
      <c r="CBH61" s="470"/>
      <c r="CBI61" s="470"/>
      <c r="CBJ61" s="470"/>
      <c r="CBK61" s="470"/>
      <c r="CBL61" s="470"/>
      <c r="CBM61" s="470"/>
      <c r="CBN61" s="470"/>
      <c r="CBO61" s="472"/>
      <c r="CBP61" s="472"/>
      <c r="CBQ61" s="472"/>
      <c r="CBR61" s="472"/>
      <c r="CBS61" s="472"/>
      <c r="CBT61" s="472"/>
      <c r="CBU61" s="754"/>
      <c r="CBV61" s="754"/>
      <c r="CBW61" s="472"/>
      <c r="CBX61" s="472"/>
      <c r="CBY61" s="472"/>
      <c r="CBZ61" s="472"/>
      <c r="CCA61" s="472"/>
      <c r="CCB61" s="472"/>
      <c r="CCC61" s="472"/>
      <c r="CCD61" s="472"/>
      <c r="CCE61" s="472"/>
      <c r="CCF61" s="472"/>
      <c r="CCG61" s="421"/>
      <c r="CCH61" s="421"/>
      <c r="CCI61" s="421"/>
      <c r="CCJ61" s="421"/>
      <c r="CCK61" s="472"/>
      <c r="CCL61" s="472"/>
      <c r="CCM61" s="470"/>
      <c r="CCN61" s="470"/>
      <c r="CCO61" s="470"/>
      <c r="CCP61" s="470"/>
      <c r="CCQ61" s="470"/>
      <c r="CCR61" s="470"/>
      <c r="CCS61" s="470"/>
      <c r="CCT61" s="470"/>
      <c r="CCU61" s="472"/>
      <c r="CCV61" s="472"/>
      <c r="CCW61" s="472"/>
      <c r="CCX61" s="472"/>
      <c r="CCY61" s="472"/>
      <c r="CCZ61" s="472"/>
      <c r="CDA61" s="754"/>
      <c r="CDB61" s="754"/>
      <c r="CDC61" s="472"/>
      <c r="CDD61" s="472"/>
      <c r="CDE61" s="472"/>
      <c r="CDF61" s="472"/>
      <c r="CDG61" s="472"/>
      <c r="CDH61" s="472"/>
      <c r="CDI61" s="472"/>
      <c r="CDJ61" s="472"/>
      <c r="CDK61" s="472"/>
      <c r="CDL61" s="472"/>
      <c r="CDM61" s="421"/>
      <c r="CDN61" s="421"/>
      <c r="CDO61" s="421"/>
      <c r="CDP61" s="421"/>
      <c r="CDQ61" s="472"/>
      <c r="CDR61" s="472"/>
      <c r="CDS61" s="470"/>
      <c r="CDT61" s="470"/>
      <c r="CDU61" s="470"/>
      <c r="CDV61" s="470"/>
      <c r="CDW61" s="470"/>
      <c r="CDX61" s="470"/>
      <c r="CDY61" s="470"/>
      <c r="CDZ61" s="470"/>
      <c r="CEA61" s="472"/>
      <c r="CEB61" s="472"/>
      <c r="CEC61" s="472"/>
      <c r="CED61" s="472"/>
      <c r="CEE61" s="472"/>
      <c r="CEF61" s="472"/>
      <c r="CEG61" s="754"/>
      <c r="CEH61" s="754"/>
      <c r="CEI61" s="472"/>
      <c r="CEJ61" s="472"/>
      <c r="CEK61" s="472"/>
      <c r="CEL61" s="472"/>
      <c r="CEM61" s="472"/>
      <c r="CEN61" s="472"/>
      <c r="CEO61" s="472"/>
      <c r="CEP61" s="472"/>
      <c r="CEQ61" s="472"/>
      <c r="CER61" s="472"/>
      <c r="CES61" s="421"/>
      <c r="CET61" s="421"/>
      <c r="CEU61" s="421"/>
      <c r="CEV61" s="421"/>
      <c r="CEW61" s="472"/>
      <c r="CEX61" s="472"/>
      <c r="CEY61" s="470"/>
      <c r="CEZ61" s="470"/>
      <c r="CFA61" s="470"/>
      <c r="CFB61" s="470"/>
      <c r="CFC61" s="470"/>
      <c r="CFD61" s="470"/>
      <c r="CFE61" s="470"/>
      <c r="CFF61" s="470"/>
      <c r="CFG61" s="472"/>
      <c r="CFH61" s="472"/>
      <c r="CFI61" s="472"/>
      <c r="CFJ61" s="472"/>
      <c r="CFK61" s="472"/>
      <c r="CFL61" s="472"/>
      <c r="CFM61" s="754"/>
      <c r="CFN61" s="754"/>
      <c r="CFO61" s="472"/>
      <c r="CFP61" s="472"/>
      <c r="CFQ61" s="472"/>
      <c r="CFR61" s="472"/>
      <c r="CFS61" s="472"/>
      <c r="CFT61" s="472"/>
      <c r="CFU61" s="472"/>
      <c r="CFV61" s="472"/>
      <c r="CFW61" s="472"/>
      <c r="CFX61" s="472"/>
      <c r="CFY61" s="421"/>
      <c r="CFZ61" s="421"/>
      <c r="CGA61" s="421"/>
      <c r="CGB61" s="421"/>
      <c r="CGC61" s="472"/>
      <c r="CGD61" s="472"/>
      <c r="CGE61" s="470"/>
      <c r="CGF61" s="470"/>
      <c r="CGG61" s="470"/>
      <c r="CGH61" s="470"/>
      <c r="CGI61" s="470"/>
      <c r="CGJ61" s="470"/>
      <c r="CGK61" s="470"/>
      <c r="CGL61" s="470"/>
      <c r="CGM61" s="472"/>
      <c r="CGN61" s="472"/>
      <c r="CGO61" s="472"/>
      <c r="CGP61" s="472"/>
      <c r="CGQ61" s="472"/>
      <c r="CGR61" s="472"/>
      <c r="CGS61" s="754"/>
      <c r="CGT61" s="754"/>
      <c r="CGU61" s="472"/>
      <c r="CGV61" s="472"/>
      <c r="CGW61" s="472"/>
      <c r="CGX61" s="472"/>
      <c r="CGY61" s="472"/>
      <c r="CGZ61" s="472"/>
      <c r="CHA61" s="472"/>
      <c r="CHB61" s="472"/>
      <c r="CHC61" s="472"/>
      <c r="CHD61" s="472"/>
      <c r="CHE61" s="421"/>
      <c r="CHF61" s="421"/>
      <c r="CHG61" s="421"/>
      <c r="CHH61" s="421"/>
      <c r="CHI61" s="472"/>
      <c r="CHJ61" s="472"/>
      <c r="CHK61" s="470"/>
      <c r="CHL61" s="470"/>
      <c r="CHM61" s="470"/>
      <c r="CHN61" s="470"/>
      <c r="CHO61" s="470"/>
      <c r="CHP61" s="470"/>
      <c r="CHQ61" s="470"/>
      <c r="CHR61" s="470"/>
      <c r="CHS61" s="472"/>
      <c r="CHT61" s="472"/>
      <c r="CHU61" s="472"/>
      <c r="CHV61" s="472"/>
      <c r="CHW61" s="472"/>
      <c r="CHX61" s="472"/>
      <c r="CHY61" s="754"/>
      <c r="CHZ61" s="754"/>
      <c r="CIA61" s="472"/>
      <c r="CIB61" s="472"/>
      <c r="CIC61" s="472"/>
      <c r="CID61" s="472"/>
      <c r="CIE61" s="472"/>
      <c r="CIF61" s="472"/>
      <c r="CIG61" s="472"/>
      <c r="CIH61" s="472"/>
      <c r="CII61" s="472"/>
      <c r="CIJ61" s="472"/>
      <c r="CIK61" s="421"/>
      <c r="CIL61" s="421"/>
      <c r="CIM61" s="421"/>
      <c r="CIN61" s="421"/>
      <c r="CIO61" s="472"/>
      <c r="CIP61" s="472"/>
      <c r="CIQ61" s="470"/>
      <c r="CIR61" s="470"/>
      <c r="CIS61" s="470"/>
      <c r="CIT61" s="470"/>
      <c r="CIU61" s="470"/>
      <c r="CIV61" s="470"/>
      <c r="CIW61" s="470"/>
      <c r="CIX61" s="470"/>
      <c r="CIY61" s="472"/>
      <c r="CIZ61" s="472"/>
      <c r="CJA61" s="472"/>
      <c r="CJB61" s="472"/>
      <c r="CJC61" s="472"/>
      <c r="CJD61" s="472"/>
      <c r="CJE61" s="754"/>
      <c r="CJF61" s="754"/>
      <c r="CJG61" s="472"/>
      <c r="CJH61" s="472"/>
      <c r="CJI61" s="472"/>
      <c r="CJJ61" s="472"/>
      <c r="CJK61" s="472"/>
      <c r="CJL61" s="472"/>
      <c r="CJM61" s="472"/>
      <c r="CJN61" s="472"/>
      <c r="CJO61" s="472"/>
      <c r="CJP61" s="472"/>
      <c r="CJQ61" s="421"/>
      <c r="CJR61" s="421"/>
      <c r="CJS61" s="421"/>
      <c r="CJT61" s="421"/>
      <c r="CJU61" s="472"/>
      <c r="CJV61" s="472"/>
      <c r="CJW61" s="470"/>
      <c r="CJX61" s="470"/>
      <c r="CJY61" s="470"/>
      <c r="CJZ61" s="470"/>
      <c r="CKA61" s="470"/>
      <c r="CKB61" s="470"/>
      <c r="CKC61" s="470"/>
      <c r="CKD61" s="470"/>
      <c r="CKE61" s="472"/>
      <c r="CKF61" s="472"/>
      <c r="CKG61" s="472"/>
      <c r="CKH61" s="472"/>
      <c r="CKI61" s="472"/>
      <c r="CKJ61" s="472"/>
      <c r="CKK61" s="754"/>
      <c r="CKL61" s="754"/>
      <c r="CKM61" s="472"/>
      <c r="CKN61" s="472"/>
      <c r="CKO61" s="472"/>
      <c r="CKP61" s="472"/>
      <c r="CKQ61" s="472"/>
      <c r="CKR61" s="472"/>
      <c r="CKS61" s="472"/>
      <c r="CKT61" s="472"/>
      <c r="CKU61" s="472"/>
      <c r="CKV61" s="472"/>
      <c r="CKW61" s="421"/>
      <c r="CKX61" s="421"/>
      <c r="CKY61" s="421"/>
      <c r="CKZ61" s="421"/>
      <c r="CLA61" s="472"/>
      <c r="CLB61" s="472"/>
      <c r="CLC61" s="470"/>
      <c r="CLD61" s="470"/>
      <c r="CLE61" s="470"/>
      <c r="CLF61" s="470"/>
      <c r="CLG61" s="470"/>
      <c r="CLH61" s="470"/>
      <c r="CLI61" s="470"/>
      <c r="CLJ61" s="470"/>
      <c r="CLK61" s="472"/>
      <c r="CLL61" s="472"/>
      <c r="CLM61" s="472"/>
      <c r="CLN61" s="472"/>
      <c r="CLO61" s="472"/>
      <c r="CLP61" s="472"/>
      <c r="CLQ61" s="754"/>
      <c r="CLR61" s="754"/>
      <c r="CLS61" s="472"/>
      <c r="CLT61" s="472"/>
      <c r="CLU61" s="472"/>
      <c r="CLV61" s="472"/>
      <c r="CLW61" s="472"/>
      <c r="CLX61" s="472"/>
      <c r="CLY61" s="472"/>
      <c r="CLZ61" s="472"/>
      <c r="CMA61" s="472"/>
      <c r="CMB61" s="472"/>
      <c r="CMC61" s="421"/>
      <c r="CMD61" s="421"/>
      <c r="CME61" s="421"/>
      <c r="CMF61" s="421"/>
      <c r="CMG61" s="472"/>
      <c r="CMH61" s="472"/>
      <c r="CMI61" s="470"/>
      <c r="CMJ61" s="470"/>
      <c r="CMK61" s="470"/>
      <c r="CML61" s="470"/>
      <c r="CMM61" s="470"/>
      <c r="CMN61" s="470"/>
      <c r="CMO61" s="470"/>
      <c r="CMP61" s="470"/>
      <c r="CMQ61" s="472"/>
      <c r="CMR61" s="472"/>
      <c r="CMS61" s="472"/>
      <c r="CMT61" s="472"/>
      <c r="CMU61" s="472"/>
      <c r="CMV61" s="472"/>
      <c r="CMW61" s="754"/>
      <c r="CMX61" s="754"/>
      <c r="CMY61" s="472"/>
      <c r="CMZ61" s="472"/>
      <c r="CNA61" s="472"/>
      <c r="CNB61" s="472"/>
      <c r="CNC61" s="472"/>
      <c r="CND61" s="472"/>
      <c r="CNE61" s="472"/>
      <c r="CNF61" s="472"/>
      <c r="CNG61" s="472"/>
      <c r="CNH61" s="472"/>
      <c r="CNI61" s="421"/>
      <c r="CNJ61" s="421"/>
      <c r="CNK61" s="421"/>
      <c r="CNL61" s="421"/>
      <c r="CNM61" s="472"/>
      <c r="CNN61" s="472"/>
      <c r="CNO61" s="470"/>
      <c r="CNP61" s="470"/>
      <c r="CNQ61" s="470"/>
      <c r="CNR61" s="470"/>
      <c r="CNS61" s="470"/>
      <c r="CNT61" s="470"/>
      <c r="CNU61" s="470"/>
      <c r="CNV61" s="470"/>
      <c r="CNW61" s="472"/>
      <c r="CNX61" s="472"/>
      <c r="CNY61" s="472"/>
      <c r="CNZ61" s="472"/>
      <c r="COA61" s="472"/>
      <c r="COB61" s="472"/>
      <c r="COC61" s="754"/>
      <c r="COD61" s="754"/>
      <c r="COE61" s="472"/>
      <c r="COF61" s="472"/>
      <c r="COG61" s="472"/>
      <c r="COH61" s="472"/>
      <c r="COI61" s="472"/>
      <c r="COJ61" s="472"/>
      <c r="COK61" s="472"/>
      <c r="COL61" s="472"/>
      <c r="COM61" s="472"/>
      <c r="CON61" s="472"/>
      <c r="COO61" s="421"/>
      <c r="COP61" s="421"/>
      <c r="COQ61" s="421"/>
      <c r="COR61" s="421"/>
      <c r="COS61" s="472"/>
      <c r="COT61" s="472"/>
      <c r="COU61" s="470"/>
      <c r="COV61" s="470"/>
      <c r="COW61" s="470"/>
      <c r="COX61" s="470"/>
      <c r="COY61" s="470"/>
      <c r="COZ61" s="470"/>
      <c r="CPA61" s="470"/>
      <c r="CPB61" s="470"/>
      <c r="CPC61" s="472"/>
      <c r="CPD61" s="472"/>
      <c r="CPE61" s="472"/>
      <c r="CPF61" s="472"/>
      <c r="CPG61" s="472"/>
      <c r="CPH61" s="472"/>
      <c r="CPI61" s="754"/>
      <c r="CPJ61" s="754"/>
      <c r="CPK61" s="472"/>
      <c r="CPL61" s="472"/>
      <c r="CPM61" s="472"/>
      <c r="CPN61" s="472"/>
      <c r="CPO61" s="472"/>
      <c r="CPP61" s="472"/>
      <c r="CPQ61" s="472"/>
      <c r="CPR61" s="472"/>
      <c r="CPS61" s="472"/>
      <c r="CPT61" s="472"/>
      <c r="CPU61" s="421"/>
      <c r="CPV61" s="421"/>
      <c r="CPW61" s="421"/>
      <c r="CPX61" s="421"/>
      <c r="CPY61" s="472"/>
      <c r="CPZ61" s="472"/>
      <c r="CQA61" s="470"/>
      <c r="CQB61" s="470"/>
      <c r="CQC61" s="470"/>
      <c r="CQD61" s="470"/>
      <c r="CQE61" s="470"/>
      <c r="CQF61" s="470"/>
      <c r="CQG61" s="470"/>
      <c r="CQH61" s="470"/>
      <c r="CQI61" s="472"/>
      <c r="CQJ61" s="472"/>
      <c r="CQK61" s="472"/>
      <c r="CQL61" s="472"/>
      <c r="CQM61" s="472"/>
      <c r="CQN61" s="472"/>
      <c r="CQO61" s="754"/>
      <c r="CQP61" s="754"/>
      <c r="CQQ61" s="472"/>
      <c r="CQR61" s="472"/>
      <c r="CQS61" s="472"/>
      <c r="CQT61" s="472"/>
      <c r="CQU61" s="472"/>
      <c r="CQV61" s="472"/>
      <c r="CQW61" s="472"/>
      <c r="CQX61" s="472"/>
      <c r="CQY61" s="472"/>
      <c r="CQZ61" s="472"/>
      <c r="CRA61" s="421"/>
      <c r="CRB61" s="421"/>
      <c r="CRC61" s="421"/>
      <c r="CRD61" s="421"/>
      <c r="CRE61" s="472"/>
      <c r="CRF61" s="472"/>
      <c r="CRG61" s="470"/>
      <c r="CRH61" s="470"/>
      <c r="CRI61" s="470"/>
      <c r="CRJ61" s="470"/>
      <c r="CRK61" s="470"/>
      <c r="CRL61" s="470"/>
      <c r="CRM61" s="470"/>
      <c r="CRN61" s="470"/>
      <c r="CRO61" s="472"/>
      <c r="CRP61" s="472"/>
      <c r="CRQ61" s="472"/>
      <c r="CRR61" s="472"/>
      <c r="CRS61" s="472"/>
      <c r="CRT61" s="472"/>
      <c r="CRU61" s="754"/>
      <c r="CRV61" s="754"/>
      <c r="CRW61" s="472"/>
      <c r="CRX61" s="472"/>
      <c r="CRY61" s="472"/>
      <c r="CRZ61" s="472"/>
      <c r="CSA61" s="472"/>
      <c r="CSB61" s="472"/>
      <c r="CSC61" s="472"/>
      <c r="CSD61" s="472"/>
      <c r="CSE61" s="472"/>
      <c r="CSF61" s="472"/>
      <c r="CSG61" s="421"/>
      <c r="CSH61" s="421"/>
      <c r="CSI61" s="421"/>
      <c r="CSJ61" s="421"/>
      <c r="CSK61" s="472"/>
      <c r="CSL61" s="472"/>
      <c r="CSM61" s="470"/>
      <c r="CSN61" s="470"/>
      <c r="CSO61" s="470"/>
      <c r="CSP61" s="470"/>
      <c r="CSQ61" s="470"/>
      <c r="CSR61" s="470"/>
      <c r="CSS61" s="470"/>
      <c r="CST61" s="470"/>
      <c r="CSU61" s="472"/>
      <c r="CSV61" s="472"/>
      <c r="CSW61" s="472"/>
      <c r="CSX61" s="472"/>
      <c r="CSY61" s="472"/>
      <c r="CSZ61" s="472"/>
      <c r="CTA61" s="754"/>
      <c r="CTB61" s="754"/>
      <c r="CTC61" s="472"/>
      <c r="CTD61" s="472"/>
      <c r="CTE61" s="472"/>
      <c r="CTF61" s="472"/>
      <c r="CTG61" s="472"/>
      <c r="CTH61" s="472"/>
      <c r="CTI61" s="472"/>
      <c r="CTJ61" s="472"/>
      <c r="CTK61" s="472"/>
      <c r="CTL61" s="472"/>
      <c r="CTM61" s="421"/>
      <c r="CTN61" s="421"/>
      <c r="CTO61" s="421"/>
      <c r="CTP61" s="421"/>
      <c r="CTQ61" s="472"/>
      <c r="CTR61" s="472"/>
      <c r="CTS61" s="470"/>
      <c r="CTT61" s="470"/>
      <c r="CTU61" s="470"/>
      <c r="CTV61" s="470"/>
      <c r="CTW61" s="470"/>
      <c r="CTX61" s="470"/>
      <c r="CTY61" s="470"/>
      <c r="CTZ61" s="470"/>
      <c r="CUA61" s="472"/>
      <c r="CUB61" s="472"/>
      <c r="CUC61" s="472"/>
      <c r="CUD61" s="472"/>
      <c r="CUE61" s="472"/>
      <c r="CUF61" s="472"/>
      <c r="CUG61" s="754"/>
      <c r="CUH61" s="754"/>
      <c r="CUI61" s="472"/>
      <c r="CUJ61" s="472"/>
      <c r="CUK61" s="472"/>
      <c r="CUL61" s="472"/>
      <c r="CUM61" s="472"/>
      <c r="CUN61" s="472"/>
      <c r="CUO61" s="472"/>
      <c r="CUP61" s="472"/>
      <c r="CUQ61" s="472"/>
      <c r="CUR61" s="472"/>
      <c r="CUS61" s="421"/>
      <c r="CUT61" s="421"/>
      <c r="CUU61" s="421"/>
      <c r="CUV61" s="421"/>
      <c r="CUW61" s="472"/>
      <c r="CUX61" s="472"/>
      <c r="CUY61" s="470"/>
      <c r="CUZ61" s="470"/>
      <c r="CVA61" s="470"/>
      <c r="CVB61" s="470"/>
      <c r="CVC61" s="470"/>
      <c r="CVD61" s="470"/>
      <c r="CVE61" s="470"/>
      <c r="CVF61" s="470"/>
      <c r="CVG61" s="472"/>
      <c r="CVH61" s="472"/>
      <c r="CVI61" s="472"/>
      <c r="CVJ61" s="472"/>
      <c r="CVK61" s="472"/>
      <c r="CVL61" s="472"/>
      <c r="CVM61" s="754"/>
      <c r="CVN61" s="754"/>
      <c r="CVO61" s="472"/>
      <c r="CVP61" s="472"/>
      <c r="CVQ61" s="472"/>
      <c r="CVR61" s="472"/>
      <c r="CVS61" s="472"/>
      <c r="CVT61" s="472"/>
      <c r="CVU61" s="472"/>
      <c r="CVV61" s="472"/>
      <c r="CVW61" s="472"/>
      <c r="CVX61" s="472"/>
      <c r="CVY61" s="421"/>
      <c r="CVZ61" s="421"/>
      <c r="CWA61" s="421"/>
      <c r="CWB61" s="421"/>
      <c r="CWC61" s="472"/>
      <c r="CWD61" s="472"/>
      <c r="CWE61" s="470"/>
      <c r="CWF61" s="470"/>
      <c r="CWG61" s="470"/>
      <c r="CWH61" s="470"/>
      <c r="CWI61" s="470"/>
      <c r="CWJ61" s="470"/>
      <c r="CWK61" s="470"/>
      <c r="CWL61" s="470"/>
      <c r="CWM61" s="472"/>
      <c r="CWN61" s="472"/>
      <c r="CWO61" s="472"/>
      <c r="CWP61" s="472"/>
      <c r="CWQ61" s="472"/>
      <c r="CWR61" s="472"/>
      <c r="CWS61" s="754"/>
      <c r="CWT61" s="754"/>
      <c r="CWU61" s="472"/>
      <c r="CWV61" s="472"/>
      <c r="CWW61" s="472"/>
      <c r="CWX61" s="472"/>
      <c r="CWY61" s="472"/>
      <c r="CWZ61" s="472"/>
      <c r="CXA61" s="472"/>
      <c r="CXB61" s="472"/>
      <c r="CXC61" s="472"/>
      <c r="CXD61" s="472"/>
      <c r="CXE61" s="421"/>
      <c r="CXF61" s="421"/>
      <c r="CXG61" s="421"/>
      <c r="CXH61" s="421"/>
      <c r="CXI61" s="472"/>
      <c r="CXJ61" s="472"/>
      <c r="CXK61" s="470"/>
      <c r="CXL61" s="470"/>
      <c r="CXM61" s="470"/>
      <c r="CXN61" s="470"/>
      <c r="CXO61" s="470"/>
      <c r="CXP61" s="470"/>
      <c r="CXQ61" s="470"/>
      <c r="CXR61" s="470"/>
      <c r="CXS61" s="472"/>
      <c r="CXT61" s="472"/>
      <c r="CXU61" s="472"/>
      <c r="CXV61" s="472"/>
      <c r="CXW61" s="472"/>
      <c r="CXX61" s="472"/>
      <c r="CXY61" s="754"/>
      <c r="CXZ61" s="754"/>
      <c r="CYA61" s="472"/>
      <c r="CYB61" s="472"/>
      <c r="CYC61" s="472"/>
      <c r="CYD61" s="472"/>
      <c r="CYE61" s="472"/>
      <c r="CYF61" s="472"/>
      <c r="CYG61" s="472"/>
      <c r="CYH61" s="472"/>
      <c r="CYI61" s="472"/>
      <c r="CYJ61" s="472"/>
      <c r="CYK61" s="421"/>
      <c r="CYL61" s="421"/>
      <c r="CYM61" s="421"/>
      <c r="CYN61" s="421"/>
      <c r="CYO61" s="472"/>
      <c r="CYP61" s="472"/>
      <c r="CYQ61" s="470"/>
      <c r="CYR61" s="470"/>
      <c r="CYS61" s="470"/>
      <c r="CYT61" s="470"/>
      <c r="CYU61" s="470"/>
      <c r="CYV61" s="470"/>
      <c r="CYW61" s="470"/>
      <c r="CYX61" s="470"/>
      <c r="CYY61" s="472"/>
      <c r="CYZ61" s="472"/>
      <c r="CZA61" s="472"/>
      <c r="CZB61" s="472"/>
      <c r="CZC61" s="472"/>
      <c r="CZD61" s="472"/>
      <c r="CZE61" s="754"/>
      <c r="CZF61" s="754"/>
      <c r="CZG61" s="472"/>
      <c r="CZH61" s="472"/>
      <c r="CZI61" s="472"/>
      <c r="CZJ61" s="472"/>
      <c r="CZK61" s="472"/>
      <c r="CZL61" s="472"/>
      <c r="CZM61" s="472"/>
      <c r="CZN61" s="472"/>
      <c r="CZO61" s="472"/>
      <c r="CZP61" s="472"/>
      <c r="CZQ61" s="421"/>
      <c r="CZR61" s="421"/>
      <c r="CZS61" s="421"/>
      <c r="CZT61" s="421"/>
      <c r="CZU61" s="472"/>
      <c r="CZV61" s="472"/>
      <c r="CZW61" s="470"/>
      <c r="CZX61" s="470"/>
      <c r="CZY61" s="470"/>
      <c r="CZZ61" s="470"/>
      <c r="DAA61" s="470"/>
      <c r="DAB61" s="470"/>
      <c r="DAC61" s="470"/>
      <c r="DAD61" s="470"/>
      <c r="DAE61" s="472"/>
      <c r="DAF61" s="472"/>
      <c r="DAG61" s="472"/>
      <c r="DAH61" s="472"/>
      <c r="DAI61" s="472"/>
      <c r="DAJ61" s="472"/>
      <c r="DAK61" s="754"/>
      <c r="DAL61" s="754"/>
      <c r="DAM61" s="472"/>
      <c r="DAN61" s="472"/>
      <c r="DAO61" s="472"/>
      <c r="DAP61" s="472"/>
      <c r="DAQ61" s="472"/>
      <c r="DAR61" s="472"/>
      <c r="DAS61" s="472"/>
      <c r="DAT61" s="472"/>
      <c r="DAU61" s="472"/>
      <c r="DAV61" s="472"/>
      <c r="DAW61" s="421"/>
      <c r="DAX61" s="421"/>
      <c r="DAY61" s="421"/>
      <c r="DAZ61" s="421"/>
      <c r="DBA61" s="472"/>
      <c r="DBB61" s="472"/>
      <c r="DBC61" s="470"/>
      <c r="DBD61" s="470"/>
      <c r="DBE61" s="470"/>
      <c r="DBF61" s="470"/>
      <c r="DBG61" s="470"/>
      <c r="DBH61" s="470"/>
      <c r="DBI61" s="470"/>
      <c r="DBJ61" s="470"/>
      <c r="DBK61" s="472"/>
      <c r="DBL61" s="472"/>
      <c r="DBM61" s="472"/>
      <c r="DBN61" s="472"/>
      <c r="DBO61" s="472"/>
      <c r="DBP61" s="472"/>
      <c r="DBQ61" s="754"/>
      <c r="DBR61" s="754"/>
      <c r="DBS61" s="472"/>
      <c r="DBT61" s="472"/>
      <c r="DBU61" s="472"/>
      <c r="DBV61" s="472"/>
      <c r="DBW61" s="472"/>
      <c r="DBX61" s="472"/>
      <c r="DBY61" s="472"/>
      <c r="DBZ61" s="472"/>
      <c r="DCA61" s="472"/>
      <c r="DCB61" s="472"/>
      <c r="DCC61" s="421"/>
      <c r="DCD61" s="421"/>
      <c r="DCE61" s="421"/>
      <c r="DCF61" s="421"/>
      <c r="DCG61" s="472"/>
      <c r="DCH61" s="472"/>
      <c r="DCI61" s="470"/>
      <c r="DCJ61" s="470"/>
      <c r="DCK61" s="470"/>
      <c r="DCL61" s="470"/>
      <c r="DCM61" s="470"/>
      <c r="DCN61" s="470"/>
      <c r="DCO61" s="470"/>
      <c r="DCP61" s="470"/>
      <c r="DCQ61" s="472"/>
      <c r="DCR61" s="472"/>
      <c r="DCS61" s="472"/>
      <c r="DCT61" s="472"/>
      <c r="DCU61" s="472"/>
      <c r="DCV61" s="472"/>
      <c r="DCW61" s="754"/>
      <c r="DCX61" s="754"/>
      <c r="DCY61" s="472"/>
      <c r="DCZ61" s="472"/>
      <c r="DDA61" s="472"/>
      <c r="DDB61" s="472"/>
      <c r="DDC61" s="472"/>
      <c r="DDD61" s="472"/>
      <c r="DDE61" s="472"/>
      <c r="DDF61" s="472"/>
      <c r="DDG61" s="472"/>
      <c r="DDH61" s="472"/>
      <c r="DDI61" s="421"/>
      <c r="DDJ61" s="421"/>
      <c r="DDK61" s="421"/>
      <c r="DDL61" s="421"/>
      <c r="DDM61" s="472"/>
      <c r="DDN61" s="472"/>
      <c r="DDO61" s="470"/>
      <c r="DDP61" s="470"/>
      <c r="DDQ61" s="470"/>
      <c r="DDR61" s="470"/>
      <c r="DDS61" s="470"/>
      <c r="DDT61" s="470"/>
      <c r="DDU61" s="470"/>
      <c r="DDV61" s="470"/>
      <c r="DDW61" s="472"/>
      <c r="DDX61" s="472"/>
      <c r="DDY61" s="472"/>
      <c r="DDZ61" s="472"/>
      <c r="DEA61" s="472"/>
      <c r="DEB61" s="472"/>
      <c r="DEC61" s="754"/>
      <c r="DED61" s="754"/>
      <c r="DEE61" s="472"/>
      <c r="DEF61" s="472"/>
      <c r="DEG61" s="472"/>
      <c r="DEH61" s="472"/>
      <c r="DEI61" s="472"/>
      <c r="DEJ61" s="472"/>
      <c r="DEK61" s="472"/>
      <c r="DEL61" s="472"/>
      <c r="DEM61" s="472"/>
      <c r="DEN61" s="472"/>
      <c r="DEO61" s="421"/>
      <c r="DEP61" s="421"/>
      <c r="DEQ61" s="421"/>
      <c r="DER61" s="421"/>
      <c r="DES61" s="472"/>
      <c r="DET61" s="472"/>
      <c r="DEU61" s="470"/>
      <c r="DEV61" s="470"/>
      <c r="DEW61" s="470"/>
      <c r="DEX61" s="470"/>
      <c r="DEY61" s="470"/>
      <c r="DEZ61" s="470"/>
      <c r="DFA61" s="470"/>
      <c r="DFB61" s="470"/>
      <c r="DFC61" s="472"/>
      <c r="DFD61" s="472"/>
      <c r="DFE61" s="472"/>
      <c r="DFF61" s="472"/>
      <c r="DFG61" s="472"/>
      <c r="DFH61" s="472"/>
      <c r="DFI61" s="754"/>
      <c r="DFJ61" s="754"/>
      <c r="DFK61" s="472"/>
      <c r="DFL61" s="472"/>
      <c r="DFM61" s="472"/>
      <c r="DFN61" s="472"/>
      <c r="DFO61" s="472"/>
      <c r="DFP61" s="472"/>
      <c r="DFQ61" s="472"/>
      <c r="DFR61" s="472"/>
      <c r="DFS61" s="472"/>
      <c r="DFT61" s="472"/>
      <c r="DFU61" s="421"/>
      <c r="DFV61" s="421"/>
      <c r="DFW61" s="421"/>
      <c r="DFX61" s="421"/>
      <c r="DFY61" s="472"/>
      <c r="DFZ61" s="472"/>
      <c r="DGA61" s="470"/>
      <c r="DGB61" s="470"/>
      <c r="DGC61" s="470"/>
      <c r="DGD61" s="470"/>
      <c r="DGE61" s="470"/>
      <c r="DGF61" s="470"/>
      <c r="DGG61" s="470"/>
      <c r="DGH61" s="470"/>
      <c r="DGI61" s="472"/>
      <c r="DGJ61" s="472"/>
      <c r="DGK61" s="472"/>
      <c r="DGL61" s="472"/>
      <c r="DGM61" s="472"/>
      <c r="DGN61" s="472"/>
      <c r="DGO61" s="754"/>
      <c r="DGP61" s="754"/>
      <c r="DGQ61" s="472"/>
      <c r="DGR61" s="472"/>
      <c r="DGS61" s="472"/>
      <c r="DGT61" s="472"/>
      <c r="DGU61" s="472"/>
      <c r="DGV61" s="472"/>
      <c r="DGW61" s="472"/>
      <c r="DGX61" s="472"/>
      <c r="DGY61" s="472"/>
      <c r="DGZ61" s="472"/>
      <c r="DHA61" s="421"/>
      <c r="DHB61" s="421"/>
      <c r="DHC61" s="421"/>
      <c r="DHD61" s="421"/>
      <c r="DHE61" s="472"/>
      <c r="DHF61" s="472"/>
      <c r="DHG61" s="470"/>
      <c r="DHH61" s="470"/>
      <c r="DHI61" s="470"/>
      <c r="DHJ61" s="470"/>
      <c r="DHK61" s="470"/>
      <c r="DHL61" s="470"/>
      <c r="DHM61" s="470"/>
      <c r="DHN61" s="470"/>
      <c r="DHO61" s="472"/>
      <c r="DHP61" s="472"/>
      <c r="DHQ61" s="472"/>
      <c r="DHR61" s="472"/>
      <c r="DHS61" s="472"/>
      <c r="DHT61" s="472"/>
      <c r="DHU61" s="754"/>
      <c r="DHV61" s="754"/>
      <c r="DHW61" s="472"/>
      <c r="DHX61" s="472"/>
      <c r="DHY61" s="472"/>
      <c r="DHZ61" s="472"/>
      <c r="DIA61" s="472"/>
      <c r="DIB61" s="472"/>
      <c r="DIC61" s="472"/>
      <c r="DID61" s="472"/>
      <c r="DIE61" s="472"/>
      <c r="DIF61" s="472"/>
      <c r="DIG61" s="421"/>
      <c r="DIH61" s="421"/>
      <c r="DII61" s="421"/>
      <c r="DIJ61" s="421"/>
      <c r="DIK61" s="472"/>
      <c r="DIL61" s="472"/>
      <c r="DIM61" s="470"/>
      <c r="DIN61" s="470"/>
      <c r="DIO61" s="470"/>
      <c r="DIP61" s="470"/>
      <c r="DIQ61" s="470"/>
      <c r="DIR61" s="470"/>
      <c r="DIS61" s="470"/>
      <c r="DIT61" s="470"/>
      <c r="DIU61" s="472"/>
      <c r="DIV61" s="472"/>
      <c r="DIW61" s="472"/>
      <c r="DIX61" s="472"/>
      <c r="DIY61" s="472"/>
      <c r="DIZ61" s="472"/>
      <c r="DJA61" s="754"/>
      <c r="DJB61" s="754"/>
      <c r="DJC61" s="472"/>
      <c r="DJD61" s="472"/>
      <c r="DJE61" s="472"/>
      <c r="DJF61" s="472"/>
      <c r="DJG61" s="472"/>
      <c r="DJH61" s="472"/>
      <c r="DJI61" s="472"/>
      <c r="DJJ61" s="472"/>
      <c r="DJK61" s="472"/>
      <c r="DJL61" s="472"/>
      <c r="DJM61" s="421"/>
      <c r="DJN61" s="421"/>
      <c r="DJO61" s="421"/>
      <c r="DJP61" s="421"/>
      <c r="DJQ61" s="472"/>
      <c r="DJR61" s="472"/>
      <c r="DJS61" s="470"/>
      <c r="DJT61" s="470"/>
      <c r="DJU61" s="470"/>
      <c r="DJV61" s="470"/>
      <c r="DJW61" s="470"/>
      <c r="DJX61" s="470"/>
      <c r="DJY61" s="470"/>
      <c r="DJZ61" s="470"/>
      <c r="DKA61" s="472"/>
      <c r="DKB61" s="472"/>
      <c r="DKC61" s="472"/>
      <c r="DKD61" s="472"/>
      <c r="DKE61" s="472"/>
      <c r="DKF61" s="472"/>
      <c r="DKG61" s="754"/>
      <c r="DKH61" s="754"/>
      <c r="DKI61" s="472"/>
      <c r="DKJ61" s="472"/>
      <c r="DKK61" s="472"/>
      <c r="DKL61" s="472"/>
      <c r="DKM61" s="472"/>
      <c r="DKN61" s="472"/>
      <c r="DKO61" s="472"/>
      <c r="DKP61" s="472"/>
      <c r="DKQ61" s="472"/>
      <c r="DKR61" s="472"/>
      <c r="DKS61" s="421"/>
      <c r="DKT61" s="421"/>
      <c r="DKU61" s="421"/>
      <c r="DKV61" s="421"/>
      <c r="DKW61" s="472"/>
      <c r="DKX61" s="472"/>
      <c r="DKY61" s="470"/>
      <c r="DKZ61" s="470"/>
      <c r="DLA61" s="470"/>
      <c r="DLB61" s="470"/>
      <c r="DLC61" s="470"/>
      <c r="DLD61" s="470"/>
      <c r="DLE61" s="470"/>
      <c r="DLF61" s="470"/>
      <c r="DLG61" s="472"/>
      <c r="DLH61" s="472"/>
      <c r="DLI61" s="472"/>
      <c r="DLJ61" s="472"/>
      <c r="DLK61" s="472"/>
      <c r="DLL61" s="472"/>
      <c r="DLM61" s="754"/>
      <c r="DLN61" s="754"/>
      <c r="DLO61" s="472"/>
      <c r="DLP61" s="472"/>
      <c r="DLQ61" s="472"/>
      <c r="DLR61" s="472"/>
      <c r="DLS61" s="472"/>
      <c r="DLT61" s="472"/>
      <c r="DLU61" s="472"/>
      <c r="DLV61" s="472"/>
      <c r="DLW61" s="472"/>
      <c r="DLX61" s="472"/>
      <c r="DLY61" s="421"/>
      <c r="DLZ61" s="421"/>
      <c r="DMA61" s="421"/>
      <c r="DMB61" s="421"/>
      <c r="DMC61" s="472"/>
      <c r="DMD61" s="472"/>
      <c r="DME61" s="470"/>
      <c r="DMF61" s="470"/>
      <c r="DMG61" s="470"/>
      <c r="DMH61" s="470"/>
      <c r="DMI61" s="470"/>
      <c r="DMJ61" s="470"/>
      <c r="DMK61" s="470"/>
      <c r="DML61" s="470"/>
      <c r="DMM61" s="472"/>
      <c r="DMN61" s="472"/>
      <c r="DMO61" s="472"/>
      <c r="DMP61" s="472"/>
      <c r="DMQ61" s="472"/>
      <c r="DMR61" s="472"/>
      <c r="DMS61" s="754"/>
      <c r="DMT61" s="754"/>
      <c r="DMU61" s="472"/>
      <c r="DMV61" s="472"/>
      <c r="DMW61" s="472"/>
      <c r="DMX61" s="472"/>
      <c r="DMY61" s="472"/>
      <c r="DMZ61" s="472"/>
      <c r="DNA61" s="472"/>
      <c r="DNB61" s="472"/>
      <c r="DNC61" s="472"/>
      <c r="DND61" s="472"/>
      <c r="DNE61" s="421"/>
      <c r="DNF61" s="421"/>
      <c r="DNG61" s="421"/>
      <c r="DNH61" s="421"/>
      <c r="DNI61" s="472"/>
      <c r="DNJ61" s="472"/>
      <c r="DNK61" s="470"/>
      <c r="DNL61" s="470"/>
      <c r="DNM61" s="470"/>
      <c r="DNN61" s="470"/>
      <c r="DNO61" s="470"/>
      <c r="DNP61" s="470"/>
      <c r="DNQ61" s="470"/>
      <c r="DNR61" s="470"/>
      <c r="DNS61" s="472"/>
      <c r="DNT61" s="472"/>
      <c r="DNU61" s="472"/>
      <c r="DNV61" s="472"/>
      <c r="DNW61" s="472"/>
      <c r="DNX61" s="472"/>
      <c r="DNY61" s="754"/>
      <c r="DNZ61" s="754"/>
      <c r="DOA61" s="472"/>
      <c r="DOB61" s="472"/>
      <c r="DOC61" s="472"/>
      <c r="DOD61" s="472"/>
      <c r="DOE61" s="472"/>
      <c r="DOF61" s="472"/>
      <c r="DOG61" s="472"/>
      <c r="DOH61" s="472"/>
      <c r="DOI61" s="472"/>
      <c r="DOJ61" s="472"/>
      <c r="DOK61" s="421"/>
      <c r="DOL61" s="421"/>
      <c r="DOM61" s="421"/>
      <c r="DON61" s="421"/>
      <c r="DOO61" s="472"/>
      <c r="DOP61" s="472"/>
      <c r="DOQ61" s="470"/>
      <c r="DOR61" s="470"/>
      <c r="DOS61" s="470"/>
      <c r="DOT61" s="470"/>
      <c r="DOU61" s="470"/>
      <c r="DOV61" s="470"/>
      <c r="DOW61" s="470"/>
      <c r="DOX61" s="470"/>
      <c r="DOY61" s="472"/>
      <c r="DOZ61" s="472"/>
      <c r="DPA61" s="472"/>
      <c r="DPB61" s="472"/>
      <c r="DPC61" s="472"/>
      <c r="DPD61" s="472"/>
      <c r="DPE61" s="754"/>
      <c r="DPF61" s="754"/>
      <c r="DPG61" s="472"/>
      <c r="DPH61" s="472"/>
      <c r="DPI61" s="472"/>
      <c r="DPJ61" s="472"/>
      <c r="DPK61" s="472"/>
      <c r="DPL61" s="472"/>
      <c r="DPM61" s="472"/>
      <c r="DPN61" s="472"/>
      <c r="DPO61" s="472"/>
      <c r="DPP61" s="472"/>
      <c r="DPQ61" s="421"/>
      <c r="DPR61" s="421"/>
      <c r="DPS61" s="421"/>
      <c r="DPT61" s="421"/>
      <c r="DPU61" s="472"/>
      <c r="DPV61" s="472"/>
      <c r="DPW61" s="470"/>
      <c r="DPX61" s="470"/>
      <c r="DPY61" s="470"/>
      <c r="DPZ61" s="470"/>
      <c r="DQA61" s="470"/>
      <c r="DQB61" s="470"/>
      <c r="DQC61" s="470"/>
      <c r="DQD61" s="470"/>
      <c r="DQE61" s="472"/>
      <c r="DQF61" s="472"/>
      <c r="DQG61" s="472"/>
      <c r="DQH61" s="472"/>
      <c r="DQI61" s="472"/>
      <c r="DQJ61" s="472"/>
      <c r="DQK61" s="754"/>
      <c r="DQL61" s="754"/>
      <c r="DQM61" s="472"/>
      <c r="DQN61" s="472"/>
      <c r="DQO61" s="472"/>
      <c r="DQP61" s="472"/>
      <c r="DQQ61" s="472"/>
      <c r="DQR61" s="472"/>
      <c r="DQS61" s="472"/>
      <c r="DQT61" s="472"/>
      <c r="DQU61" s="472"/>
      <c r="DQV61" s="472"/>
      <c r="DQW61" s="421"/>
      <c r="DQX61" s="421"/>
      <c r="DQY61" s="421"/>
      <c r="DQZ61" s="421"/>
      <c r="DRA61" s="472"/>
      <c r="DRB61" s="472"/>
      <c r="DRC61" s="470"/>
      <c r="DRD61" s="470"/>
      <c r="DRE61" s="470"/>
      <c r="DRF61" s="470"/>
      <c r="DRG61" s="470"/>
      <c r="DRH61" s="470"/>
      <c r="DRI61" s="470"/>
      <c r="DRJ61" s="470"/>
      <c r="DRK61" s="472"/>
      <c r="DRL61" s="472"/>
      <c r="DRM61" s="472"/>
      <c r="DRN61" s="472"/>
      <c r="DRO61" s="472"/>
      <c r="DRP61" s="472"/>
      <c r="DRQ61" s="754"/>
      <c r="DRR61" s="754"/>
      <c r="DRS61" s="472"/>
      <c r="DRT61" s="472"/>
      <c r="DRU61" s="472"/>
      <c r="DRV61" s="472"/>
      <c r="DRW61" s="472"/>
      <c r="DRX61" s="472"/>
      <c r="DRY61" s="472"/>
      <c r="DRZ61" s="472"/>
      <c r="DSA61" s="472"/>
      <c r="DSB61" s="472"/>
      <c r="DSC61" s="421"/>
      <c r="DSD61" s="421"/>
      <c r="DSE61" s="421"/>
      <c r="DSF61" s="421"/>
      <c r="DSG61" s="472"/>
      <c r="DSH61" s="472"/>
      <c r="DSI61" s="470"/>
      <c r="DSJ61" s="470"/>
      <c r="DSK61" s="470"/>
      <c r="DSL61" s="470"/>
      <c r="DSM61" s="470"/>
      <c r="DSN61" s="470"/>
      <c r="DSO61" s="470"/>
      <c r="DSP61" s="470"/>
      <c r="DSQ61" s="472"/>
      <c r="DSR61" s="472"/>
      <c r="DSS61" s="472"/>
      <c r="DST61" s="472"/>
      <c r="DSU61" s="472"/>
      <c r="DSV61" s="472"/>
      <c r="DSW61" s="754"/>
      <c r="DSX61" s="754"/>
      <c r="DSY61" s="472"/>
      <c r="DSZ61" s="472"/>
      <c r="DTA61" s="472"/>
      <c r="DTB61" s="472"/>
      <c r="DTC61" s="472"/>
      <c r="DTD61" s="472"/>
      <c r="DTE61" s="472"/>
      <c r="DTF61" s="472"/>
      <c r="DTG61" s="472"/>
      <c r="DTH61" s="472"/>
      <c r="DTI61" s="421"/>
      <c r="DTJ61" s="421"/>
      <c r="DTK61" s="421"/>
      <c r="DTL61" s="421"/>
      <c r="DTM61" s="472"/>
      <c r="DTN61" s="472"/>
      <c r="DTO61" s="470"/>
      <c r="DTP61" s="470"/>
      <c r="DTQ61" s="470"/>
      <c r="DTR61" s="470"/>
      <c r="DTS61" s="470"/>
      <c r="DTT61" s="470"/>
      <c r="DTU61" s="470"/>
      <c r="DTV61" s="470"/>
      <c r="DTW61" s="472"/>
      <c r="DTX61" s="472"/>
      <c r="DTY61" s="472"/>
      <c r="DTZ61" s="472"/>
      <c r="DUA61" s="472"/>
      <c r="DUB61" s="472"/>
      <c r="DUC61" s="754"/>
      <c r="DUD61" s="754"/>
      <c r="DUE61" s="472"/>
      <c r="DUF61" s="472"/>
      <c r="DUG61" s="472"/>
      <c r="DUH61" s="472"/>
      <c r="DUI61" s="472"/>
      <c r="DUJ61" s="472"/>
      <c r="DUK61" s="472"/>
      <c r="DUL61" s="472"/>
      <c r="DUM61" s="472"/>
      <c r="DUN61" s="472"/>
      <c r="DUO61" s="421"/>
      <c r="DUP61" s="421"/>
      <c r="DUQ61" s="421"/>
      <c r="DUR61" s="421"/>
      <c r="DUS61" s="472"/>
      <c r="DUT61" s="472"/>
      <c r="DUU61" s="470"/>
      <c r="DUV61" s="470"/>
      <c r="DUW61" s="470"/>
      <c r="DUX61" s="470"/>
      <c r="DUY61" s="470"/>
      <c r="DUZ61" s="470"/>
      <c r="DVA61" s="470"/>
      <c r="DVB61" s="470"/>
      <c r="DVC61" s="472"/>
      <c r="DVD61" s="472"/>
      <c r="DVE61" s="472"/>
      <c r="DVF61" s="472"/>
      <c r="DVG61" s="472"/>
      <c r="DVH61" s="472"/>
      <c r="DVI61" s="754"/>
      <c r="DVJ61" s="754"/>
      <c r="DVK61" s="472"/>
      <c r="DVL61" s="472"/>
      <c r="DVM61" s="472"/>
      <c r="DVN61" s="472"/>
      <c r="DVO61" s="472"/>
      <c r="DVP61" s="472"/>
      <c r="DVQ61" s="472"/>
      <c r="DVR61" s="472"/>
      <c r="DVS61" s="472"/>
      <c r="DVT61" s="472"/>
      <c r="DVU61" s="421"/>
      <c r="DVV61" s="421"/>
      <c r="DVW61" s="421"/>
      <c r="DVX61" s="421"/>
      <c r="DVY61" s="472"/>
      <c r="DVZ61" s="472"/>
      <c r="DWA61" s="470"/>
      <c r="DWB61" s="470"/>
      <c r="DWC61" s="470"/>
      <c r="DWD61" s="470"/>
      <c r="DWE61" s="470"/>
      <c r="DWF61" s="470"/>
      <c r="DWG61" s="470"/>
      <c r="DWH61" s="470"/>
      <c r="DWI61" s="472"/>
      <c r="DWJ61" s="472"/>
      <c r="DWK61" s="472"/>
      <c r="DWL61" s="472"/>
      <c r="DWM61" s="472"/>
      <c r="DWN61" s="472"/>
      <c r="DWO61" s="754"/>
      <c r="DWP61" s="754"/>
      <c r="DWQ61" s="472"/>
      <c r="DWR61" s="472"/>
      <c r="DWS61" s="472"/>
      <c r="DWT61" s="472"/>
      <c r="DWU61" s="472"/>
      <c r="DWV61" s="472"/>
      <c r="DWW61" s="472"/>
      <c r="DWX61" s="472"/>
      <c r="DWY61" s="472"/>
      <c r="DWZ61" s="472"/>
      <c r="DXA61" s="421"/>
      <c r="DXB61" s="421"/>
      <c r="DXC61" s="421"/>
      <c r="DXD61" s="421"/>
      <c r="DXE61" s="472"/>
      <c r="DXF61" s="472"/>
      <c r="DXG61" s="470"/>
      <c r="DXH61" s="470"/>
      <c r="DXI61" s="470"/>
      <c r="DXJ61" s="470"/>
      <c r="DXK61" s="470"/>
      <c r="DXL61" s="470"/>
      <c r="DXM61" s="470"/>
      <c r="DXN61" s="470"/>
      <c r="DXO61" s="472"/>
      <c r="DXP61" s="472"/>
      <c r="DXQ61" s="472"/>
      <c r="DXR61" s="472"/>
      <c r="DXS61" s="472"/>
      <c r="DXT61" s="472"/>
      <c r="DXU61" s="754"/>
      <c r="DXV61" s="754"/>
      <c r="DXW61" s="472"/>
      <c r="DXX61" s="472"/>
      <c r="DXY61" s="472"/>
      <c r="DXZ61" s="472"/>
      <c r="DYA61" s="472"/>
      <c r="DYB61" s="472"/>
      <c r="DYC61" s="472"/>
      <c r="DYD61" s="472"/>
      <c r="DYE61" s="472"/>
      <c r="DYF61" s="472"/>
      <c r="DYG61" s="421"/>
      <c r="DYH61" s="421"/>
      <c r="DYI61" s="421"/>
      <c r="DYJ61" s="421"/>
      <c r="DYK61" s="472"/>
      <c r="DYL61" s="472"/>
      <c r="DYM61" s="470"/>
      <c r="DYN61" s="470"/>
      <c r="DYO61" s="470"/>
      <c r="DYP61" s="470"/>
      <c r="DYQ61" s="470"/>
      <c r="DYR61" s="470"/>
      <c r="DYS61" s="470"/>
      <c r="DYT61" s="470"/>
      <c r="DYU61" s="472"/>
      <c r="DYV61" s="472"/>
      <c r="DYW61" s="472"/>
      <c r="DYX61" s="472"/>
      <c r="DYY61" s="472"/>
      <c r="DYZ61" s="472"/>
      <c r="DZA61" s="754"/>
      <c r="DZB61" s="754"/>
      <c r="DZC61" s="472"/>
      <c r="DZD61" s="472"/>
      <c r="DZE61" s="472"/>
      <c r="DZF61" s="472"/>
      <c r="DZG61" s="472"/>
      <c r="DZH61" s="472"/>
      <c r="DZI61" s="472"/>
      <c r="DZJ61" s="472"/>
      <c r="DZK61" s="472"/>
      <c r="DZL61" s="472"/>
      <c r="DZM61" s="421"/>
      <c r="DZN61" s="421"/>
      <c r="DZO61" s="421"/>
      <c r="DZP61" s="421"/>
      <c r="DZQ61" s="472"/>
      <c r="DZR61" s="472"/>
      <c r="DZS61" s="470"/>
      <c r="DZT61" s="470"/>
      <c r="DZU61" s="470"/>
      <c r="DZV61" s="470"/>
      <c r="DZW61" s="470"/>
      <c r="DZX61" s="470"/>
      <c r="DZY61" s="470"/>
      <c r="DZZ61" s="470"/>
      <c r="EAA61" s="472"/>
      <c r="EAB61" s="472"/>
      <c r="EAC61" s="472"/>
      <c r="EAD61" s="472"/>
      <c r="EAE61" s="472"/>
      <c r="EAF61" s="472"/>
      <c r="EAG61" s="754"/>
      <c r="EAH61" s="754"/>
      <c r="EAI61" s="472"/>
      <c r="EAJ61" s="472"/>
      <c r="EAK61" s="472"/>
      <c r="EAL61" s="472"/>
      <c r="EAM61" s="472"/>
      <c r="EAN61" s="472"/>
      <c r="EAO61" s="472"/>
      <c r="EAP61" s="472"/>
      <c r="EAQ61" s="472"/>
      <c r="EAR61" s="472"/>
      <c r="EAS61" s="421"/>
      <c r="EAT61" s="421"/>
      <c r="EAU61" s="421"/>
      <c r="EAV61" s="421"/>
      <c r="EAW61" s="472"/>
      <c r="EAX61" s="472"/>
      <c r="EAY61" s="470"/>
      <c r="EAZ61" s="470"/>
      <c r="EBA61" s="470"/>
      <c r="EBB61" s="470"/>
      <c r="EBC61" s="470"/>
      <c r="EBD61" s="470"/>
      <c r="EBE61" s="470"/>
      <c r="EBF61" s="470"/>
      <c r="EBG61" s="472"/>
      <c r="EBH61" s="472"/>
      <c r="EBI61" s="472"/>
      <c r="EBJ61" s="472"/>
      <c r="EBK61" s="472"/>
      <c r="EBL61" s="472"/>
      <c r="EBM61" s="754"/>
      <c r="EBN61" s="754"/>
      <c r="EBO61" s="472"/>
      <c r="EBP61" s="472"/>
      <c r="EBQ61" s="472"/>
      <c r="EBR61" s="472"/>
      <c r="EBS61" s="472"/>
      <c r="EBT61" s="472"/>
      <c r="EBU61" s="472"/>
      <c r="EBV61" s="472"/>
      <c r="EBW61" s="472"/>
      <c r="EBX61" s="472"/>
      <c r="EBY61" s="421"/>
      <c r="EBZ61" s="421"/>
      <c r="ECA61" s="421"/>
      <c r="ECB61" s="421"/>
      <c r="ECC61" s="472"/>
      <c r="ECD61" s="472"/>
      <c r="ECE61" s="470"/>
      <c r="ECF61" s="470"/>
      <c r="ECG61" s="470"/>
      <c r="ECH61" s="470"/>
      <c r="ECI61" s="470"/>
      <c r="ECJ61" s="470"/>
      <c r="ECK61" s="470"/>
      <c r="ECL61" s="470"/>
      <c r="ECM61" s="472"/>
      <c r="ECN61" s="472"/>
      <c r="ECO61" s="472"/>
      <c r="ECP61" s="472"/>
      <c r="ECQ61" s="472"/>
      <c r="ECR61" s="472"/>
      <c r="ECS61" s="754"/>
      <c r="ECT61" s="754"/>
      <c r="ECU61" s="472"/>
      <c r="ECV61" s="472"/>
      <c r="ECW61" s="472"/>
      <c r="ECX61" s="472"/>
      <c r="ECY61" s="472"/>
      <c r="ECZ61" s="472"/>
      <c r="EDA61" s="472"/>
      <c r="EDB61" s="472"/>
      <c r="EDC61" s="472"/>
      <c r="EDD61" s="472"/>
      <c r="EDE61" s="421"/>
      <c r="EDF61" s="421"/>
      <c r="EDG61" s="421"/>
      <c r="EDH61" s="421"/>
      <c r="EDI61" s="472"/>
      <c r="EDJ61" s="472"/>
      <c r="EDK61" s="470"/>
      <c r="EDL61" s="470"/>
      <c r="EDM61" s="470"/>
      <c r="EDN61" s="470"/>
      <c r="EDO61" s="470"/>
      <c r="EDP61" s="470"/>
      <c r="EDQ61" s="470"/>
      <c r="EDR61" s="470"/>
      <c r="EDS61" s="472"/>
      <c r="EDT61" s="472"/>
      <c r="EDU61" s="472"/>
      <c r="EDV61" s="472"/>
      <c r="EDW61" s="472"/>
      <c r="EDX61" s="472"/>
      <c r="EDY61" s="754"/>
      <c r="EDZ61" s="754"/>
      <c r="EEA61" s="472"/>
      <c r="EEB61" s="472"/>
      <c r="EEC61" s="472"/>
      <c r="EED61" s="472"/>
      <c r="EEE61" s="472"/>
      <c r="EEF61" s="472"/>
      <c r="EEG61" s="472"/>
      <c r="EEH61" s="472"/>
      <c r="EEI61" s="472"/>
      <c r="EEJ61" s="472"/>
      <c r="EEK61" s="421"/>
      <c r="EEL61" s="421"/>
      <c r="EEM61" s="421"/>
      <c r="EEN61" s="421"/>
      <c r="EEO61" s="472"/>
      <c r="EEP61" s="472"/>
      <c r="EEQ61" s="470"/>
      <c r="EER61" s="470"/>
      <c r="EES61" s="470"/>
      <c r="EET61" s="470"/>
      <c r="EEU61" s="470"/>
      <c r="EEV61" s="470"/>
      <c r="EEW61" s="470"/>
      <c r="EEX61" s="470"/>
      <c r="EEY61" s="472"/>
      <c r="EEZ61" s="472"/>
      <c r="EFA61" s="472"/>
      <c r="EFB61" s="472"/>
      <c r="EFC61" s="472"/>
      <c r="EFD61" s="472"/>
      <c r="EFE61" s="754"/>
      <c r="EFF61" s="754"/>
      <c r="EFG61" s="472"/>
      <c r="EFH61" s="472"/>
      <c r="EFI61" s="472"/>
      <c r="EFJ61" s="472"/>
      <c r="EFK61" s="472"/>
      <c r="EFL61" s="472"/>
      <c r="EFM61" s="472"/>
      <c r="EFN61" s="472"/>
      <c r="EFO61" s="472"/>
      <c r="EFP61" s="472"/>
      <c r="EFQ61" s="421"/>
      <c r="EFR61" s="421"/>
      <c r="EFS61" s="421"/>
      <c r="EFT61" s="421"/>
      <c r="EFU61" s="472"/>
      <c r="EFV61" s="472"/>
      <c r="EFW61" s="470"/>
      <c r="EFX61" s="470"/>
      <c r="EFY61" s="470"/>
      <c r="EFZ61" s="470"/>
      <c r="EGA61" s="470"/>
      <c r="EGB61" s="470"/>
      <c r="EGC61" s="470"/>
      <c r="EGD61" s="470"/>
      <c r="EGE61" s="472"/>
      <c r="EGF61" s="472"/>
      <c r="EGG61" s="472"/>
      <c r="EGH61" s="472"/>
      <c r="EGI61" s="472"/>
      <c r="EGJ61" s="472"/>
      <c r="EGK61" s="754"/>
      <c r="EGL61" s="754"/>
      <c r="EGM61" s="472"/>
      <c r="EGN61" s="472"/>
      <c r="EGO61" s="472"/>
      <c r="EGP61" s="472"/>
      <c r="EGQ61" s="472"/>
      <c r="EGR61" s="472"/>
      <c r="EGS61" s="472"/>
      <c r="EGT61" s="472"/>
      <c r="EGU61" s="472"/>
      <c r="EGV61" s="472"/>
      <c r="EGW61" s="421"/>
      <c r="EGX61" s="421"/>
      <c r="EGY61" s="421"/>
      <c r="EGZ61" s="421"/>
      <c r="EHA61" s="472"/>
      <c r="EHB61" s="472"/>
      <c r="EHC61" s="470"/>
      <c r="EHD61" s="470"/>
      <c r="EHE61" s="470"/>
      <c r="EHF61" s="470"/>
      <c r="EHG61" s="470"/>
      <c r="EHH61" s="470"/>
      <c r="EHI61" s="470"/>
      <c r="EHJ61" s="470"/>
      <c r="EHK61" s="472"/>
      <c r="EHL61" s="472"/>
      <c r="EHM61" s="472"/>
      <c r="EHN61" s="472"/>
      <c r="EHO61" s="472"/>
      <c r="EHP61" s="472"/>
      <c r="EHQ61" s="754"/>
      <c r="EHR61" s="754"/>
      <c r="EHS61" s="472"/>
      <c r="EHT61" s="472"/>
      <c r="EHU61" s="472"/>
      <c r="EHV61" s="472"/>
      <c r="EHW61" s="472"/>
      <c r="EHX61" s="472"/>
      <c r="EHY61" s="472"/>
      <c r="EHZ61" s="472"/>
      <c r="EIA61" s="472"/>
      <c r="EIB61" s="472"/>
      <c r="EIC61" s="421"/>
      <c r="EID61" s="421"/>
      <c r="EIE61" s="421"/>
      <c r="EIF61" s="421"/>
      <c r="EIG61" s="472"/>
      <c r="EIH61" s="472"/>
      <c r="EII61" s="470"/>
      <c r="EIJ61" s="470"/>
      <c r="EIK61" s="470"/>
      <c r="EIL61" s="470"/>
      <c r="EIM61" s="470"/>
      <c r="EIN61" s="470"/>
      <c r="EIO61" s="470"/>
      <c r="EIP61" s="470"/>
      <c r="EIQ61" s="472"/>
      <c r="EIR61" s="472"/>
      <c r="EIS61" s="472"/>
      <c r="EIT61" s="472"/>
      <c r="EIU61" s="472"/>
      <c r="EIV61" s="472"/>
      <c r="EIW61" s="754"/>
      <c r="EIX61" s="754"/>
      <c r="EIY61" s="472"/>
      <c r="EIZ61" s="472"/>
      <c r="EJA61" s="472"/>
      <c r="EJB61" s="472"/>
      <c r="EJC61" s="472"/>
      <c r="EJD61" s="472"/>
      <c r="EJE61" s="472"/>
      <c r="EJF61" s="472"/>
      <c r="EJG61" s="472"/>
      <c r="EJH61" s="472"/>
      <c r="EJI61" s="421"/>
      <c r="EJJ61" s="421"/>
      <c r="EJK61" s="421"/>
      <c r="EJL61" s="421"/>
      <c r="EJM61" s="472"/>
      <c r="EJN61" s="472"/>
      <c r="EJO61" s="470"/>
      <c r="EJP61" s="470"/>
      <c r="EJQ61" s="470"/>
      <c r="EJR61" s="470"/>
      <c r="EJS61" s="470"/>
      <c r="EJT61" s="470"/>
      <c r="EJU61" s="470"/>
      <c r="EJV61" s="470"/>
      <c r="EJW61" s="472"/>
      <c r="EJX61" s="472"/>
      <c r="EJY61" s="472"/>
      <c r="EJZ61" s="472"/>
      <c r="EKA61" s="472"/>
      <c r="EKB61" s="472"/>
      <c r="EKC61" s="754"/>
      <c r="EKD61" s="754"/>
      <c r="EKE61" s="472"/>
      <c r="EKF61" s="472"/>
      <c r="EKG61" s="472"/>
      <c r="EKH61" s="472"/>
      <c r="EKI61" s="472"/>
      <c r="EKJ61" s="472"/>
      <c r="EKK61" s="472"/>
      <c r="EKL61" s="472"/>
      <c r="EKM61" s="472"/>
      <c r="EKN61" s="472"/>
      <c r="EKO61" s="421"/>
      <c r="EKP61" s="421"/>
      <c r="EKQ61" s="421"/>
      <c r="EKR61" s="421"/>
      <c r="EKS61" s="472"/>
      <c r="EKT61" s="472"/>
      <c r="EKU61" s="470"/>
      <c r="EKV61" s="470"/>
      <c r="EKW61" s="470"/>
      <c r="EKX61" s="470"/>
      <c r="EKY61" s="470"/>
      <c r="EKZ61" s="470"/>
      <c r="ELA61" s="470"/>
      <c r="ELB61" s="470"/>
      <c r="ELC61" s="472"/>
      <c r="ELD61" s="472"/>
      <c r="ELE61" s="472"/>
      <c r="ELF61" s="472"/>
      <c r="ELG61" s="472"/>
      <c r="ELH61" s="472"/>
      <c r="ELI61" s="754"/>
      <c r="ELJ61" s="754"/>
      <c r="ELK61" s="472"/>
      <c r="ELL61" s="472"/>
      <c r="ELM61" s="472"/>
      <c r="ELN61" s="472"/>
      <c r="ELO61" s="472"/>
      <c r="ELP61" s="472"/>
      <c r="ELQ61" s="472"/>
      <c r="ELR61" s="472"/>
      <c r="ELS61" s="472"/>
      <c r="ELT61" s="472"/>
      <c r="ELU61" s="421"/>
      <c r="ELV61" s="421"/>
      <c r="ELW61" s="421"/>
      <c r="ELX61" s="421"/>
      <c r="ELY61" s="472"/>
      <c r="ELZ61" s="472"/>
      <c r="EMA61" s="470"/>
      <c r="EMB61" s="470"/>
      <c r="EMC61" s="470"/>
      <c r="EMD61" s="470"/>
      <c r="EME61" s="470"/>
      <c r="EMF61" s="470"/>
      <c r="EMG61" s="470"/>
      <c r="EMH61" s="470"/>
      <c r="EMI61" s="472"/>
      <c r="EMJ61" s="472"/>
      <c r="EMK61" s="472"/>
      <c r="EML61" s="472"/>
      <c r="EMM61" s="472"/>
      <c r="EMN61" s="472"/>
      <c r="EMO61" s="754"/>
      <c r="EMP61" s="754"/>
      <c r="EMQ61" s="472"/>
      <c r="EMR61" s="472"/>
      <c r="EMS61" s="472"/>
      <c r="EMT61" s="472"/>
      <c r="EMU61" s="472"/>
      <c r="EMV61" s="472"/>
      <c r="EMW61" s="472"/>
      <c r="EMX61" s="472"/>
      <c r="EMY61" s="472"/>
      <c r="EMZ61" s="472"/>
      <c r="ENA61" s="421"/>
      <c r="ENB61" s="421"/>
      <c r="ENC61" s="421"/>
      <c r="END61" s="421"/>
      <c r="ENE61" s="472"/>
      <c r="ENF61" s="472"/>
      <c r="ENG61" s="470"/>
      <c r="ENH61" s="470"/>
      <c r="ENI61" s="470"/>
      <c r="ENJ61" s="470"/>
      <c r="ENK61" s="470"/>
      <c r="ENL61" s="470"/>
      <c r="ENM61" s="470"/>
      <c r="ENN61" s="470"/>
      <c r="ENO61" s="472"/>
      <c r="ENP61" s="472"/>
      <c r="ENQ61" s="472"/>
      <c r="ENR61" s="472"/>
      <c r="ENS61" s="472"/>
      <c r="ENT61" s="472"/>
      <c r="ENU61" s="754"/>
      <c r="ENV61" s="754"/>
      <c r="ENW61" s="472"/>
      <c r="ENX61" s="472"/>
      <c r="ENY61" s="472"/>
      <c r="ENZ61" s="472"/>
      <c r="EOA61" s="472"/>
      <c r="EOB61" s="472"/>
      <c r="EOC61" s="472"/>
      <c r="EOD61" s="472"/>
      <c r="EOE61" s="472"/>
      <c r="EOF61" s="472"/>
      <c r="EOG61" s="421"/>
      <c r="EOH61" s="421"/>
      <c r="EOI61" s="421"/>
      <c r="EOJ61" s="421"/>
      <c r="EOK61" s="472"/>
      <c r="EOL61" s="472"/>
      <c r="EOM61" s="470"/>
      <c r="EON61" s="470"/>
      <c r="EOO61" s="470"/>
      <c r="EOP61" s="470"/>
      <c r="EOQ61" s="470"/>
      <c r="EOR61" s="470"/>
      <c r="EOS61" s="470"/>
      <c r="EOT61" s="470"/>
      <c r="EOU61" s="472"/>
      <c r="EOV61" s="472"/>
      <c r="EOW61" s="472"/>
      <c r="EOX61" s="472"/>
      <c r="EOY61" s="472"/>
      <c r="EOZ61" s="472"/>
      <c r="EPA61" s="754"/>
      <c r="EPB61" s="754"/>
      <c r="EPC61" s="472"/>
      <c r="EPD61" s="472"/>
      <c r="EPE61" s="472"/>
      <c r="EPF61" s="472"/>
      <c r="EPG61" s="472"/>
      <c r="EPH61" s="472"/>
      <c r="EPI61" s="472"/>
      <c r="EPJ61" s="472"/>
      <c r="EPK61" s="472"/>
      <c r="EPL61" s="472"/>
      <c r="EPM61" s="421"/>
      <c r="EPN61" s="421"/>
      <c r="EPO61" s="421"/>
      <c r="EPP61" s="421"/>
      <c r="EPQ61" s="472"/>
      <c r="EPR61" s="472"/>
      <c r="EPS61" s="470"/>
      <c r="EPT61" s="470"/>
      <c r="EPU61" s="470"/>
      <c r="EPV61" s="470"/>
      <c r="EPW61" s="470"/>
      <c r="EPX61" s="470"/>
      <c r="EPY61" s="470"/>
      <c r="EPZ61" s="470"/>
      <c r="EQA61" s="472"/>
      <c r="EQB61" s="472"/>
      <c r="EQC61" s="472"/>
      <c r="EQD61" s="472"/>
      <c r="EQE61" s="472"/>
      <c r="EQF61" s="472"/>
      <c r="EQG61" s="754"/>
      <c r="EQH61" s="754"/>
      <c r="EQI61" s="472"/>
      <c r="EQJ61" s="472"/>
      <c r="EQK61" s="472"/>
      <c r="EQL61" s="472"/>
      <c r="EQM61" s="472"/>
      <c r="EQN61" s="472"/>
      <c r="EQO61" s="472"/>
      <c r="EQP61" s="472"/>
      <c r="EQQ61" s="472"/>
      <c r="EQR61" s="472"/>
      <c r="EQS61" s="421"/>
      <c r="EQT61" s="421"/>
      <c r="EQU61" s="421"/>
      <c r="EQV61" s="421"/>
      <c r="EQW61" s="472"/>
      <c r="EQX61" s="472"/>
      <c r="EQY61" s="470"/>
      <c r="EQZ61" s="470"/>
      <c r="ERA61" s="470"/>
      <c r="ERB61" s="470"/>
      <c r="ERC61" s="470"/>
      <c r="ERD61" s="470"/>
      <c r="ERE61" s="470"/>
      <c r="ERF61" s="470"/>
      <c r="ERG61" s="472"/>
      <c r="ERH61" s="472"/>
      <c r="ERI61" s="472"/>
      <c r="ERJ61" s="472"/>
      <c r="ERK61" s="472"/>
      <c r="ERL61" s="472"/>
      <c r="ERM61" s="754"/>
      <c r="ERN61" s="754"/>
      <c r="ERO61" s="472"/>
      <c r="ERP61" s="472"/>
      <c r="ERQ61" s="472"/>
      <c r="ERR61" s="472"/>
      <c r="ERS61" s="472"/>
      <c r="ERT61" s="472"/>
      <c r="ERU61" s="472"/>
      <c r="ERV61" s="472"/>
      <c r="ERW61" s="472"/>
      <c r="ERX61" s="472"/>
      <c r="ERY61" s="421"/>
      <c r="ERZ61" s="421"/>
      <c r="ESA61" s="421"/>
      <c r="ESB61" s="421"/>
      <c r="ESC61" s="472"/>
      <c r="ESD61" s="472"/>
      <c r="ESE61" s="470"/>
      <c r="ESF61" s="470"/>
      <c r="ESG61" s="470"/>
      <c r="ESH61" s="470"/>
      <c r="ESI61" s="470"/>
      <c r="ESJ61" s="470"/>
      <c r="ESK61" s="470"/>
      <c r="ESL61" s="470"/>
      <c r="ESM61" s="472"/>
      <c r="ESN61" s="472"/>
      <c r="ESO61" s="472"/>
      <c r="ESP61" s="472"/>
      <c r="ESQ61" s="472"/>
      <c r="ESR61" s="472"/>
      <c r="ESS61" s="754"/>
      <c r="EST61" s="754"/>
      <c r="ESU61" s="472"/>
      <c r="ESV61" s="472"/>
      <c r="ESW61" s="472"/>
      <c r="ESX61" s="472"/>
      <c r="ESY61" s="472"/>
      <c r="ESZ61" s="472"/>
      <c r="ETA61" s="472"/>
      <c r="ETB61" s="472"/>
      <c r="ETC61" s="472"/>
      <c r="ETD61" s="472"/>
      <c r="ETE61" s="421"/>
      <c r="ETF61" s="421"/>
      <c r="ETG61" s="421"/>
      <c r="ETH61" s="421"/>
      <c r="ETI61" s="472"/>
      <c r="ETJ61" s="472"/>
      <c r="ETK61" s="470"/>
      <c r="ETL61" s="470"/>
      <c r="ETM61" s="470"/>
      <c r="ETN61" s="470"/>
      <c r="ETO61" s="470"/>
      <c r="ETP61" s="470"/>
      <c r="ETQ61" s="470"/>
      <c r="ETR61" s="470"/>
      <c r="ETS61" s="472"/>
      <c r="ETT61" s="472"/>
      <c r="ETU61" s="472"/>
      <c r="ETV61" s="472"/>
      <c r="ETW61" s="472"/>
      <c r="ETX61" s="472"/>
      <c r="ETY61" s="754"/>
      <c r="ETZ61" s="754"/>
      <c r="EUA61" s="472"/>
      <c r="EUB61" s="472"/>
      <c r="EUC61" s="472"/>
      <c r="EUD61" s="472"/>
      <c r="EUE61" s="472"/>
      <c r="EUF61" s="472"/>
      <c r="EUG61" s="472"/>
      <c r="EUH61" s="472"/>
      <c r="EUI61" s="472"/>
      <c r="EUJ61" s="472"/>
      <c r="EUK61" s="421"/>
      <c r="EUL61" s="421"/>
      <c r="EUM61" s="421"/>
      <c r="EUN61" s="421"/>
      <c r="EUO61" s="472"/>
      <c r="EUP61" s="472"/>
      <c r="EUQ61" s="470"/>
      <c r="EUR61" s="470"/>
      <c r="EUS61" s="470"/>
      <c r="EUT61" s="470"/>
      <c r="EUU61" s="470"/>
      <c r="EUV61" s="470"/>
      <c r="EUW61" s="470"/>
      <c r="EUX61" s="470"/>
      <c r="EUY61" s="472"/>
      <c r="EUZ61" s="472"/>
      <c r="EVA61" s="472"/>
      <c r="EVB61" s="472"/>
      <c r="EVC61" s="472"/>
      <c r="EVD61" s="472"/>
      <c r="EVE61" s="754"/>
      <c r="EVF61" s="754"/>
      <c r="EVG61" s="472"/>
      <c r="EVH61" s="472"/>
      <c r="EVI61" s="472"/>
      <c r="EVJ61" s="472"/>
      <c r="EVK61" s="472"/>
      <c r="EVL61" s="472"/>
      <c r="EVM61" s="472"/>
      <c r="EVN61" s="472"/>
      <c r="EVO61" s="472"/>
      <c r="EVP61" s="472"/>
      <c r="EVQ61" s="421"/>
      <c r="EVR61" s="421"/>
      <c r="EVS61" s="421"/>
      <c r="EVT61" s="421"/>
      <c r="EVU61" s="472"/>
      <c r="EVV61" s="472"/>
      <c r="EVW61" s="470"/>
      <c r="EVX61" s="470"/>
      <c r="EVY61" s="470"/>
      <c r="EVZ61" s="470"/>
      <c r="EWA61" s="470"/>
      <c r="EWB61" s="470"/>
      <c r="EWC61" s="470"/>
      <c r="EWD61" s="470"/>
      <c r="EWE61" s="472"/>
      <c r="EWF61" s="472"/>
      <c r="EWG61" s="472"/>
      <c r="EWH61" s="472"/>
      <c r="EWI61" s="472"/>
      <c r="EWJ61" s="472"/>
      <c r="EWK61" s="754"/>
      <c r="EWL61" s="754"/>
      <c r="EWM61" s="472"/>
      <c r="EWN61" s="472"/>
      <c r="EWO61" s="472"/>
      <c r="EWP61" s="472"/>
      <c r="EWQ61" s="472"/>
      <c r="EWR61" s="472"/>
      <c r="EWS61" s="472"/>
      <c r="EWT61" s="472"/>
      <c r="EWU61" s="472"/>
      <c r="EWV61" s="472"/>
      <c r="EWW61" s="421"/>
      <c r="EWX61" s="421"/>
      <c r="EWY61" s="421"/>
      <c r="EWZ61" s="421"/>
      <c r="EXA61" s="472"/>
      <c r="EXB61" s="472"/>
      <c r="EXC61" s="470"/>
      <c r="EXD61" s="470"/>
      <c r="EXE61" s="470"/>
      <c r="EXF61" s="470"/>
      <c r="EXG61" s="470"/>
      <c r="EXH61" s="470"/>
      <c r="EXI61" s="470"/>
      <c r="EXJ61" s="470"/>
      <c r="EXK61" s="472"/>
      <c r="EXL61" s="472"/>
      <c r="EXM61" s="472"/>
      <c r="EXN61" s="472"/>
      <c r="EXO61" s="472"/>
      <c r="EXP61" s="472"/>
      <c r="EXQ61" s="754"/>
      <c r="EXR61" s="754"/>
      <c r="EXS61" s="472"/>
      <c r="EXT61" s="472"/>
      <c r="EXU61" s="472"/>
      <c r="EXV61" s="472"/>
      <c r="EXW61" s="472"/>
      <c r="EXX61" s="472"/>
      <c r="EXY61" s="472"/>
      <c r="EXZ61" s="472"/>
      <c r="EYA61" s="472"/>
      <c r="EYB61" s="472"/>
      <c r="EYC61" s="421"/>
      <c r="EYD61" s="421"/>
      <c r="EYE61" s="421"/>
      <c r="EYF61" s="421"/>
      <c r="EYG61" s="472"/>
      <c r="EYH61" s="472"/>
      <c r="EYI61" s="470"/>
      <c r="EYJ61" s="470"/>
      <c r="EYK61" s="470"/>
      <c r="EYL61" s="470"/>
      <c r="EYM61" s="470"/>
      <c r="EYN61" s="470"/>
      <c r="EYO61" s="470"/>
      <c r="EYP61" s="470"/>
      <c r="EYQ61" s="472"/>
      <c r="EYR61" s="472"/>
      <c r="EYS61" s="472"/>
      <c r="EYT61" s="472"/>
      <c r="EYU61" s="472"/>
      <c r="EYV61" s="472"/>
      <c r="EYW61" s="754"/>
      <c r="EYX61" s="754"/>
      <c r="EYY61" s="472"/>
      <c r="EYZ61" s="472"/>
      <c r="EZA61" s="472"/>
      <c r="EZB61" s="472"/>
      <c r="EZC61" s="472"/>
      <c r="EZD61" s="472"/>
      <c r="EZE61" s="472"/>
      <c r="EZF61" s="472"/>
      <c r="EZG61" s="472"/>
      <c r="EZH61" s="472"/>
      <c r="EZI61" s="421"/>
      <c r="EZJ61" s="421"/>
      <c r="EZK61" s="421"/>
      <c r="EZL61" s="421"/>
      <c r="EZM61" s="472"/>
      <c r="EZN61" s="472"/>
      <c r="EZO61" s="470"/>
      <c r="EZP61" s="470"/>
      <c r="EZQ61" s="470"/>
      <c r="EZR61" s="470"/>
      <c r="EZS61" s="470"/>
      <c r="EZT61" s="470"/>
      <c r="EZU61" s="470"/>
      <c r="EZV61" s="470"/>
      <c r="EZW61" s="472"/>
      <c r="EZX61" s="472"/>
      <c r="EZY61" s="472"/>
      <c r="EZZ61" s="472"/>
      <c r="FAA61" s="472"/>
      <c r="FAB61" s="472"/>
      <c r="FAC61" s="754"/>
      <c r="FAD61" s="754"/>
      <c r="FAE61" s="472"/>
      <c r="FAF61" s="472"/>
      <c r="FAG61" s="472"/>
      <c r="FAH61" s="472"/>
      <c r="FAI61" s="472"/>
      <c r="FAJ61" s="472"/>
      <c r="FAK61" s="472"/>
      <c r="FAL61" s="472"/>
      <c r="FAM61" s="472"/>
      <c r="FAN61" s="472"/>
      <c r="FAO61" s="421"/>
      <c r="FAP61" s="421"/>
      <c r="FAQ61" s="421"/>
      <c r="FAR61" s="421"/>
      <c r="FAS61" s="472"/>
      <c r="FAT61" s="472"/>
      <c r="FAU61" s="470"/>
      <c r="FAV61" s="470"/>
      <c r="FAW61" s="470"/>
      <c r="FAX61" s="470"/>
      <c r="FAY61" s="470"/>
      <c r="FAZ61" s="470"/>
      <c r="FBA61" s="470"/>
      <c r="FBB61" s="470"/>
      <c r="FBC61" s="472"/>
      <c r="FBD61" s="472"/>
      <c r="FBE61" s="472"/>
      <c r="FBF61" s="472"/>
      <c r="FBG61" s="472"/>
      <c r="FBH61" s="472"/>
      <c r="FBI61" s="754"/>
      <c r="FBJ61" s="754"/>
      <c r="FBK61" s="472"/>
      <c r="FBL61" s="472"/>
      <c r="FBM61" s="472"/>
      <c r="FBN61" s="472"/>
      <c r="FBO61" s="472"/>
      <c r="FBP61" s="472"/>
      <c r="FBQ61" s="472"/>
      <c r="FBR61" s="472"/>
      <c r="FBS61" s="472"/>
      <c r="FBT61" s="472"/>
      <c r="FBU61" s="421"/>
      <c r="FBV61" s="421"/>
      <c r="FBW61" s="421"/>
      <c r="FBX61" s="421"/>
      <c r="FBY61" s="472"/>
      <c r="FBZ61" s="472"/>
      <c r="FCA61" s="470"/>
      <c r="FCB61" s="470"/>
      <c r="FCC61" s="470"/>
      <c r="FCD61" s="470"/>
      <c r="FCE61" s="470"/>
      <c r="FCF61" s="470"/>
      <c r="FCG61" s="470"/>
      <c r="FCH61" s="470"/>
      <c r="FCI61" s="472"/>
      <c r="FCJ61" s="472"/>
      <c r="FCK61" s="472"/>
      <c r="FCL61" s="472"/>
      <c r="FCM61" s="472"/>
      <c r="FCN61" s="472"/>
      <c r="FCO61" s="754"/>
      <c r="FCP61" s="754"/>
      <c r="FCQ61" s="472"/>
      <c r="FCR61" s="472"/>
      <c r="FCS61" s="472"/>
      <c r="FCT61" s="472"/>
      <c r="FCU61" s="472"/>
      <c r="FCV61" s="472"/>
      <c r="FCW61" s="472"/>
      <c r="FCX61" s="472"/>
      <c r="FCY61" s="472"/>
      <c r="FCZ61" s="472"/>
      <c r="FDA61" s="421"/>
      <c r="FDB61" s="421"/>
      <c r="FDC61" s="421"/>
      <c r="FDD61" s="421"/>
      <c r="FDE61" s="472"/>
      <c r="FDF61" s="472"/>
      <c r="FDG61" s="470"/>
      <c r="FDH61" s="470"/>
      <c r="FDI61" s="470"/>
      <c r="FDJ61" s="470"/>
      <c r="FDK61" s="470"/>
      <c r="FDL61" s="470"/>
      <c r="FDM61" s="470"/>
      <c r="FDN61" s="470"/>
      <c r="FDO61" s="472"/>
      <c r="FDP61" s="472"/>
      <c r="FDQ61" s="472"/>
      <c r="FDR61" s="472"/>
      <c r="FDS61" s="472"/>
      <c r="FDT61" s="472"/>
      <c r="FDU61" s="754"/>
      <c r="FDV61" s="754"/>
      <c r="FDW61" s="472"/>
      <c r="FDX61" s="472"/>
      <c r="FDY61" s="472"/>
      <c r="FDZ61" s="472"/>
      <c r="FEA61" s="472"/>
      <c r="FEB61" s="472"/>
      <c r="FEC61" s="472"/>
      <c r="FED61" s="472"/>
      <c r="FEE61" s="472"/>
      <c r="FEF61" s="472"/>
      <c r="FEG61" s="421"/>
      <c r="FEH61" s="421"/>
      <c r="FEI61" s="421"/>
      <c r="FEJ61" s="421"/>
      <c r="FEK61" s="472"/>
      <c r="FEL61" s="472"/>
      <c r="FEM61" s="470"/>
      <c r="FEN61" s="470"/>
      <c r="FEO61" s="470"/>
      <c r="FEP61" s="470"/>
      <c r="FEQ61" s="470"/>
      <c r="FER61" s="470"/>
      <c r="FES61" s="470"/>
      <c r="FET61" s="470"/>
      <c r="FEU61" s="472"/>
      <c r="FEV61" s="472"/>
      <c r="FEW61" s="472"/>
      <c r="FEX61" s="472"/>
      <c r="FEY61" s="472"/>
      <c r="FEZ61" s="472"/>
      <c r="FFA61" s="754"/>
      <c r="FFB61" s="754"/>
      <c r="FFC61" s="472"/>
      <c r="FFD61" s="472"/>
      <c r="FFE61" s="472"/>
      <c r="FFF61" s="472"/>
      <c r="FFG61" s="472"/>
      <c r="FFH61" s="472"/>
      <c r="FFI61" s="472"/>
      <c r="FFJ61" s="472"/>
      <c r="FFK61" s="472"/>
      <c r="FFL61" s="472"/>
      <c r="FFM61" s="421"/>
      <c r="FFN61" s="421"/>
      <c r="FFO61" s="421"/>
      <c r="FFP61" s="421"/>
      <c r="FFQ61" s="472"/>
      <c r="FFR61" s="472"/>
      <c r="FFS61" s="470"/>
      <c r="FFT61" s="470"/>
      <c r="FFU61" s="470"/>
      <c r="FFV61" s="470"/>
      <c r="FFW61" s="470"/>
      <c r="FFX61" s="470"/>
      <c r="FFY61" s="470"/>
      <c r="FFZ61" s="470"/>
      <c r="FGA61" s="472"/>
      <c r="FGB61" s="472"/>
      <c r="FGC61" s="472"/>
      <c r="FGD61" s="472"/>
      <c r="FGE61" s="472"/>
      <c r="FGF61" s="472"/>
      <c r="FGG61" s="754"/>
      <c r="FGH61" s="754"/>
      <c r="FGI61" s="472"/>
      <c r="FGJ61" s="472"/>
      <c r="FGK61" s="472"/>
      <c r="FGL61" s="472"/>
      <c r="FGM61" s="472"/>
      <c r="FGN61" s="472"/>
      <c r="FGO61" s="472"/>
      <c r="FGP61" s="472"/>
      <c r="FGQ61" s="472"/>
      <c r="FGR61" s="472"/>
      <c r="FGS61" s="421"/>
      <c r="FGT61" s="421"/>
      <c r="FGU61" s="421"/>
      <c r="FGV61" s="421"/>
      <c r="FGW61" s="472"/>
      <c r="FGX61" s="472"/>
      <c r="FGY61" s="470"/>
      <c r="FGZ61" s="470"/>
      <c r="FHA61" s="470"/>
      <c r="FHB61" s="470"/>
      <c r="FHC61" s="470"/>
      <c r="FHD61" s="470"/>
      <c r="FHE61" s="470"/>
      <c r="FHF61" s="470"/>
      <c r="FHG61" s="472"/>
      <c r="FHH61" s="472"/>
      <c r="FHI61" s="472"/>
      <c r="FHJ61" s="472"/>
      <c r="FHK61" s="472"/>
      <c r="FHL61" s="472"/>
      <c r="FHM61" s="754"/>
      <c r="FHN61" s="754"/>
      <c r="FHO61" s="472"/>
      <c r="FHP61" s="472"/>
      <c r="FHQ61" s="472"/>
      <c r="FHR61" s="472"/>
      <c r="FHS61" s="472"/>
      <c r="FHT61" s="472"/>
      <c r="FHU61" s="472"/>
      <c r="FHV61" s="472"/>
      <c r="FHW61" s="472"/>
      <c r="FHX61" s="472"/>
      <c r="FHY61" s="421"/>
      <c r="FHZ61" s="421"/>
      <c r="FIA61" s="421"/>
      <c r="FIB61" s="421"/>
      <c r="FIC61" s="472"/>
      <c r="FID61" s="472"/>
      <c r="FIE61" s="470"/>
      <c r="FIF61" s="470"/>
      <c r="FIG61" s="470"/>
      <c r="FIH61" s="470"/>
      <c r="FII61" s="470"/>
      <c r="FIJ61" s="470"/>
      <c r="FIK61" s="470"/>
      <c r="FIL61" s="470"/>
      <c r="FIM61" s="472"/>
      <c r="FIN61" s="472"/>
      <c r="FIO61" s="472"/>
      <c r="FIP61" s="472"/>
      <c r="FIQ61" s="472"/>
      <c r="FIR61" s="472"/>
      <c r="FIS61" s="754"/>
      <c r="FIT61" s="754"/>
      <c r="FIU61" s="472"/>
      <c r="FIV61" s="472"/>
      <c r="FIW61" s="472"/>
      <c r="FIX61" s="472"/>
      <c r="FIY61" s="472"/>
      <c r="FIZ61" s="472"/>
      <c r="FJA61" s="472"/>
      <c r="FJB61" s="472"/>
      <c r="FJC61" s="472"/>
      <c r="FJD61" s="472"/>
      <c r="FJE61" s="421"/>
      <c r="FJF61" s="421"/>
      <c r="FJG61" s="421"/>
      <c r="FJH61" s="421"/>
      <c r="FJI61" s="472"/>
      <c r="FJJ61" s="472"/>
      <c r="FJK61" s="470"/>
      <c r="FJL61" s="470"/>
      <c r="FJM61" s="470"/>
      <c r="FJN61" s="470"/>
      <c r="FJO61" s="470"/>
      <c r="FJP61" s="470"/>
      <c r="FJQ61" s="470"/>
      <c r="FJR61" s="470"/>
      <c r="FJS61" s="472"/>
      <c r="FJT61" s="472"/>
      <c r="FJU61" s="472"/>
      <c r="FJV61" s="472"/>
      <c r="FJW61" s="472"/>
      <c r="FJX61" s="472"/>
      <c r="FJY61" s="754"/>
      <c r="FJZ61" s="754"/>
      <c r="FKA61" s="472"/>
      <c r="FKB61" s="472"/>
      <c r="FKC61" s="472"/>
      <c r="FKD61" s="472"/>
      <c r="FKE61" s="472"/>
      <c r="FKF61" s="472"/>
      <c r="FKG61" s="472"/>
      <c r="FKH61" s="472"/>
      <c r="FKI61" s="472"/>
      <c r="FKJ61" s="472"/>
      <c r="FKK61" s="421"/>
      <c r="FKL61" s="421"/>
      <c r="FKM61" s="421"/>
      <c r="FKN61" s="421"/>
      <c r="FKO61" s="472"/>
      <c r="FKP61" s="472"/>
      <c r="FKQ61" s="470"/>
      <c r="FKR61" s="470"/>
      <c r="FKS61" s="470"/>
      <c r="FKT61" s="470"/>
      <c r="FKU61" s="470"/>
      <c r="FKV61" s="470"/>
      <c r="FKW61" s="470"/>
      <c r="FKX61" s="470"/>
      <c r="FKY61" s="472"/>
      <c r="FKZ61" s="472"/>
      <c r="FLA61" s="472"/>
      <c r="FLB61" s="472"/>
      <c r="FLC61" s="472"/>
      <c r="FLD61" s="472"/>
      <c r="FLE61" s="754"/>
      <c r="FLF61" s="754"/>
      <c r="FLG61" s="472"/>
      <c r="FLH61" s="472"/>
      <c r="FLI61" s="472"/>
      <c r="FLJ61" s="472"/>
      <c r="FLK61" s="472"/>
      <c r="FLL61" s="472"/>
      <c r="FLM61" s="472"/>
      <c r="FLN61" s="472"/>
      <c r="FLO61" s="472"/>
      <c r="FLP61" s="472"/>
      <c r="FLQ61" s="421"/>
      <c r="FLR61" s="421"/>
      <c r="FLS61" s="421"/>
      <c r="FLT61" s="421"/>
      <c r="FLU61" s="472"/>
      <c r="FLV61" s="472"/>
      <c r="FLW61" s="470"/>
      <c r="FLX61" s="470"/>
      <c r="FLY61" s="470"/>
      <c r="FLZ61" s="470"/>
      <c r="FMA61" s="470"/>
      <c r="FMB61" s="470"/>
      <c r="FMC61" s="470"/>
      <c r="FMD61" s="470"/>
      <c r="FME61" s="472"/>
      <c r="FMF61" s="472"/>
      <c r="FMG61" s="472"/>
      <c r="FMH61" s="472"/>
      <c r="FMI61" s="472"/>
      <c r="FMJ61" s="472"/>
      <c r="FMK61" s="754"/>
      <c r="FML61" s="754"/>
      <c r="FMM61" s="472"/>
      <c r="FMN61" s="472"/>
      <c r="FMO61" s="472"/>
      <c r="FMP61" s="472"/>
      <c r="FMQ61" s="472"/>
      <c r="FMR61" s="472"/>
      <c r="FMS61" s="472"/>
      <c r="FMT61" s="472"/>
      <c r="FMU61" s="472"/>
      <c r="FMV61" s="472"/>
      <c r="FMW61" s="421"/>
      <c r="FMX61" s="421"/>
      <c r="FMY61" s="421"/>
      <c r="FMZ61" s="421"/>
      <c r="FNA61" s="472"/>
      <c r="FNB61" s="472"/>
      <c r="FNC61" s="470"/>
      <c r="FND61" s="470"/>
      <c r="FNE61" s="470"/>
      <c r="FNF61" s="470"/>
      <c r="FNG61" s="470"/>
      <c r="FNH61" s="470"/>
      <c r="FNI61" s="470"/>
      <c r="FNJ61" s="470"/>
      <c r="FNK61" s="472"/>
      <c r="FNL61" s="472"/>
      <c r="FNM61" s="472"/>
      <c r="FNN61" s="472"/>
      <c r="FNO61" s="472"/>
      <c r="FNP61" s="472"/>
      <c r="FNQ61" s="754"/>
      <c r="FNR61" s="754"/>
      <c r="FNS61" s="472"/>
      <c r="FNT61" s="472"/>
      <c r="FNU61" s="472"/>
      <c r="FNV61" s="472"/>
      <c r="FNW61" s="472"/>
      <c r="FNX61" s="472"/>
      <c r="FNY61" s="472"/>
      <c r="FNZ61" s="472"/>
      <c r="FOA61" s="472"/>
      <c r="FOB61" s="472"/>
      <c r="FOC61" s="421"/>
      <c r="FOD61" s="421"/>
      <c r="FOE61" s="421"/>
      <c r="FOF61" s="421"/>
      <c r="FOG61" s="472"/>
      <c r="FOH61" s="472"/>
      <c r="FOI61" s="470"/>
      <c r="FOJ61" s="470"/>
      <c r="FOK61" s="470"/>
      <c r="FOL61" s="470"/>
      <c r="FOM61" s="470"/>
      <c r="FON61" s="470"/>
      <c r="FOO61" s="470"/>
      <c r="FOP61" s="470"/>
      <c r="FOQ61" s="472"/>
      <c r="FOR61" s="472"/>
      <c r="FOS61" s="472"/>
      <c r="FOT61" s="472"/>
      <c r="FOU61" s="472"/>
      <c r="FOV61" s="472"/>
      <c r="FOW61" s="754"/>
      <c r="FOX61" s="754"/>
      <c r="FOY61" s="472"/>
      <c r="FOZ61" s="472"/>
      <c r="FPA61" s="472"/>
      <c r="FPB61" s="472"/>
      <c r="FPC61" s="472"/>
      <c r="FPD61" s="472"/>
      <c r="FPE61" s="472"/>
      <c r="FPF61" s="472"/>
      <c r="FPG61" s="472"/>
      <c r="FPH61" s="472"/>
      <c r="FPI61" s="421"/>
      <c r="FPJ61" s="421"/>
      <c r="FPK61" s="421"/>
      <c r="FPL61" s="421"/>
      <c r="FPM61" s="472"/>
      <c r="FPN61" s="472"/>
      <c r="FPO61" s="470"/>
      <c r="FPP61" s="470"/>
      <c r="FPQ61" s="470"/>
      <c r="FPR61" s="470"/>
      <c r="FPS61" s="470"/>
      <c r="FPT61" s="470"/>
      <c r="FPU61" s="470"/>
      <c r="FPV61" s="470"/>
      <c r="FPW61" s="472"/>
      <c r="FPX61" s="472"/>
      <c r="FPY61" s="472"/>
      <c r="FPZ61" s="472"/>
      <c r="FQA61" s="472"/>
      <c r="FQB61" s="472"/>
      <c r="FQC61" s="754"/>
      <c r="FQD61" s="754"/>
      <c r="FQE61" s="472"/>
      <c r="FQF61" s="472"/>
      <c r="FQG61" s="472"/>
      <c r="FQH61" s="472"/>
      <c r="FQI61" s="472"/>
      <c r="FQJ61" s="472"/>
      <c r="FQK61" s="472"/>
      <c r="FQL61" s="472"/>
      <c r="FQM61" s="472"/>
      <c r="FQN61" s="472"/>
      <c r="FQO61" s="421"/>
      <c r="FQP61" s="421"/>
      <c r="FQQ61" s="421"/>
      <c r="FQR61" s="421"/>
      <c r="FQS61" s="472"/>
      <c r="FQT61" s="472"/>
      <c r="FQU61" s="470"/>
      <c r="FQV61" s="470"/>
      <c r="FQW61" s="470"/>
      <c r="FQX61" s="470"/>
      <c r="FQY61" s="470"/>
      <c r="FQZ61" s="470"/>
      <c r="FRA61" s="470"/>
      <c r="FRB61" s="470"/>
      <c r="FRC61" s="472"/>
      <c r="FRD61" s="472"/>
      <c r="FRE61" s="472"/>
      <c r="FRF61" s="472"/>
      <c r="FRG61" s="472"/>
      <c r="FRH61" s="472"/>
      <c r="FRI61" s="754"/>
      <c r="FRJ61" s="754"/>
      <c r="FRK61" s="472"/>
      <c r="FRL61" s="472"/>
      <c r="FRM61" s="472"/>
      <c r="FRN61" s="472"/>
      <c r="FRO61" s="472"/>
      <c r="FRP61" s="472"/>
      <c r="FRQ61" s="472"/>
      <c r="FRR61" s="472"/>
      <c r="FRS61" s="472"/>
      <c r="FRT61" s="472"/>
      <c r="FRU61" s="421"/>
      <c r="FRV61" s="421"/>
      <c r="FRW61" s="421"/>
      <c r="FRX61" s="421"/>
      <c r="FRY61" s="472"/>
      <c r="FRZ61" s="472"/>
      <c r="FSA61" s="470"/>
      <c r="FSB61" s="470"/>
      <c r="FSC61" s="470"/>
      <c r="FSD61" s="470"/>
      <c r="FSE61" s="470"/>
      <c r="FSF61" s="470"/>
      <c r="FSG61" s="470"/>
      <c r="FSH61" s="470"/>
      <c r="FSI61" s="472"/>
      <c r="FSJ61" s="472"/>
      <c r="FSK61" s="472"/>
      <c r="FSL61" s="472"/>
      <c r="FSM61" s="472"/>
      <c r="FSN61" s="472"/>
      <c r="FSO61" s="754"/>
      <c r="FSP61" s="754"/>
      <c r="FSQ61" s="472"/>
      <c r="FSR61" s="472"/>
      <c r="FSS61" s="472"/>
      <c r="FST61" s="472"/>
      <c r="FSU61" s="472"/>
      <c r="FSV61" s="472"/>
      <c r="FSW61" s="472"/>
      <c r="FSX61" s="472"/>
      <c r="FSY61" s="472"/>
      <c r="FSZ61" s="472"/>
      <c r="FTA61" s="421"/>
      <c r="FTB61" s="421"/>
      <c r="FTC61" s="421"/>
      <c r="FTD61" s="421"/>
      <c r="FTE61" s="472"/>
      <c r="FTF61" s="472"/>
      <c r="FTG61" s="470"/>
      <c r="FTH61" s="470"/>
      <c r="FTI61" s="470"/>
      <c r="FTJ61" s="470"/>
      <c r="FTK61" s="470"/>
      <c r="FTL61" s="470"/>
      <c r="FTM61" s="470"/>
      <c r="FTN61" s="470"/>
      <c r="FTO61" s="472"/>
      <c r="FTP61" s="472"/>
      <c r="FTQ61" s="472"/>
      <c r="FTR61" s="472"/>
      <c r="FTS61" s="472"/>
      <c r="FTT61" s="472"/>
      <c r="FTU61" s="754"/>
      <c r="FTV61" s="754"/>
      <c r="FTW61" s="472"/>
      <c r="FTX61" s="472"/>
      <c r="FTY61" s="472"/>
      <c r="FTZ61" s="472"/>
      <c r="FUA61" s="472"/>
      <c r="FUB61" s="472"/>
      <c r="FUC61" s="472"/>
      <c r="FUD61" s="472"/>
      <c r="FUE61" s="472"/>
      <c r="FUF61" s="472"/>
      <c r="FUG61" s="421"/>
      <c r="FUH61" s="421"/>
      <c r="FUI61" s="421"/>
      <c r="FUJ61" s="421"/>
      <c r="FUK61" s="472"/>
      <c r="FUL61" s="472"/>
      <c r="FUM61" s="470"/>
      <c r="FUN61" s="470"/>
      <c r="FUO61" s="470"/>
      <c r="FUP61" s="470"/>
      <c r="FUQ61" s="470"/>
      <c r="FUR61" s="470"/>
      <c r="FUS61" s="470"/>
      <c r="FUT61" s="470"/>
      <c r="FUU61" s="472"/>
      <c r="FUV61" s="472"/>
      <c r="FUW61" s="472"/>
      <c r="FUX61" s="472"/>
      <c r="FUY61" s="472"/>
      <c r="FUZ61" s="472"/>
      <c r="FVA61" s="754"/>
      <c r="FVB61" s="754"/>
      <c r="FVC61" s="472"/>
      <c r="FVD61" s="472"/>
      <c r="FVE61" s="472"/>
      <c r="FVF61" s="472"/>
      <c r="FVG61" s="472"/>
      <c r="FVH61" s="472"/>
      <c r="FVI61" s="472"/>
      <c r="FVJ61" s="472"/>
      <c r="FVK61" s="472"/>
      <c r="FVL61" s="472"/>
      <c r="FVM61" s="421"/>
      <c r="FVN61" s="421"/>
      <c r="FVO61" s="421"/>
      <c r="FVP61" s="421"/>
      <c r="FVQ61" s="472"/>
      <c r="FVR61" s="472"/>
      <c r="FVS61" s="470"/>
      <c r="FVT61" s="470"/>
      <c r="FVU61" s="470"/>
      <c r="FVV61" s="470"/>
      <c r="FVW61" s="470"/>
      <c r="FVX61" s="470"/>
      <c r="FVY61" s="470"/>
      <c r="FVZ61" s="470"/>
      <c r="FWA61" s="472"/>
      <c r="FWB61" s="472"/>
      <c r="FWC61" s="472"/>
      <c r="FWD61" s="472"/>
      <c r="FWE61" s="472"/>
      <c r="FWF61" s="472"/>
      <c r="FWG61" s="754"/>
      <c r="FWH61" s="754"/>
      <c r="FWI61" s="472"/>
      <c r="FWJ61" s="472"/>
      <c r="FWK61" s="472"/>
      <c r="FWL61" s="472"/>
      <c r="FWM61" s="472"/>
      <c r="FWN61" s="472"/>
      <c r="FWO61" s="472"/>
      <c r="FWP61" s="472"/>
      <c r="FWQ61" s="472"/>
      <c r="FWR61" s="472"/>
      <c r="FWS61" s="421"/>
      <c r="FWT61" s="421"/>
      <c r="FWU61" s="421"/>
      <c r="FWV61" s="421"/>
      <c r="FWW61" s="472"/>
      <c r="FWX61" s="472"/>
      <c r="FWY61" s="470"/>
      <c r="FWZ61" s="470"/>
      <c r="FXA61" s="470"/>
      <c r="FXB61" s="470"/>
      <c r="FXC61" s="470"/>
      <c r="FXD61" s="470"/>
      <c r="FXE61" s="470"/>
      <c r="FXF61" s="470"/>
      <c r="FXG61" s="472"/>
      <c r="FXH61" s="472"/>
      <c r="FXI61" s="472"/>
      <c r="FXJ61" s="472"/>
      <c r="FXK61" s="472"/>
      <c r="FXL61" s="472"/>
      <c r="FXM61" s="754"/>
      <c r="FXN61" s="754"/>
      <c r="FXO61" s="472"/>
      <c r="FXP61" s="472"/>
      <c r="FXQ61" s="472"/>
      <c r="FXR61" s="472"/>
      <c r="FXS61" s="472"/>
      <c r="FXT61" s="472"/>
      <c r="FXU61" s="472"/>
      <c r="FXV61" s="472"/>
      <c r="FXW61" s="472"/>
      <c r="FXX61" s="472"/>
      <c r="FXY61" s="421"/>
      <c r="FXZ61" s="421"/>
      <c r="FYA61" s="421"/>
      <c r="FYB61" s="421"/>
      <c r="FYC61" s="472"/>
      <c r="FYD61" s="472"/>
      <c r="FYE61" s="470"/>
      <c r="FYF61" s="470"/>
      <c r="FYG61" s="470"/>
      <c r="FYH61" s="470"/>
      <c r="FYI61" s="470"/>
      <c r="FYJ61" s="470"/>
      <c r="FYK61" s="470"/>
      <c r="FYL61" s="470"/>
      <c r="FYM61" s="472"/>
      <c r="FYN61" s="472"/>
      <c r="FYO61" s="472"/>
      <c r="FYP61" s="472"/>
      <c r="FYQ61" s="472"/>
      <c r="FYR61" s="472"/>
      <c r="FYS61" s="754"/>
      <c r="FYT61" s="754"/>
      <c r="FYU61" s="472"/>
      <c r="FYV61" s="472"/>
      <c r="FYW61" s="472"/>
      <c r="FYX61" s="472"/>
      <c r="FYY61" s="472"/>
      <c r="FYZ61" s="472"/>
      <c r="FZA61" s="472"/>
      <c r="FZB61" s="472"/>
      <c r="FZC61" s="472"/>
      <c r="FZD61" s="472"/>
      <c r="FZE61" s="421"/>
      <c r="FZF61" s="421"/>
      <c r="FZG61" s="421"/>
      <c r="FZH61" s="421"/>
      <c r="FZI61" s="472"/>
      <c r="FZJ61" s="472"/>
      <c r="FZK61" s="470"/>
      <c r="FZL61" s="470"/>
      <c r="FZM61" s="470"/>
      <c r="FZN61" s="470"/>
      <c r="FZO61" s="470"/>
      <c r="FZP61" s="470"/>
      <c r="FZQ61" s="470"/>
      <c r="FZR61" s="470"/>
      <c r="FZS61" s="472"/>
      <c r="FZT61" s="472"/>
      <c r="FZU61" s="472"/>
      <c r="FZV61" s="472"/>
      <c r="FZW61" s="472"/>
      <c r="FZX61" s="472"/>
      <c r="FZY61" s="754"/>
      <c r="FZZ61" s="754"/>
      <c r="GAA61" s="472"/>
      <c r="GAB61" s="472"/>
      <c r="GAC61" s="472"/>
      <c r="GAD61" s="472"/>
      <c r="GAE61" s="472"/>
      <c r="GAF61" s="472"/>
      <c r="GAG61" s="472"/>
      <c r="GAH61" s="472"/>
      <c r="GAI61" s="472"/>
      <c r="GAJ61" s="472"/>
      <c r="GAK61" s="421"/>
      <c r="GAL61" s="421"/>
      <c r="GAM61" s="421"/>
      <c r="GAN61" s="421"/>
      <c r="GAO61" s="472"/>
      <c r="GAP61" s="472"/>
      <c r="GAQ61" s="470"/>
      <c r="GAR61" s="470"/>
      <c r="GAS61" s="470"/>
      <c r="GAT61" s="470"/>
      <c r="GAU61" s="470"/>
      <c r="GAV61" s="470"/>
      <c r="GAW61" s="470"/>
      <c r="GAX61" s="470"/>
      <c r="GAY61" s="472"/>
      <c r="GAZ61" s="472"/>
      <c r="GBA61" s="472"/>
      <c r="GBB61" s="472"/>
      <c r="GBC61" s="472"/>
      <c r="GBD61" s="472"/>
      <c r="GBE61" s="754"/>
      <c r="GBF61" s="754"/>
      <c r="GBG61" s="472"/>
      <c r="GBH61" s="472"/>
      <c r="GBI61" s="472"/>
      <c r="GBJ61" s="472"/>
      <c r="GBK61" s="472"/>
      <c r="GBL61" s="472"/>
      <c r="GBM61" s="472"/>
      <c r="GBN61" s="472"/>
      <c r="GBO61" s="472"/>
      <c r="GBP61" s="472"/>
      <c r="GBQ61" s="421"/>
      <c r="GBR61" s="421"/>
      <c r="GBS61" s="421"/>
      <c r="GBT61" s="421"/>
      <c r="GBU61" s="472"/>
      <c r="GBV61" s="472"/>
      <c r="GBW61" s="470"/>
      <c r="GBX61" s="470"/>
      <c r="GBY61" s="470"/>
      <c r="GBZ61" s="470"/>
      <c r="GCA61" s="470"/>
      <c r="GCB61" s="470"/>
      <c r="GCC61" s="470"/>
      <c r="GCD61" s="470"/>
      <c r="GCE61" s="472"/>
      <c r="GCF61" s="472"/>
      <c r="GCG61" s="472"/>
      <c r="GCH61" s="472"/>
      <c r="GCI61" s="472"/>
      <c r="GCJ61" s="472"/>
      <c r="GCK61" s="754"/>
      <c r="GCL61" s="754"/>
      <c r="GCM61" s="472"/>
      <c r="GCN61" s="472"/>
      <c r="GCO61" s="472"/>
      <c r="GCP61" s="472"/>
      <c r="GCQ61" s="472"/>
      <c r="GCR61" s="472"/>
      <c r="GCS61" s="472"/>
      <c r="GCT61" s="472"/>
      <c r="GCU61" s="472"/>
      <c r="GCV61" s="472"/>
      <c r="GCW61" s="421"/>
      <c r="GCX61" s="421"/>
      <c r="GCY61" s="421"/>
      <c r="GCZ61" s="421"/>
      <c r="GDA61" s="472"/>
      <c r="GDB61" s="472"/>
      <c r="GDC61" s="470"/>
      <c r="GDD61" s="470"/>
      <c r="GDE61" s="470"/>
      <c r="GDF61" s="470"/>
      <c r="GDG61" s="470"/>
      <c r="GDH61" s="470"/>
      <c r="GDI61" s="470"/>
      <c r="GDJ61" s="470"/>
      <c r="GDK61" s="472"/>
      <c r="GDL61" s="472"/>
      <c r="GDM61" s="472"/>
      <c r="GDN61" s="472"/>
      <c r="GDO61" s="472"/>
      <c r="GDP61" s="472"/>
      <c r="GDQ61" s="754"/>
      <c r="GDR61" s="754"/>
      <c r="GDS61" s="472"/>
      <c r="GDT61" s="472"/>
      <c r="GDU61" s="472"/>
      <c r="GDV61" s="472"/>
      <c r="GDW61" s="472"/>
      <c r="GDX61" s="472"/>
      <c r="GDY61" s="472"/>
      <c r="GDZ61" s="472"/>
      <c r="GEA61" s="472"/>
      <c r="GEB61" s="472"/>
      <c r="GEC61" s="421"/>
      <c r="GED61" s="421"/>
      <c r="GEE61" s="421"/>
      <c r="GEF61" s="421"/>
      <c r="GEG61" s="472"/>
      <c r="GEH61" s="472"/>
      <c r="GEI61" s="470"/>
      <c r="GEJ61" s="470"/>
      <c r="GEK61" s="470"/>
      <c r="GEL61" s="470"/>
      <c r="GEM61" s="470"/>
      <c r="GEN61" s="470"/>
      <c r="GEO61" s="470"/>
      <c r="GEP61" s="470"/>
      <c r="GEQ61" s="472"/>
      <c r="GER61" s="472"/>
      <c r="GES61" s="472"/>
      <c r="GET61" s="472"/>
      <c r="GEU61" s="472"/>
      <c r="GEV61" s="472"/>
      <c r="GEW61" s="754"/>
      <c r="GEX61" s="754"/>
      <c r="GEY61" s="472"/>
      <c r="GEZ61" s="472"/>
      <c r="GFA61" s="472"/>
      <c r="GFB61" s="472"/>
      <c r="GFC61" s="472"/>
      <c r="GFD61" s="472"/>
      <c r="GFE61" s="472"/>
      <c r="GFF61" s="472"/>
      <c r="GFG61" s="472"/>
      <c r="GFH61" s="472"/>
      <c r="GFI61" s="421"/>
      <c r="GFJ61" s="421"/>
      <c r="GFK61" s="421"/>
      <c r="GFL61" s="421"/>
      <c r="GFM61" s="472"/>
      <c r="GFN61" s="472"/>
      <c r="GFO61" s="470"/>
      <c r="GFP61" s="470"/>
      <c r="GFQ61" s="470"/>
      <c r="GFR61" s="470"/>
      <c r="GFS61" s="470"/>
      <c r="GFT61" s="470"/>
      <c r="GFU61" s="470"/>
      <c r="GFV61" s="470"/>
      <c r="GFW61" s="472"/>
      <c r="GFX61" s="472"/>
      <c r="GFY61" s="472"/>
      <c r="GFZ61" s="472"/>
      <c r="GGA61" s="472"/>
      <c r="GGB61" s="472"/>
      <c r="GGC61" s="754"/>
      <c r="GGD61" s="754"/>
      <c r="GGE61" s="472"/>
      <c r="GGF61" s="472"/>
      <c r="GGG61" s="472"/>
      <c r="GGH61" s="472"/>
      <c r="GGI61" s="472"/>
      <c r="GGJ61" s="472"/>
      <c r="GGK61" s="472"/>
      <c r="GGL61" s="472"/>
      <c r="GGM61" s="472"/>
      <c r="GGN61" s="472"/>
      <c r="GGO61" s="421"/>
      <c r="GGP61" s="421"/>
      <c r="GGQ61" s="421"/>
      <c r="GGR61" s="421"/>
      <c r="GGS61" s="472"/>
      <c r="GGT61" s="472"/>
      <c r="GGU61" s="470"/>
      <c r="GGV61" s="470"/>
      <c r="GGW61" s="470"/>
      <c r="GGX61" s="470"/>
      <c r="GGY61" s="470"/>
      <c r="GGZ61" s="470"/>
      <c r="GHA61" s="470"/>
      <c r="GHB61" s="470"/>
      <c r="GHC61" s="472"/>
      <c r="GHD61" s="472"/>
      <c r="GHE61" s="472"/>
      <c r="GHF61" s="472"/>
      <c r="GHG61" s="472"/>
      <c r="GHH61" s="472"/>
      <c r="GHI61" s="754"/>
      <c r="GHJ61" s="754"/>
      <c r="GHK61" s="472"/>
      <c r="GHL61" s="472"/>
      <c r="GHM61" s="472"/>
      <c r="GHN61" s="472"/>
      <c r="GHO61" s="472"/>
      <c r="GHP61" s="472"/>
      <c r="GHQ61" s="472"/>
      <c r="GHR61" s="472"/>
      <c r="GHS61" s="472"/>
      <c r="GHT61" s="472"/>
      <c r="GHU61" s="421"/>
      <c r="GHV61" s="421"/>
      <c r="GHW61" s="421"/>
      <c r="GHX61" s="421"/>
      <c r="GHY61" s="472"/>
      <c r="GHZ61" s="472"/>
      <c r="GIA61" s="470"/>
      <c r="GIB61" s="470"/>
      <c r="GIC61" s="470"/>
      <c r="GID61" s="470"/>
      <c r="GIE61" s="470"/>
      <c r="GIF61" s="470"/>
      <c r="GIG61" s="470"/>
      <c r="GIH61" s="470"/>
      <c r="GII61" s="472"/>
      <c r="GIJ61" s="472"/>
      <c r="GIK61" s="472"/>
      <c r="GIL61" s="472"/>
      <c r="GIM61" s="472"/>
      <c r="GIN61" s="472"/>
      <c r="GIO61" s="754"/>
      <c r="GIP61" s="754"/>
      <c r="GIQ61" s="472"/>
      <c r="GIR61" s="472"/>
      <c r="GIS61" s="472"/>
      <c r="GIT61" s="472"/>
      <c r="GIU61" s="472"/>
      <c r="GIV61" s="472"/>
      <c r="GIW61" s="472"/>
      <c r="GIX61" s="472"/>
      <c r="GIY61" s="472"/>
      <c r="GIZ61" s="472"/>
      <c r="GJA61" s="421"/>
      <c r="GJB61" s="421"/>
      <c r="GJC61" s="421"/>
      <c r="GJD61" s="421"/>
      <c r="GJE61" s="472"/>
      <c r="GJF61" s="472"/>
      <c r="GJG61" s="470"/>
      <c r="GJH61" s="470"/>
      <c r="GJI61" s="470"/>
      <c r="GJJ61" s="470"/>
      <c r="GJK61" s="470"/>
      <c r="GJL61" s="470"/>
      <c r="GJM61" s="470"/>
      <c r="GJN61" s="470"/>
      <c r="GJO61" s="472"/>
      <c r="GJP61" s="472"/>
      <c r="GJQ61" s="472"/>
      <c r="GJR61" s="472"/>
      <c r="GJS61" s="472"/>
      <c r="GJT61" s="472"/>
      <c r="GJU61" s="754"/>
      <c r="GJV61" s="754"/>
      <c r="GJW61" s="472"/>
      <c r="GJX61" s="472"/>
      <c r="GJY61" s="472"/>
      <c r="GJZ61" s="472"/>
      <c r="GKA61" s="472"/>
      <c r="GKB61" s="472"/>
      <c r="GKC61" s="472"/>
      <c r="GKD61" s="472"/>
      <c r="GKE61" s="472"/>
      <c r="GKF61" s="472"/>
      <c r="GKG61" s="421"/>
      <c r="GKH61" s="421"/>
      <c r="GKI61" s="421"/>
      <c r="GKJ61" s="421"/>
      <c r="GKK61" s="472"/>
      <c r="GKL61" s="472"/>
      <c r="GKM61" s="470"/>
      <c r="GKN61" s="470"/>
      <c r="GKO61" s="470"/>
      <c r="GKP61" s="470"/>
      <c r="GKQ61" s="470"/>
      <c r="GKR61" s="470"/>
      <c r="GKS61" s="470"/>
      <c r="GKT61" s="470"/>
      <c r="GKU61" s="472"/>
      <c r="GKV61" s="472"/>
      <c r="GKW61" s="472"/>
      <c r="GKX61" s="472"/>
      <c r="GKY61" s="472"/>
      <c r="GKZ61" s="472"/>
      <c r="GLA61" s="754"/>
      <c r="GLB61" s="754"/>
      <c r="GLC61" s="472"/>
      <c r="GLD61" s="472"/>
      <c r="GLE61" s="472"/>
      <c r="GLF61" s="472"/>
      <c r="GLG61" s="472"/>
      <c r="GLH61" s="472"/>
      <c r="GLI61" s="472"/>
      <c r="GLJ61" s="472"/>
      <c r="GLK61" s="472"/>
      <c r="GLL61" s="472"/>
      <c r="GLM61" s="421"/>
      <c r="GLN61" s="421"/>
      <c r="GLO61" s="421"/>
      <c r="GLP61" s="421"/>
      <c r="GLQ61" s="472"/>
      <c r="GLR61" s="472"/>
      <c r="GLS61" s="470"/>
      <c r="GLT61" s="470"/>
      <c r="GLU61" s="470"/>
      <c r="GLV61" s="470"/>
      <c r="GLW61" s="470"/>
      <c r="GLX61" s="470"/>
      <c r="GLY61" s="470"/>
      <c r="GLZ61" s="470"/>
      <c r="GMA61" s="472"/>
      <c r="GMB61" s="472"/>
      <c r="GMC61" s="472"/>
      <c r="GMD61" s="472"/>
      <c r="GME61" s="472"/>
      <c r="GMF61" s="472"/>
      <c r="GMG61" s="754"/>
      <c r="GMH61" s="754"/>
      <c r="GMI61" s="472"/>
      <c r="GMJ61" s="472"/>
      <c r="GMK61" s="472"/>
      <c r="GML61" s="472"/>
      <c r="GMM61" s="472"/>
      <c r="GMN61" s="472"/>
      <c r="GMO61" s="472"/>
      <c r="GMP61" s="472"/>
      <c r="GMQ61" s="472"/>
      <c r="GMR61" s="472"/>
      <c r="GMS61" s="421"/>
      <c r="GMT61" s="421"/>
      <c r="GMU61" s="421"/>
      <c r="GMV61" s="421"/>
      <c r="GMW61" s="472"/>
      <c r="GMX61" s="472"/>
      <c r="GMY61" s="470"/>
      <c r="GMZ61" s="470"/>
      <c r="GNA61" s="470"/>
      <c r="GNB61" s="470"/>
      <c r="GNC61" s="470"/>
      <c r="GND61" s="470"/>
      <c r="GNE61" s="470"/>
      <c r="GNF61" s="470"/>
      <c r="GNG61" s="472"/>
      <c r="GNH61" s="472"/>
      <c r="GNI61" s="472"/>
      <c r="GNJ61" s="472"/>
      <c r="GNK61" s="472"/>
      <c r="GNL61" s="472"/>
      <c r="GNM61" s="754"/>
      <c r="GNN61" s="754"/>
      <c r="GNO61" s="472"/>
      <c r="GNP61" s="472"/>
      <c r="GNQ61" s="472"/>
      <c r="GNR61" s="472"/>
      <c r="GNS61" s="472"/>
      <c r="GNT61" s="472"/>
      <c r="GNU61" s="472"/>
      <c r="GNV61" s="472"/>
      <c r="GNW61" s="472"/>
      <c r="GNX61" s="472"/>
      <c r="GNY61" s="421"/>
      <c r="GNZ61" s="421"/>
      <c r="GOA61" s="421"/>
      <c r="GOB61" s="421"/>
      <c r="GOC61" s="472"/>
      <c r="GOD61" s="472"/>
      <c r="GOE61" s="470"/>
      <c r="GOF61" s="470"/>
      <c r="GOG61" s="470"/>
      <c r="GOH61" s="470"/>
      <c r="GOI61" s="470"/>
      <c r="GOJ61" s="470"/>
      <c r="GOK61" s="470"/>
      <c r="GOL61" s="470"/>
      <c r="GOM61" s="472"/>
      <c r="GON61" s="472"/>
      <c r="GOO61" s="472"/>
      <c r="GOP61" s="472"/>
      <c r="GOQ61" s="472"/>
      <c r="GOR61" s="472"/>
      <c r="GOS61" s="754"/>
      <c r="GOT61" s="754"/>
      <c r="GOU61" s="472"/>
      <c r="GOV61" s="472"/>
      <c r="GOW61" s="472"/>
      <c r="GOX61" s="472"/>
      <c r="GOY61" s="472"/>
      <c r="GOZ61" s="472"/>
      <c r="GPA61" s="472"/>
      <c r="GPB61" s="472"/>
      <c r="GPC61" s="472"/>
      <c r="GPD61" s="472"/>
      <c r="GPE61" s="421"/>
      <c r="GPF61" s="421"/>
      <c r="GPG61" s="421"/>
      <c r="GPH61" s="421"/>
      <c r="GPI61" s="472"/>
      <c r="GPJ61" s="472"/>
      <c r="GPK61" s="470"/>
      <c r="GPL61" s="470"/>
      <c r="GPM61" s="470"/>
      <c r="GPN61" s="470"/>
      <c r="GPO61" s="470"/>
      <c r="GPP61" s="470"/>
      <c r="GPQ61" s="470"/>
      <c r="GPR61" s="470"/>
      <c r="GPS61" s="472"/>
      <c r="GPT61" s="472"/>
      <c r="GPU61" s="472"/>
      <c r="GPV61" s="472"/>
      <c r="GPW61" s="472"/>
      <c r="GPX61" s="472"/>
      <c r="GPY61" s="754"/>
      <c r="GPZ61" s="754"/>
      <c r="GQA61" s="472"/>
      <c r="GQB61" s="472"/>
      <c r="GQC61" s="472"/>
      <c r="GQD61" s="472"/>
      <c r="GQE61" s="472"/>
      <c r="GQF61" s="472"/>
      <c r="GQG61" s="472"/>
      <c r="GQH61" s="472"/>
      <c r="GQI61" s="472"/>
      <c r="GQJ61" s="472"/>
      <c r="GQK61" s="421"/>
      <c r="GQL61" s="421"/>
      <c r="GQM61" s="421"/>
      <c r="GQN61" s="421"/>
      <c r="GQO61" s="472"/>
      <c r="GQP61" s="472"/>
      <c r="GQQ61" s="470"/>
      <c r="GQR61" s="470"/>
      <c r="GQS61" s="470"/>
      <c r="GQT61" s="470"/>
      <c r="GQU61" s="470"/>
      <c r="GQV61" s="470"/>
      <c r="GQW61" s="470"/>
      <c r="GQX61" s="470"/>
      <c r="GQY61" s="472"/>
      <c r="GQZ61" s="472"/>
      <c r="GRA61" s="472"/>
      <c r="GRB61" s="472"/>
      <c r="GRC61" s="472"/>
      <c r="GRD61" s="472"/>
      <c r="GRE61" s="754"/>
      <c r="GRF61" s="754"/>
      <c r="GRG61" s="472"/>
      <c r="GRH61" s="472"/>
      <c r="GRI61" s="472"/>
      <c r="GRJ61" s="472"/>
      <c r="GRK61" s="472"/>
      <c r="GRL61" s="472"/>
      <c r="GRM61" s="472"/>
      <c r="GRN61" s="472"/>
      <c r="GRO61" s="472"/>
      <c r="GRP61" s="472"/>
      <c r="GRQ61" s="421"/>
      <c r="GRR61" s="421"/>
      <c r="GRS61" s="421"/>
      <c r="GRT61" s="421"/>
      <c r="GRU61" s="472"/>
      <c r="GRV61" s="472"/>
      <c r="GRW61" s="470"/>
      <c r="GRX61" s="470"/>
      <c r="GRY61" s="470"/>
      <c r="GRZ61" s="470"/>
      <c r="GSA61" s="470"/>
      <c r="GSB61" s="470"/>
      <c r="GSC61" s="470"/>
      <c r="GSD61" s="470"/>
      <c r="GSE61" s="472"/>
      <c r="GSF61" s="472"/>
      <c r="GSG61" s="472"/>
      <c r="GSH61" s="472"/>
      <c r="GSI61" s="472"/>
      <c r="GSJ61" s="472"/>
      <c r="GSK61" s="754"/>
      <c r="GSL61" s="754"/>
      <c r="GSM61" s="472"/>
      <c r="GSN61" s="472"/>
      <c r="GSO61" s="472"/>
      <c r="GSP61" s="472"/>
      <c r="GSQ61" s="472"/>
      <c r="GSR61" s="472"/>
      <c r="GSS61" s="472"/>
      <c r="GST61" s="472"/>
      <c r="GSU61" s="472"/>
      <c r="GSV61" s="472"/>
      <c r="GSW61" s="421"/>
      <c r="GSX61" s="421"/>
      <c r="GSY61" s="421"/>
      <c r="GSZ61" s="421"/>
      <c r="GTA61" s="472"/>
      <c r="GTB61" s="472"/>
      <c r="GTC61" s="470"/>
      <c r="GTD61" s="470"/>
      <c r="GTE61" s="470"/>
      <c r="GTF61" s="470"/>
      <c r="GTG61" s="470"/>
      <c r="GTH61" s="470"/>
      <c r="GTI61" s="470"/>
      <c r="GTJ61" s="470"/>
      <c r="GTK61" s="472"/>
      <c r="GTL61" s="472"/>
      <c r="GTM61" s="472"/>
      <c r="GTN61" s="472"/>
      <c r="GTO61" s="472"/>
      <c r="GTP61" s="472"/>
      <c r="GTQ61" s="754"/>
      <c r="GTR61" s="754"/>
      <c r="GTS61" s="472"/>
      <c r="GTT61" s="472"/>
      <c r="GTU61" s="472"/>
      <c r="GTV61" s="472"/>
      <c r="GTW61" s="472"/>
      <c r="GTX61" s="472"/>
      <c r="GTY61" s="472"/>
      <c r="GTZ61" s="472"/>
      <c r="GUA61" s="472"/>
      <c r="GUB61" s="472"/>
      <c r="GUC61" s="421"/>
      <c r="GUD61" s="421"/>
      <c r="GUE61" s="421"/>
      <c r="GUF61" s="421"/>
      <c r="GUG61" s="472"/>
      <c r="GUH61" s="472"/>
      <c r="GUI61" s="470"/>
      <c r="GUJ61" s="470"/>
      <c r="GUK61" s="470"/>
      <c r="GUL61" s="470"/>
      <c r="GUM61" s="470"/>
      <c r="GUN61" s="470"/>
      <c r="GUO61" s="470"/>
      <c r="GUP61" s="470"/>
      <c r="GUQ61" s="472"/>
      <c r="GUR61" s="472"/>
      <c r="GUS61" s="472"/>
      <c r="GUT61" s="472"/>
      <c r="GUU61" s="472"/>
      <c r="GUV61" s="472"/>
      <c r="GUW61" s="754"/>
      <c r="GUX61" s="754"/>
      <c r="GUY61" s="472"/>
      <c r="GUZ61" s="472"/>
      <c r="GVA61" s="472"/>
      <c r="GVB61" s="472"/>
      <c r="GVC61" s="472"/>
      <c r="GVD61" s="472"/>
      <c r="GVE61" s="472"/>
      <c r="GVF61" s="472"/>
      <c r="GVG61" s="472"/>
      <c r="GVH61" s="472"/>
      <c r="GVI61" s="421"/>
      <c r="GVJ61" s="421"/>
      <c r="GVK61" s="421"/>
      <c r="GVL61" s="421"/>
      <c r="GVM61" s="472"/>
      <c r="GVN61" s="472"/>
      <c r="GVO61" s="470"/>
      <c r="GVP61" s="470"/>
      <c r="GVQ61" s="470"/>
      <c r="GVR61" s="470"/>
      <c r="GVS61" s="470"/>
      <c r="GVT61" s="470"/>
      <c r="GVU61" s="470"/>
      <c r="GVV61" s="470"/>
      <c r="GVW61" s="472"/>
      <c r="GVX61" s="472"/>
      <c r="GVY61" s="472"/>
      <c r="GVZ61" s="472"/>
      <c r="GWA61" s="472"/>
      <c r="GWB61" s="472"/>
      <c r="GWC61" s="754"/>
      <c r="GWD61" s="754"/>
      <c r="GWE61" s="472"/>
      <c r="GWF61" s="472"/>
      <c r="GWG61" s="472"/>
      <c r="GWH61" s="472"/>
      <c r="GWI61" s="472"/>
      <c r="GWJ61" s="472"/>
      <c r="GWK61" s="472"/>
      <c r="GWL61" s="472"/>
      <c r="GWM61" s="472"/>
      <c r="GWN61" s="472"/>
      <c r="GWO61" s="421"/>
      <c r="GWP61" s="421"/>
      <c r="GWQ61" s="421"/>
      <c r="GWR61" s="421"/>
      <c r="GWS61" s="472"/>
      <c r="GWT61" s="472"/>
      <c r="GWU61" s="470"/>
      <c r="GWV61" s="470"/>
      <c r="GWW61" s="470"/>
      <c r="GWX61" s="470"/>
      <c r="GWY61" s="470"/>
      <c r="GWZ61" s="470"/>
      <c r="GXA61" s="470"/>
      <c r="GXB61" s="470"/>
      <c r="GXC61" s="472"/>
      <c r="GXD61" s="472"/>
      <c r="GXE61" s="472"/>
      <c r="GXF61" s="472"/>
      <c r="GXG61" s="472"/>
      <c r="GXH61" s="472"/>
      <c r="GXI61" s="754"/>
      <c r="GXJ61" s="754"/>
      <c r="GXK61" s="472"/>
      <c r="GXL61" s="472"/>
      <c r="GXM61" s="472"/>
      <c r="GXN61" s="472"/>
      <c r="GXO61" s="472"/>
      <c r="GXP61" s="472"/>
      <c r="GXQ61" s="472"/>
      <c r="GXR61" s="472"/>
      <c r="GXS61" s="472"/>
      <c r="GXT61" s="472"/>
      <c r="GXU61" s="421"/>
      <c r="GXV61" s="421"/>
      <c r="GXW61" s="421"/>
      <c r="GXX61" s="421"/>
      <c r="GXY61" s="472"/>
      <c r="GXZ61" s="472"/>
      <c r="GYA61" s="470"/>
      <c r="GYB61" s="470"/>
      <c r="GYC61" s="470"/>
      <c r="GYD61" s="470"/>
      <c r="GYE61" s="470"/>
      <c r="GYF61" s="470"/>
      <c r="GYG61" s="470"/>
      <c r="GYH61" s="470"/>
      <c r="GYI61" s="472"/>
      <c r="GYJ61" s="472"/>
      <c r="GYK61" s="472"/>
      <c r="GYL61" s="472"/>
      <c r="GYM61" s="472"/>
      <c r="GYN61" s="472"/>
      <c r="GYO61" s="754"/>
      <c r="GYP61" s="754"/>
      <c r="GYQ61" s="472"/>
      <c r="GYR61" s="472"/>
      <c r="GYS61" s="472"/>
      <c r="GYT61" s="472"/>
      <c r="GYU61" s="472"/>
      <c r="GYV61" s="472"/>
      <c r="GYW61" s="472"/>
      <c r="GYX61" s="472"/>
      <c r="GYY61" s="472"/>
      <c r="GYZ61" s="472"/>
      <c r="GZA61" s="421"/>
      <c r="GZB61" s="421"/>
      <c r="GZC61" s="421"/>
      <c r="GZD61" s="421"/>
      <c r="GZE61" s="472"/>
      <c r="GZF61" s="472"/>
      <c r="GZG61" s="470"/>
      <c r="GZH61" s="470"/>
      <c r="GZI61" s="470"/>
      <c r="GZJ61" s="470"/>
      <c r="GZK61" s="470"/>
      <c r="GZL61" s="470"/>
      <c r="GZM61" s="470"/>
      <c r="GZN61" s="470"/>
      <c r="GZO61" s="472"/>
      <c r="GZP61" s="472"/>
      <c r="GZQ61" s="472"/>
      <c r="GZR61" s="472"/>
      <c r="GZS61" s="472"/>
      <c r="GZT61" s="472"/>
      <c r="GZU61" s="754"/>
      <c r="GZV61" s="754"/>
      <c r="GZW61" s="472"/>
      <c r="GZX61" s="472"/>
      <c r="GZY61" s="472"/>
      <c r="GZZ61" s="472"/>
      <c r="HAA61" s="472"/>
      <c r="HAB61" s="472"/>
      <c r="HAC61" s="472"/>
      <c r="HAD61" s="472"/>
      <c r="HAE61" s="472"/>
      <c r="HAF61" s="472"/>
      <c r="HAG61" s="421"/>
      <c r="HAH61" s="421"/>
      <c r="HAI61" s="421"/>
      <c r="HAJ61" s="421"/>
      <c r="HAK61" s="472"/>
      <c r="HAL61" s="472"/>
      <c r="HAM61" s="470"/>
      <c r="HAN61" s="470"/>
      <c r="HAO61" s="470"/>
      <c r="HAP61" s="470"/>
      <c r="HAQ61" s="470"/>
      <c r="HAR61" s="470"/>
      <c r="HAS61" s="470"/>
      <c r="HAT61" s="470"/>
      <c r="HAU61" s="472"/>
      <c r="HAV61" s="472"/>
      <c r="HAW61" s="472"/>
      <c r="HAX61" s="472"/>
      <c r="HAY61" s="472"/>
      <c r="HAZ61" s="472"/>
      <c r="HBA61" s="754"/>
      <c r="HBB61" s="754"/>
      <c r="HBC61" s="472"/>
      <c r="HBD61" s="472"/>
      <c r="HBE61" s="472"/>
      <c r="HBF61" s="472"/>
      <c r="HBG61" s="472"/>
      <c r="HBH61" s="472"/>
      <c r="HBI61" s="472"/>
      <c r="HBJ61" s="472"/>
      <c r="HBK61" s="472"/>
      <c r="HBL61" s="472"/>
      <c r="HBM61" s="421"/>
      <c r="HBN61" s="421"/>
      <c r="HBO61" s="421"/>
      <c r="HBP61" s="421"/>
      <c r="HBQ61" s="472"/>
      <c r="HBR61" s="472"/>
      <c r="HBS61" s="470"/>
      <c r="HBT61" s="470"/>
      <c r="HBU61" s="470"/>
      <c r="HBV61" s="470"/>
      <c r="HBW61" s="470"/>
      <c r="HBX61" s="470"/>
      <c r="HBY61" s="470"/>
      <c r="HBZ61" s="470"/>
      <c r="HCA61" s="472"/>
      <c r="HCB61" s="472"/>
      <c r="HCC61" s="472"/>
      <c r="HCD61" s="472"/>
      <c r="HCE61" s="472"/>
      <c r="HCF61" s="472"/>
      <c r="HCG61" s="754"/>
      <c r="HCH61" s="754"/>
      <c r="HCI61" s="472"/>
      <c r="HCJ61" s="472"/>
      <c r="HCK61" s="472"/>
      <c r="HCL61" s="472"/>
      <c r="HCM61" s="472"/>
      <c r="HCN61" s="472"/>
      <c r="HCO61" s="472"/>
      <c r="HCP61" s="472"/>
      <c r="HCQ61" s="472"/>
      <c r="HCR61" s="472"/>
      <c r="HCS61" s="421"/>
      <c r="HCT61" s="421"/>
      <c r="HCU61" s="421"/>
      <c r="HCV61" s="421"/>
      <c r="HCW61" s="472"/>
      <c r="HCX61" s="472"/>
      <c r="HCY61" s="470"/>
      <c r="HCZ61" s="470"/>
      <c r="HDA61" s="470"/>
      <c r="HDB61" s="470"/>
      <c r="HDC61" s="470"/>
      <c r="HDD61" s="470"/>
      <c r="HDE61" s="470"/>
      <c r="HDF61" s="470"/>
      <c r="HDG61" s="472"/>
      <c r="HDH61" s="472"/>
      <c r="HDI61" s="472"/>
      <c r="HDJ61" s="472"/>
      <c r="HDK61" s="472"/>
      <c r="HDL61" s="472"/>
      <c r="HDM61" s="754"/>
      <c r="HDN61" s="754"/>
      <c r="HDO61" s="472"/>
      <c r="HDP61" s="472"/>
      <c r="HDQ61" s="472"/>
      <c r="HDR61" s="472"/>
      <c r="HDS61" s="472"/>
      <c r="HDT61" s="472"/>
      <c r="HDU61" s="472"/>
      <c r="HDV61" s="472"/>
      <c r="HDW61" s="472"/>
      <c r="HDX61" s="472"/>
      <c r="HDY61" s="421"/>
      <c r="HDZ61" s="421"/>
      <c r="HEA61" s="421"/>
      <c r="HEB61" s="421"/>
      <c r="HEC61" s="472"/>
      <c r="HED61" s="472"/>
      <c r="HEE61" s="470"/>
      <c r="HEF61" s="470"/>
      <c r="HEG61" s="470"/>
      <c r="HEH61" s="470"/>
      <c r="HEI61" s="470"/>
      <c r="HEJ61" s="470"/>
      <c r="HEK61" s="470"/>
      <c r="HEL61" s="470"/>
      <c r="HEM61" s="472"/>
      <c r="HEN61" s="472"/>
      <c r="HEO61" s="472"/>
      <c r="HEP61" s="472"/>
      <c r="HEQ61" s="472"/>
      <c r="HER61" s="472"/>
      <c r="HES61" s="754"/>
      <c r="HET61" s="754"/>
      <c r="HEU61" s="472"/>
      <c r="HEV61" s="472"/>
      <c r="HEW61" s="472"/>
      <c r="HEX61" s="472"/>
      <c r="HEY61" s="472"/>
      <c r="HEZ61" s="472"/>
      <c r="HFA61" s="472"/>
      <c r="HFB61" s="472"/>
      <c r="HFC61" s="472"/>
      <c r="HFD61" s="472"/>
      <c r="HFE61" s="421"/>
      <c r="HFF61" s="421"/>
      <c r="HFG61" s="421"/>
      <c r="HFH61" s="421"/>
      <c r="HFI61" s="472"/>
      <c r="HFJ61" s="472"/>
      <c r="HFK61" s="470"/>
      <c r="HFL61" s="470"/>
      <c r="HFM61" s="470"/>
      <c r="HFN61" s="470"/>
      <c r="HFO61" s="470"/>
      <c r="HFP61" s="470"/>
      <c r="HFQ61" s="470"/>
      <c r="HFR61" s="470"/>
      <c r="HFS61" s="472"/>
      <c r="HFT61" s="472"/>
      <c r="HFU61" s="472"/>
      <c r="HFV61" s="472"/>
      <c r="HFW61" s="472"/>
      <c r="HFX61" s="472"/>
      <c r="HFY61" s="754"/>
      <c r="HFZ61" s="754"/>
      <c r="HGA61" s="472"/>
      <c r="HGB61" s="472"/>
      <c r="HGC61" s="472"/>
      <c r="HGD61" s="472"/>
      <c r="HGE61" s="472"/>
      <c r="HGF61" s="472"/>
      <c r="HGG61" s="472"/>
      <c r="HGH61" s="472"/>
      <c r="HGI61" s="472"/>
      <c r="HGJ61" s="472"/>
      <c r="HGK61" s="421"/>
      <c r="HGL61" s="421"/>
      <c r="HGM61" s="421"/>
      <c r="HGN61" s="421"/>
      <c r="HGO61" s="472"/>
      <c r="HGP61" s="472"/>
      <c r="HGQ61" s="470"/>
      <c r="HGR61" s="470"/>
      <c r="HGS61" s="470"/>
      <c r="HGT61" s="470"/>
      <c r="HGU61" s="470"/>
      <c r="HGV61" s="470"/>
      <c r="HGW61" s="470"/>
      <c r="HGX61" s="470"/>
      <c r="HGY61" s="472"/>
      <c r="HGZ61" s="472"/>
      <c r="HHA61" s="472"/>
      <c r="HHB61" s="472"/>
      <c r="HHC61" s="472"/>
      <c r="HHD61" s="472"/>
      <c r="HHE61" s="754"/>
      <c r="HHF61" s="754"/>
      <c r="HHG61" s="472"/>
      <c r="HHH61" s="472"/>
      <c r="HHI61" s="472"/>
      <c r="HHJ61" s="472"/>
      <c r="HHK61" s="472"/>
      <c r="HHL61" s="472"/>
      <c r="HHM61" s="472"/>
      <c r="HHN61" s="472"/>
      <c r="HHO61" s="472"/>
      <c r="HHP61" s="472"/>
      <c r="HHQ61" s="421"/>
      <c r="HHR61" s="421"/>
      <c r="HHS61" s="421"/>
      <c r="HHT61" s="421"/>
      <c r="HHU61" s="472"/>
      <c r="HHV61" s="472"/>
      <c r="HHW61" s="470"/>
      <c r="HHX61" s="470"/>
      <c r="HHY61" s="470"/>
      <c r="HHZ61" s="470"/>
      <c r="HIA61" s="470"/>
      <c r="HIB61" s="470"/>
      <c r="HIC61" s="470"/>
      <c r="HID61" s="470"/>
      <c r="HIE61" s="472"/>
      <c r="HIF61" s="472"/>
      <c r="HIG61" s="472"/>
      <c r="HIH61" s="472"/>
      <c r="HII61" s="472"/>
      <c r="HIJ61" s="472"/>
      <c r="HIK61" s="754"/>
      <c r="HIL61" s="754"/>
      <c r="HIM61" s="472"/>
      <c r="HIN61" s="472"/>
      <c r="HIO61" s="472"/>
      <c r="HIP61" s="472"/>
      <c r="HIQ61" s="472"/>
      <c r="HIR61" s="472"/>
      <c r="HIS61" s="472"/>
      <c r="HIT61" s="472"/>
      <c r="HIU61" s="472"/>
      <c r="HIV61" s="472"/>
      <c r="HIW61" s="421"/>
      <c r="HIX61" s="421"/>
      <c r="HIY61" s="421"/>
      <c r="HIZ61" s="421"/>
      <c r="HJA61" s="472"/>
      <c r="HJB61" s="472"/>
      <c r="HJC61" s="470"/>
      <c r="HJD61" s="470"/>
      <c r="HJE61" s="470"/>
      <c r="HJF61" s="470"/>
      <c r="HJG61" s="470"/>
      <c r="HJH61" s="470"/>
      <c r="HJI61" s="470"/>
      <c r="HJJ61" s="470"/>
      <c r="HJK61" s="472"/>
      <c r="HJL61" s="472"/>
      <c r="HJM61" s="472"/>
      <c r="HJN61" s="472"/>
      <c r="HJO61" s="472"/>
      <c r="HJP61" s="472"/>
      <c r="HJQ61" s="754"/>
      <c r="HJR61" s="754"/>
      <c r="HJS61" s="472"/>
      <c r="HJT61" s="472"/>
      <c r="HJU61" s="472"/>
      <c r="HJV61" s="472"/>
      <c r="HJW61" s="472"/>
      <c r="HJX61" s="472"/>
      <c r="HJY61" s="472"/>
      <c r="HJZ61" s="472"/>
      <c r="HKA61" s="472"/>
      <c r="HKB61" s="472"/>
      <c r="HKC61" s="421"/>
      <c r="HKD61" s="421"/>
      <c r="HKE61" s="421"/>
      <c r="HKF61" s="421"/>
      <c r="HKG61" s="472"/>
      <c r="HKH61" s="472"/>
      <c r="HKI61" s="470"/>
      <c r="HKJ61" s="470"/>
      <c r="HKK61" s="470"/>
      <c r="HKL61" s="470"/>
      <c r="HKM61" s="470"/>
      <c r="HKN61" s="470"/>
      <c r="HKO61" s="470"/>
      <c r="HKP61" s="470"/>
      <c r="HKQ61" s="472"/>
      <c r="HKR61" s="472"/>
      <c r="HKS61" s="472"/>
      <c r="HKT61" s="472"/>
      <c r="HKU61" s="472"/>
      <c r="HKV61" s="472"/>
      <c r="HKW61" s="754"/>
      <c r="HKX61" s="754"/>
      <c r="HKY61" s="472"/>
      <c r="HKZ61" s="472"/>
      <c r="HLA61" s="472"/>
      <c r="HLB61" s="472"/>
      <c r="HLC61" s="472"/>
      <c r="HLD61" s="472"/>
      <c r="HLE61" s="472"/>
      <c r="HLF61" s="472"/>
      <c r="HLG61" s="472"/>
      <c r="HLH61" s="472"/>
      <c r="HLI61" s="421"/>
      <c r="HLJ61" s="421"/>
      <c r="HLK61" s="421"/>
      <c r="HLL61" s="421"/>
      <c r="HLM61" s="472"/>
      <c r="HLN61" s="472"/>
      <c r="HLO61" s="470"/>
      <c r="HLP61" s="470"/>
      <c r="HLQ61" s="470"/>
      <c r="HLR61" s="470"/>
      <c r="HLS61" s="470"/>
      <c r="HLT61" s="470"/>
      <c r="HLU61" s="470"/>
      <c r="HLV61" s="470"/>
      <c r="HLW61" s="472"/>
      <c r="HLX61" s="472"/>
      <c r="HLY61" s="472"/>
      <c r="HLZ61" s="472"/>
      <c r="HMA61" s="472"/>
      <c r="HMB61" s="472"/>
      <c r="HMC61" s="754"/>
      <c r="HMD61" s="754"/>
      <c r="HME61" s="472"/>
      <c r="HMF61" s="472"/>
      <c r="HMG61" s="472"/>
      <c r="HMH61" s="472"/>
      <c r="HMI61" s="472"/>
      <c r="HMJ61" s="472"/>
      <c r="HMK61" s="472"/>
      <c r="HML61" s="472"/>
      <c r="HMM61" s="472"/>
      <c r="HMN61" s="472"/>
      <c r="HMO61" s="421"/>
      <c r="HMP61" s="421"/>
      <c r="HMQ61" s="421"/>
      <c r="HMR61" s="421"/>
      <c r="HMS61" s="472"/>
      <c r="HMT61" s="472"/>
      <c r="HMU61" s="470"/>
      <c r="HMV61" s="470"/>
      <c r="HMW61" s="470"/>
      <c r="HMX61" s="470"/>
      <c r="HMY61" s="470"/>
      <c r="HMZ61" s="470"/>
      <c r="HNA61" s="470"/>
      <c r="HNB61" s="470"/>
      <c r="HNC61" s="472"/>
      <c r="HND61" s="472"/>
      <c r="HNE61" s="472"/>
      <c r="HNF61" s="472"/>
      <c r="HNG61" s="472"/>
      <c r="HNH61" s="472"/>
      <c r="HNI61" s="754"/>
      <c r="HNJ61" s="754"/>
      <c r="HNK61" s="472"/>
      <c r="HNL61" s="472"/>
      <c r="HNM61" s="472"/>
      <c r="HNN61" s="472"/>
      <c r="HNO61" s="472"/>
      <c r="HNP61" s="472"/>
      <c r="HNQ61" s="472"/>
      <c r="HNR61" s="472"/>
      <c r="HNS61" s="472"/>
      <c r="HNT61" s="472"/>
      <c r="HNU61" s="421"/>
      <c r="HNV61" s="421"/>
      <c r="HNW61" s="421"/>
      <c r="HNX61" s="421"/>
      <c r="HNY61" s="472"/>
      <c r="HNZ61" s="472"/>
      <c r="HOA61" s="470"/>
      <c r="HOB61" s="470"/>
      <c r="HOC61" s="470"/>
      <c r="HOD61" s="470"/>
      <c r="HOE61" s="470"/>
      <c r="HOF61" s="470"/>
      <c r="HOG61" s="470"/>
      <c r="HOH61" s="470"/>
      <c r="HOI61" s="472"/>
      <c r="HOJ61" s="472"/>
      <c r="HOK61" s="472"/>
      <c r="HOL61" s="472"/>
      <c r="HOM61" s="472"/>
      <c r="HON61" s="472"/>
      <c r="HOO61" s="754"/>
      <c r="HOP61" s="754"/>
      <c r="HOQ61" s="472"/>
      <c r="HOR61" s="472"/>
      <c r="HOS61" s="472"/>
      <c r="HOT61" s="472"/>
      <c r="HOU61" s="472"/>
      <c r="HOV61" s="472"/>
      <c r="HOW61" s="472"/>
      <c r="HOX61" s="472"/>
      <c r="HOY61" s="472"/>
      <c r="HOZ61" s="472"/>
      <c r="HPA61" s="421"/>
      <c r="HPB61" s="421"/>
      <c r="HPC61" s="421"/>
      <c r="HPD61" s="421"/>
      <c r="HPE61" s="472"/>
      <c r="HPF61" s="472"/>
      <c r="HPG61" s="470"/>
      <c r="HPH61" s="470"/>
      <c r="HPI61" s="470"/>
      <c r="HPJ61" s="470"/>
      <c r="HPK61" s="470"/>
      <c r="HPL61" s="470"/>
      <c r="HPM61" s="470"/>
      <c r="HPN61" s="470"/>
      <c r="HPO61" s="472"/>
      <c r="HPP61" s="472"/>
      <c r="HPQ61" s="472"/>
      <c r="HPR61" s="472"/>
      <c r="HPS61" s="472"/>
      <c r="HPT61" s="472"/>
      <c r="HPU61" s="754"/>
      <c r="HPV61" s="754"/>
      <c r="HPW61" s="472"/>
      <c r="HPX61" s="472"/>
      <c r="HPY61" s="472"/>
      <c r="HPZ61" s="472"/>
      <c r="HQA61" s="472"/>
      <c r="HQB61" s="472"/>
      <c r="HQC61" s="472"/>
      <c r="HQD61" s="472"/>
      <c r="HQE61" s="472"/>
      <c r="HQF61" s="472"/>
      <c r="HQG61" s="421"/>
      <c r="HQH61" s="421"/>
      <c r="HQI61" s="421"/>
      <c r="HQJ61" s="421"/>
      <c r="HQK61" s="472"/>
      <c r="HQL61" s="472"/>
      <c r="HQM61" s="470"/>
      <c r="HQN61" s="470"/>
      <c r="HQO61" s="470"/>
      <c r="HQP61" s="470"/>
      <c r="HQQ61" s="470"/>
      <c r="HQR61" s="470"/>
      <c r="HQS61" s="470"/>
      <c r="HQT61" s="470"/>
      <c r="HQU61" s="472"/>
      <c r="HQV61" s="472"/>
      <c r="HQW61" s="472"/>
      <c r="HQX61" s="472"/>
      <c r="HQY61" s="472"/>
      <c r="HQZ61" s="472"/>
      <c r="HRA61" s="754"/>
      <c r="HRB61" s="754"/>
      <c r="HRC61" s="472"/>
      <c r="HRD61" s="472"/>
      <c r="HRE61" s="472"/>
      <c r="HRF61" s="472"/>
      <c r="HRG61" s="472"/>
      <c r="HRH61" s="472"/>
      <c r="HRI61" s="472"/>
      <c r="HRJ61" s="472"/>
      <c r="HRK61" s="472"/>
      <c r="HRL61" s="472"/>
      <c r="HRM61" s="421"/>
      <c r="HRN61" s="421"/>
      <c r="HRO61" s="421"/>
      <c r="HRP61" s="421"/>
      <c r="HRQ61" s="472"/>
      <c r="HRR61" s="472"/>
      <c r="HRS61" s="470"/>
      <c r="HRT61" s="470"/>
      <c r="HRU61" s="470"/>
      <c r="HRV61" s="470"/>
      <c r="HRW61" s="470"/>
      <c r="HRX61" s="470"/>
      <c r="HRY61" s="470"/>
      <c r="HRZ61" s="470"/>
      <c r="HSA61" s="472"/>
      <c r="HSB61" s="472"/>
      <c r="HSC61" s="472"/>
      <c r="HSD61" s="472"/>
      <c r="HSE61" s="472"/>
      <c r="HSF61" s="472"/>
      <c r="HSG61" s="754"/>
      <c r="HSH61" s="754"/>
      <c r="HSI61" s="472"/>
      <c r="HSJ61" s="472"/>
      <c r="HSK61" s="472"/>
      <c r="HSL61" s="472"/>
      <c r="HSM61" s="472"/>
      <c r="HSN61" s="472"/>
      <c r="HSO61" s="472"/>
      <c r="HSP61" s="472"/>
      <c r="HSQ61" s="472"/>
      <c r="HSR61" s="472"/>
      <c r="HSS61" s="421"/>
      <c r="HST61" s="421"/>
      <c r="HSU61" s="421"/>
      <c r="HSV61" s="421"/>
      <c r="HSW61" s="472"/>
      <c r="HSX61" s="472"/>
      <c r="HSY61" s="470"/>
      <c r="HSZ61" s="470"/>
      <c r="HTA61" s="470"/>
      <c r="HTB61" s="470"/>
      <c r="HTC61" s="470"/>
      <c r="HTD61" s="470"/>
      <c r="HTE61" s="470"/>
      <c r="HTF61" s="470"/>
      <c r="HTG61" s="472"/>
      <c r="HTH61" s="472"/>
      <c r="HTI61" s="472"/>
      <c r="HTJ61" s="472"/>
      <c r="HTK61" s="472"/>
      <c r="HTL61" s="472"/>
      <c r="HTM61" s="754"/>
      <c r="HTN61" s="754"/>
      <c r="HTO61" s="472"/>
      <c r="HTP61" s="472"/>
      <c r="HTQ61" s="472"/>
      <c r="HTR61" s="472"/>
      <c r="HTS61" s="472"/>
      <c r="HTT61" s="472"/>
      <c r="HTU61" s="472"/>
      <c r="HTV61" s="472"/>
      <c r="HTW61" s="472"/>
      <c r="HTX61" s="472"/>
      <c r="HTY61" s="421"/>
      <c r="HTZ61" s="421"/>
      <c r="HUA61" s="421"/>
      <c r="HUB61" s="421"/>
      <c r="HUC61" s="472"/>
      <c r="HUD61" s="472"/>
      <c r="HUE61" s="470"/>
      <c r="HUF61" s="470"/>
      <c r="HUG61" s="470"/>
      <c r="HUH61" s="470"/>
      <c r="HUI61" s="470"/>
      <c r="HUJ61" s="470"/>
      <c r="HUK61" s="470"/>
      <c r="HUL61" s="470"/>
      <c r="HUM61" s="472"/>
      <c r="HUN61" s="472"/>
      <c r="HUO61" s="472"/>
      <c r="HUP61" s="472"/>
      <c r="HUQ61" s="472"/>
      <c r="HUR61" s="472"/>
      <c r="HUS61" s="754"/>
      <c r="HUT61" s="754"/>
      <c r="HUU61" s="472"/>
      <c r="HUV61" s="472"/>
      <c r="HUW61" s="472"/>
      <c r="HUX61" s="472"/>
      <c r="HUY61" s="472"/>
      <c r="HUZ61" s="472"/>
      <c r="HVA61" s="472"/>
      <c r="HVB61" s="472"/>
      <c r="HVC61" s="472"/>
      <c r="HVD61" s="472"/>
      <c r="HVE61" s="421"/>
      <c r="HVF61" s="421"/>
      <c r="HVG61" s="421"/>
      <c r="HVH61" s="421"/>
      <c r="HVI61" s="472"/>
      <c r="HVJ61" s="472"/>
      <c r="HVK61" s="470"/>
      <c r="HVL61" s="470"/>
      <c r="HVM61" s="470"/>
      <c r="HVN61" s="470"/>
      <c r="HVO61" s="470"/>
      <c r="HVP61" s="470"/>
      <c r="HVQ61" s="470"/>
      <c r="HVR61" s="470"/>
      <c r="HVS61" s="472"/>
      <c r="HVT61" s="472"/>
      <c r="HVU61" s="472"/>
      <c r="HVV61" s="472"/>
      <c r="HVW61" s="472"/>
      <c r="HVX61" s="472"/>
      <c r="HVY61" s="754"/>
      <c r="HVZ61" s="754"/>
      <c r="HWA61" s="472"/>
      <c r="HWB61" s="472"/>
      <c r="HWC61" s="472"/>
      <c r="HWD61" s="472"/>
      <c r="HWE61" s="472"/>
      <c r="HWF61" s="472"/>
      <c r="HWG61" s="472"/>
      <c r="HWH61" s="472"/>
      <c r="HWI61" s="472"/>
      <c r="HWJ61" s="472"/>
      <c r="HWK61" s="421"/>
      <c r="HWL61" s="421"/>
      <c r="HWM61" s="421"/>
      <c r="HWN61" s="421"/>
      <c r="HWO61" s="472"/>
      <c r="HWP61" s="472"/>
      <c r="HWQ61" s="470"/>
      <c r="HWR61" s="470"/>
      <c r="HWS61" s="470"/>
      <c r="HWT61" s="470"/>
      <c r="HWU61" s="470"/>
      <c r="HWV61" s="470"/>
      <c r="HWW61" s="470"/>
      <c r="HWX61" s="470"/>
      <c r="HWY61" s="472"/>
      <c r="HWZ61" s="472"/>
      <c r="HXA61" s="472"/>
      <c r="HXB61" s="472"/>
      <c r="HXC61" s="472"/>
      <c r="HXD61" s="472"/>
      <c r="HXE61" s="754"/>
      <c r="HXF61" s="754"/>
      <c r="HXG61" s="472"/>
      <c r="HXH61" s="472"/>
      <c r="HXI61" s="472"/>
      <c r="HXJ61" s="472"/>
      <c r="HXK61" s="472"/>
      <c r="HXL61" s="472"/>
      <c r="HXM61" s="472"/>
      <c r="HXN61" s="472"/>
      <c r="HXO61" s="472"/>
      <c r="HXP61" s="472"/>
      <c r="HXQ61" s="421"/>
      <c r="HXR61" s="421"/>
      <c r="HXS61" s="421"/>
      <c r="HXT61" s="421"/>
      <c r="HXU61" s="472"/>
      <c r="HXV61" s="472"/>
      <c r="HXW61" s="470"/>
      <c r="HXX61" s="470"/>
      <c r="HXY61" s="470"/>
      <c r="HXZ61" s="470"/>
      <c r="HYA61" s="470"/>
      <c r="HYB61" s="470"/>
      <c r="HYC61" s="470"/>
      <c r="HYD61" s="470"/>
      <c r="HYE61" s="472"/>
      <c r="HYF61" s="472"/>
      <c r="HYG61" s="472"/>
      <c r="HYH61" s="472"/>
      <c r="HYI61" s="472"/>
      <c r="HYJ61" s="472"/>
      <c r="HYK61" s="754"/>
      <c r="HYL61" s="754"/>
      <c r="HYM61" s="472"/>
      <c r="HYN61" s="472"/>
      <c r="HYO61" s="472"/>
      <c r="HYP61" s="472"/>
      <c r="HYQ61" s="472"/>
      <c r="HYR61" s="472"/>
      <c r="HYS61" s="472"/>
      <c r="HYT61" s="472"/>
      <c r="HYU61" s="472"/>
      <c r="HYV61" s="472"/>
      <c r="HYW61" s="421"/>
      <c r="HYX61" s="421"/>
      <c r="HYY61" s="421"/>
      <c r="HYZ61" s="421"/>
      <c r="HZA61" s="472"/>
      <c r="HZB61" s="472"/>
      <c r="HZC61" s="470"/>
      <c r="HZD61" s="470"/>
      <c r="HZE61" s="470"/>
      <c r="HZF61" s="470"/>
      <c r="HZG61" s="470"/>
      <c r="HZH61" s="470"/>
      <c r="HZI61" s="470"/>
      <c r="HZJ61" s="470"/>
      <c r="HZK61" s="472"/>
      <c r="HZL61" s="472"/>
      <c r="HZM61" s="472"/>
      <c r="HZN61" s="472"/>
      <c r="HZO61" s="472"/>
      <c r="HZP61" s="472"/>
      <c r="HZQ61" s="754"/>
      <c r="HZR61" s="754"/>
      <c r="HZS61" s="472"/>
      <c r="HZT61" s="472"/>
      <c r="HZU61" s="472"/>
      <c r="HZV61" s="472"/>
      <c r="HZW61" s="472"/>
      <c r="HZX61" s="472"/>
      <c r="HZY61" s="472"/>
      <c r="HZZ61" s="472"/>
      <c r="IAA61" s="472"/>
      <c r="IAB61" s="472"/>
      <c r="IAC61" s="421"/>
      <c r="IAD61" s="421"/>
      <c r="IAE61" s="421"/>
      <c r="IAF61" s="421"/>
      <c r="IAG61" s="472"/>
      <c r="IAH61" s="472"/>
      <c r="IAI61" s="470"/>
      <c r="IAJ61" s="470"/>
      <c r="IAK61" s="470"/>
      <c r="IAL61" s="470"/>
      <c r="IAM61" s="470"/>
      <c r="IAN61" s="470"/>
      <c r="IAO61" s="470"/>
      <c r="IAP61" s="470"/>
      <c r="IAQ61" s="472"/>
      <c r="IAR61" s="472"/>
      <c r="IAS61" s="472"/>
      <c r="IAT61" s="472"/>
      <c r="IAU61" s="472"/>
      <c r="IAV61" s="472"/>
      <c r="IAW61" s="754"/>
      <c r="IAX61" s="754"/>
      <c r="IAY61" s="472"/>
      <c r="IAZ61" s="472"/>
      <c r="IBA61" s="472"/>
      <c r="IBB61" s="472"/>
      <c r="IBC61" s="472"/>
      <c r="IBD61" s="472"/>
      <c r="IBE61" s="472"/>
      <c r="IBF61" s="472"/>
      <c r="IBG61" s="472"/>
      <c r="IBH61" s="472"/>
      <c r="IBI61" s="421"/>
      <c r="IBJ61" s="421"/>
      <c r="IBK61" s="421"/>
      <c r="IBL61" s="421"/>
      <c r="IBM61" s="472"/>
      <c r="IBN61" s="472"/>
      <c r="IBO61" s="470"/>
      <c r="IBP61" s="470"/>
      <c r="IBQ61" s="470"/>
      <c r="IBR61" s="470"/>
      <c r="IBS61" s="470"/>
      <c r="IBT61" s="470"/>
      <c r="IBU61" s="470"/>
      <c r="IBV61" s="470"/>
      <c r="IBW61" s="472"/>
      <c r="IBX61" s="472"/>
      <c r="IBY61" s="472"/>
      <c r="IBZ61" s="472"/>
      <c r="ICA61" s="472"/>
      <c r="ICB61" s="472"/>
      <c r="ICC61" s="754"/>
      <c r="ICD61" s="754"/>
      <c r="ICE61" s="472"/>
      <c r="ICF61" s="472"/>
      <c r="ICG61" s="472"/>
      <c r="ICH61" s="472"/>
      <c r="ICI61" s="472"/>
      <c r="ICJ61" s="472"/>
      <c r="ICK61" s="472"/>
      <c r="ICL61" s="472"/>
      <c r="ICM61" s="472"/>
      <c r="ICN61" s="472"/>
      <c r="ICO61" s="421"/>
      <c r="ICP61" s="421"/>
      <c r="ICQ61" s="421"/>
      <c r="ICR61" s="421"/>
      <c r="ICS61" s="472"/>
      <c r="ICT61" s="472"/>
      <c r="ICU61" s="470"/>
      <c r="ICV61" s="470"/>
      <c r="ICW61" s="470"/>
      <c r="ICX61" s="470"/>
      <c r="ICY61" s="470"/>
      <c r="ICZ61" s="470"/>
      <c r="IDA61" s="470"/>
      <c r="IDB61" s="470"/>
      <c r="IDC61" s="472"/>
      <c r="IDD61" s="472"/>
      <c r="IDE61" s="472"/>
      <c r="IDF61" s="472"/>
      <c r="IDG61" s="472"/>
      <c r="IDH61" s="472"/>
      <c r="IDI61" s="754"/>
      <c r="IDJ61" s="754"/>
      <c r="IDK61" s="472"/>
      <c r="IDL61" s="472"/>
      <c r="IDM61" s="472"/>
      <c r="IDN61" s="472"/>
      <c r="IDO61" s="472"/>
      <c r="IDP61" s="472"/>
      <c r="IDQ61" s="472"/>
      <c r="IDR61" s="472"/>
      <c r="IDS61" s="472"/>
      <c r="IDT61" s="472"/>
      <c r="IDU61" s="421"/>
      <c r="IDV61" s="421"/>
      <c r="IDW61" s="421"/>
      <c r="IDX61" s="421"/>
      <c r="IDY61" s="472"/>
      <c r="IDZ61" s="472"/>
      <c r="IEA61" s="470"/>
      <c r="IEB61" s="470"/>
      <c r="IEC61" s="470"/>
      <c r="IED61" s="470"/>
      <c r="IEE61" s="470"/>
      <c r="IEF61" s="470"/>
      <c r="IEG61" s="470"/>
      <c r="IEH61" s="470"/>
      <c r="IEI61" s="472"/>
      <c r="IEJ61" s="472"/>
      <c r="IEK61" s="472"/>
      <c r="IEL61" s="472"/>
      <c r="IEM61" s="472"/>
      <c r="IEN61" s="472"/>
      <c r="IEO61" s="754"/>
      <c r="IEP61" s="754"/>
      <c r="IEQ61" s="472"/>
      <c r="IER61" s="472"/>
      <c r="IES61" s="472"/>
      <c r="IET61" s="472"/>
      <c r="IEU61" s="472"/>
      <c r="IEV61" s="472"/>
      <c r="IEW61" s="472"/>
      <c r="IEX61" s="472"/>
      <c r="IEY61" s="472"/>
      <c r="IEZ61" s="472"/>
      <c r="IFA61" s="421"/>
      <c r="IFB61" s="421"/>
      <c r="IFC61" s="421"/>
      <c r="IFD61" s="421"/>
      <c r="IFE61" s="472"/>
      <c r="IFF61" s="472"/>
      <c r="IFG61" s="470"/>
      <c r="IFH61" s="470"/>
      <c r="IFI61" s="470"/>
      <c r="IFJ61" s="470"/>
      <c r="IFK61" s="470"/>
      <c r="IFL61" s="470"/>
      <c r="IFM61" s="470"/>
      <c r="IFN61" s="470"/>
      <c r="IFO61" s="472"/>
      <c r="IFP61" s="472"/>
      <c r="IFQ61" s="472"/>
      <c r="IFR61" s="472"/>
      <c r="IFS61" s="472"/>
      <c r="IFT61" s="472"/>
      <c r="IFU61" s="754"/>
      <c r="IFV61" s="754"/>
      <c r="IFW61" s="472"/>
      <c r="IFX61" s="472"/>
      <c r="IFY61" s="472"/>
      <c r="IFZ61" s="472"/>
      <c r="IGA61" s="472"/>
      <c r="IGB61" s="472"/>
      <c r="IGC61" s="472"/>
      <c r="IGD61" s="472"/>
      <c r="IGE61" s="472"/>
      <c r="IGF61" s="472"/>
      <c r="IGG61" s="421"/>
      <c r="IGH61" s="421"/>
      <c r="IGI61" s="421"/>
      <c r="IGJ61" s="421"/>
      <c r="IGK61" s="472"/>
      <c r="IGL61" s="472"/>
      <c r="IGM61" s="470"/>
      <c r="IGN61" s="470"/>
      <c r="IGO61" s="470"/>
      <c r="IGP61" s="470"/>
      <c r="IGQ61" s="470"/>
      <c r="IGR61" s="470"/>
      <c r="IGS61" s="470"/>
      <c r="IGT61" s="470"/>
      <c r="IGU61" s="472"/>
      <c r="IGV61" s="472"/>
      <c r="IGW61" s="472"/>
      <c r="IGX61" s="472"/>
      <c r="IGY61" s="472"/>
      <c r="IGZ61" s="472"/>
      <c r="IHA61" s="754"/>
      <c r="IHB61" s="754"/>
      <c r="IHC61" s="472"/>
      <c r="IHD61" s="472"/>
      <c r="IHE61" s="472"/>
      <c r="IHF61" s="472"/>
      <c r="IHG61" s="472"/>
      <c r="IHH61" s="472"/>
      <c r="IHI61" s="472"/>
      <c r="IHJ61" s="472"/>
      <c r="IHK61" s="472"/>
      <c r="IHL61" s="472"/>
      <c r="IHM61" s="421"/>
      <c r="IHN61" s="421"/>
      <c r="IHO61" s="421"/>
      <c r="IHP61" s="421"/>
      <c r="IHQ61" s="472"/>
      <c r="IHR61" s="472"/>
      <c r="IHS61" s="470"/>
      <c r="IHT61" s="470"/>
      <c r="IHU61" s="470"/>
      <c r="IHV61" s="470"/>
      <c r="IHW61" s="470"/>
      <c r="IHX61" s="470"/>
      <c r="IHY61" s="470"/>
      <c r="IHZ61" s="470"/>
      <c r="IIA61" s="472"/>
      <c r="IIB61" s="472"/>
      <c r="IIC61" s="472"/>
      <c r="IID61" s="472"/>
      <c r="IIE61" s="472"/>
      <c r="IIF61" s="472"/>
      <c r="IIG61" s="754"/>
      <c r="IIH61" s="754"/>
      <c r="III61" s="472"/>
      <c r="IIJ61" s="472"/>
      <c r="IIK61" s="472"/>
      <c r="IIL61" s="472"/>
      <c r="IIM61" s="472"/>
      <c r="IIN61" s="472"/>
      <c r="IIO61" s="472"/>
      <c r="IIP61" s="472"/>
      <c r="IIQ61" s="472"/>
      <c r="IIR61" s="472"/>
      <c r="IIS61" s="421"/>
      <c r="IIT61" s="421"/>
      <c r="IIU61" s="421"/>
      <c r="IIV61" s="421"/>
      <c r="IIW61" s="472"/>
      <c r="IIX61" s="472"/>
      <c r="IIY61" s="470"/>
      <c r="IIZ61" s="470"/>
      <c r="IJA61" s="470"/>
      <c r="IJB61" s="470"/>
      <c r="IJC61" s="470"/>
      <c r="IJD61" s="470"/>
      <c r="IJE61" s="470"/>
      <c r="IJF61" s="470"/>
      <c r="IJG61" s="472"/>
      <c r="IJH61" s="472"/>
      <c r="IJI61" s="472"/>
      <c r="IJJ61" s="472"/>
      <c r="IJK61" s="472"/>
      <c r="IJL61" s="472"/>
      <c r="IJM61" s="754"/>
      <c r="IJN61" s="754"/>
      <c r="IJO61" s="472"/>
      <c r="IJP61" s="472"/>
      <c r="IJQ61" s="472"/>
      <c r="IJR61" s="472"/>
      <c r="IJS61" s="472"/>
      <c r="IJT61" s="472"/>
      <c r="IJU61" s="472"/>
      <c r="IJV61" s="472"/>
      <c r="IJW61" s="472"/>
      <c r="IJX61" s="472"/>
      <c r="IJY61" s="421"/>
      <c r="IJZ61" s="421"/>
      <c r="IKA61" s="421"/>
      <c r="IKB61" s="421"/>
      <c r="IKC61" s="472"/>
      <c r="IKD61" s="472"/>
      <c r="IKE61" s="470"/>
      <c r="IKF61" s="470"/>
      <c r="IKG61" s="470"/>
      <c r="IKH61" s="470"/>
      <c r="IKI61" s="470"/>
      <c r="IKJ61" s="470"/>
      <c r="IKK61" s="470"/>
      <c r="IKL61" s="470"/>
      <c r="IKM61" s="472"/>
      <c r="IKN61" s="472"/>
      <c r="IKO61" s="472"/>
      <c r="IKP61" s="472"/>
      <c r="IKQ61" s="472"/>
      <c r="IKR61" s="472"/>
      <c r="IKS61" s="754"/>
      <c r="IKT61" s="754"/>
      <c r="IKU61" s="472"/>
      <c r="IKV61" s="472"/>
      <c r="IKW61" s="472"/>
      <c r="IKX61" s="472"/>
      <c r="IKY61" s="472"/>
      <c r="IKZ61" s="472"/>
      <c r="ILA61" s="472"/>
      <c r="ILB61" s="472"/>
      <c r="ILC61" s="472"/>
      <c r="ILD61" s="472"/>
      <c r="ILE61" s="421"/>
      <c r="ILF61" s="421"/>
      <c r="ILG61" s="421"/>
      <c r="ILH61" s="421"/>
      <c r="ILI61" s="472"/>
      <c r="ILJ61" s="472"/>
      <c r="ILK61" s="470"/>
      <c r="ILL61" s="470"/>
      <c r="ILM61" s="470"/>
      <c r="ILN61" s="470"/>
      <c r="ILO61" s="470"/>
      <c r="ILP61" s="470"/>
      <c r="ILQ61" s="470"/>
      <c r="ILR61" s="470"/>
      <c r="ILS61" s="472"/>
      <c r="ILT61" s="472"/>
      <c r="ILU61" s="472"/>
      <c r="ILV61" s="472"/>
      <c r="ILW61" s="472"/>
      <c r="ILX61" s="472"/>
      <c r="ILY61" s="754"/>
      <c r="ILZ61" s="754"/>
      <c r="IMA61" s="472"/>
      <c r="IMB61" s="472"/>
      <c r="IMC61" s="472"/>
      <c r="IMD61" s="472"/>
      <c r="IME61" s="472"/>
      <c r="IMF61" s="472"/>
      <c r="IMG61" s="472"/>
      <c r="IMH61" s="472"/>
      <c r="IMI61" s="472"/>
      <c r="IMJ61" s="472"/>
      <c r="IMK61" s="421"/>
      <c r="IML61" s="421"/>
      <c r="IMM61" s="421"/>
      <c r="IMN61" s="421"/>
      <c r="IMO61" s="472"/>
      <c r="IMP61" s="472"/>
      <c r="IMQ61" s="470"/>
      <c r="IMR61" s="470"/>
      <c r="IMS61" s="470"/>
      <c r="IMT61" s="470"/>
      <c r="IMU61" s="470"/>
      <c r="IMV61" s="470"/>
      <c r="IMW61" s="470"/>
      <c r="IMX61" s="470"/>
      <c r="IMY61" s="472"/>
      <c r="IMZ61" s="472"/>
      <c r="INA61" s="472"/>
      <c r="INB61" s="472"/>
      <c r="INC61" s="472"/>
      <c r="IND61" s="472"/>
      <c r="INE61" s="754"/>
      <c r="INF61" s="754"/>
      <c r="ING61" s="472"/>
      <c r="INH61" s="472"/>
      <c r="INI61" s="472"/>
      <c r="INJ61" s="472"/>
      <c r="INK61" s="472"/>
      <c r="INL61" s="472"/>
      <c r="INM61" s="472"/>
      <c r="INN61" s="472"/>
      <c r="INO61" s="472"/>
      <c r="INP61" s="472"/>
      <c r="INQ61" s="421"/>
      <c r="INR61" s="421"/>
      <c r="INS61" s="421"/>
      <c r="INT61" s="421"/>
      <c r="INU61" s="472"/>
      <c r="INV61" s="472"/>
      <c r="INW61" s="470"/>
      <c r="INX61" s="470"/>
      <c r="INY61" s="470"/>
      <c r="INZ61" s="470"/>
      <c r="IOA61" s="470"/>
      <c r="IOB61" s="470"/>
      <c r="IOC61" s="470"/>
      <c r="IOD61" s="470"/>
      <c r="IOE61" s="472"/>
      <c r="IOF61" s="472"/>
      <c r="IOG61" s="472"/>
      <c r="IOH61" s="472"/>
      <c r="IOI61" s="472"/>
      <c r="IOJ61" s="472"/>
      <c r="IOK61" s="754"/>
      <c r="IOL61" s="754"/>
      <c r="IOM61" s="472"/>
      <c r="ION61" s="472"/>
      <c r="IOO61" s="472"/>
      <c r="IOP61" s="472"/>
      <c r="IOQ61" s="472"/>
      <c r="IOR61" s="472"/>
      <c r="IOS61" s="472"/>
      <c r="IOT61" s="472"/>
      <c r="IOU61" s="472"/>
      <c r="IOV61" s="472"/>
      <c r="IOW61" s="421"/>
      <c r="IOX61" s="421"/>
      <c r="IOY61" s="421"/>
      <c r="IOZ61" s="421"/>
      <c r="IPA61" s="472"/>
      <c r="IPB61" s="472"/>
      <c r="IPC61" s="470"/>
      <c r="IPD61" s="470"/>
      <c r="IPE61" s="470"/>
      <c r="IPF61" s="470"/>
      <c r="IPG61" s="470"/>
      <c r="IPH61" s="470"/>
      <c r="IPI61" s="470"/>
      <c r="IPJ61" s="470"/>
      <c r="IPK61" s="472"/>
      <c r="IPL61" s="472"/>
      <c r="IPM61" s="472"/>
      <c r="IPN61" s="472"/>
      <c r="IPO61" s="472"/>
      <c r="IPP61" s="472"/>
      <c r="IPQ61" s="754"/>
      <c r="IPR61" s="754"/>
      <c r="IPS61" s="472"/>
      <c r="IPT61" s="472"/>
      <c r="IPU61" s="472"/>
      <c r="IPV61" s="472"/>
      <c r="IPW61" s="472"/>
      <c r="IPX61" s="472"/>
      <c r="IPY61" s="472"/>
      <c r="IPZ61" s="472"/>
      <c r="IQA61" s="472"/>
      <c r="IQB61" s="472"/>
      <c r="IQC61" s="421"/>
      <c r="IQD61" s="421"/>
      <c r="IQE61" s="421"/>
      <c r="IQF61" s="421"/>
      <c r="IQG61" s="472"/>
      <c r="IQH61" s="472"/>
      <c r="IQI61" s="470"/>
      <c r="IQJ61" s="470"/>
      <c r="IQK61" s="470"/>
      <c r="IQL61" s="470"/>
      <c r="IQM61" s="470"/>
      <c r="IQN61" s="470"/>
      <c r="IQO61" s="470"/>
      <c r="IQP61" s="470"/>
      <c r="IQQ61" s="472"/>
      <c r="IQR61" s="472"/>
      <c r="IQS61" s="472"/>
      <c r="IQT61" s="472"/>
      <c r="IQU61" s="472"/>
      <c r="IQV61" s="472"/>
      <c r="IQW61" s="754"/>
      <c r="IQX61" s="754"/>
      <c r="IQY61" s="472"/>
      <c r="IQZ61" s="472"/>
      <c r="IRA61" s="472"/>
      <c r="IRB61" s="472"/>
      <c r="IRC61" s="472"/>
      <c r="IRD61" s="472"/>
      <c r="IRE61" s="472"/>
      <c r="IRF61" s="472"/>
      <c r="IRG61" s="472"/>
      <c r="IRH61" s="472"/>
      <c r="IRI61" s="421"/>
      <c r="IRJ61" s="421"/>
      <c r="IRK61" s="421"/>
      <c r="IRL61" s="421"/>
      <c r="IRM61" s="472"/>
      <c r="IRN61" s="472"/>
      <c r="IRO61" s="470"/>
      <c r="IRP61" s="470"/>
      <c r="IRQ61" s="470"/>
      <c r="IRR61" s="470"/>
      <c r="IRS61" s="470"/>
      <c r="IRT61" s="470"/>
      <c r="IRU61" s="470"/>
      <c r="IRV61" s="470"/>
      <c r="IRW61" s="472"/>
      <c r="IRX61" s="472"/>
      <c r="IRY61" s="472"/>
      <c r="IRZ61" s="472"/>
      <c r="ISA61" s="472"/>
      <c r="ISB61" s="472"/>
      <c r="ISC61" s="754"/>
      <c r="ISD61" s="754"/>
      <c r="ISE61" s="472"/>
      <c r="ISF61" s="472"/>
      <c r="ISG61" s="472"/>
      <c r="ISH61" s="472"/>
      <c r="ISI61" s="472"/>
      <c r="ISJ61" s="472"/>
      <c r="ISK61" s="472"/>
      <c r="ISL61" s="472"/>
      <c r="ISM61" s="472"/>
      <c r="ISN61" s="472"/>
      <c r="ISO61" s="421"/>
      <c r="ISP61" s="421"/>
      <c r="ISQ61" s="421"/>
      <c r="ISR61" s="421"/>
      <c r="ISS61" s="472"/>
      <c r="IST61" s="472"/>
      <c r="ISU61" s="470"/>
      <c r="ISV61" s="470"/>
      <c r="ISW61" s="470"/>
      <c r="ISX61" s="470"/>
      <c r="ISY61" s="470"/>
      <c r="ISZ61" s="470"/>
      <c r="ITA61" s="470"/>
      <c r="ITB61" s="470"/>
      <c r="ITC61" s="472"/>
      <c r="ITD61" s="472"/>
      <c r="ITE61" s="472"/>
      <c r="ITF61" s="472"/>
      <c r="ITG61" s="472"/>
      <c r="ITH61" s="472"/>
      <c r="ITI61" s="754"/>
      <c r="ITJ61" s="754"/>
      <c r="ITK61" s="472"/>
      <c r="ITL61" s="472"/>
      <c r="ITM61" s="472"/>
      <c r="ITN61" s="472"/>
      <c r="ITO61" s="472"/>
      <c r="ITP61" s="472"/>
      <c r="ITQ61" s="472"/>
      <c r="ITR61" s="472"/>
      <c r="ITS61" s="472"/>
      <c r="ITT61" s="472"/>
      <c r="ITU61" s="421"/>
      <c r="ITV61" s="421"/>
      <c r="ITW61" s="421"/>
      <c r="ITX61" s="421"/>
      <c r="ITY61" s="472"/>
      <c r="ITZ61" s="472"/>
      <c r="IUA61" s="470"/>
      <c r="IUB61" s="470"/>
      <c r="IUC61" s="470"/>
      <c r="IUD61" s="470"/>
      <c r="IUE61" s="470"/>
      <c r="IUF61" s="470"/>
      <c r="IUG61" s="470"/>
      <c r="IUH61" s="470"/>
      <c r="IUI61" s="472"/>
      <c r="IUJ61" s="472"/>
      <c r="IUK61" s="472"/>
      <c r="IUL61" s="472"/>
      <c r="IUM61" s="472"/>
      <c r="IUN61" s="472"/>
      <c r="IUO61" s="754"/>
      <c r="IUP61" s="754"/>
      <c r="IUQ61" s="472"/>
      <c r="IUR61" s="472"/>
      <c r="IUS61" s="472"/>
      <c r="IUT61" s="472"/>
      <c r="IUU61" s="472"/>
      <c r="IUV61" s="472"/>
      <c r="IUW61" s="472"/>
      <c r="IUX61" s="472"/>
      <c r="IUY61" s="472"/>
      <c r="IUZ61" s="472"/>
      <c r="IVA61" s="421"/>
      <c r="IVB61" s="421"/>
      <c r="IVC61" s="421"/>
      <c r="IVD61" s="421"/>
      <c r="IVE61" s="472"/>
      <c r="IVF61" s="472"/>
      <c r="IVG61" s="470"/>
      <c r="IVH61" s="470"/>
      <c r="IVI61" s="470"/>
      <c r="IVJ61" s="470"/>
      <c r="IVK61" s="470"/>
      <c r="IVL61" s="470"/>
      <c r="IVM61" s="470"/>
      <c r="IVN61" s="470"/>
      <c r="IVO61" s="472"/>
      <c r="IVP61" s="472"/>
      <c r="IVQ61" s="472"/>
      <c r="IVR61" s="472"/>
      <c r="IVS61" s="472"/>
      <c r="IVT61" s="472"/>
      <c r="IVU61" s="754"/>
      <c r="IVV61" s="754"/>
      <c r="IVW61" s="472"/>
      <c r="IVX61" s="472"/>
      <c r="IVY61" s="472"/>
      <c r="IVZ61" s="472"/>
      <c r="IWA61" s="472"/>
      <c r="IWB61" s="472"/>
      <c r="IWC61" s="472"/>
      <c r="IWD61" s="472"/>
      <c r="IWE61" s="472"/>
      <c r="IWF61" s="472"/>
      <c r="IWG61" s="421"/>
      <c r="IWH61" s="421"/>
      <c r="IWI61" s="421"/>
      <c r="IWJ61" s="421"/>
      <c r="IWK61" s="472"/>
      <c r="IWL61" s="472"/>
      <c r="IWM61" s="470"/>
      <c r="IWN61" s="470"/>
      <c r="IWO61" s="470"/>
      <c r="IWP61" s="470"/>
      <c r="IWQ61" s="470"/>
      <c r="IWR61" s="470"/>
      <c r="IWS61" s="470"/>
      <c r="IWT61" s="470"/>
      <c r="IWU61" s="472"/>
      <c r="IWV61" s="472"/>
      <c r="IWW61" s="472"/>
      <c r="IWX61" s="472"/>
      <c r="IWY61" s="472"/>
      <c r="IWZ61" s="472"/>
      <c r="IXA61" s="754"/>
      <c r="IXB61" s="754"/>
      <c r="IXC61" s="472"/>
      <c r="IXD61" s="472"/>
      <c r="IXE61" s="472"/>
      <c r="IXF61" s="472"/>
      <c r="IXG61" s="472"/>
      <c r="IXH61" s="472"/>
      <c r="IXI61" s="472"/>
      <c r="IXJ61" s="472"/>
      <c r="IXK61" s="472"/>
      <c r="IXL61" s="472"/>
      <c r="IXM61" s="421"/>
      <c r="IXN61" s="421"/>
      <c r="IXO61" s="421"/>
      <c r="IXP61" s="421"/>
      <c r="IXQ61" s="472"/>
      <c r="IXR61" s="472"/>
      <c r="IXS61" s="470"/>
      <c r="IXT61" s="470"/>
      <c r="IXU61" s="470"/>
      <c r="IXV61" s="470"/>
      <c r="IXW61" s="470"/>
      <c r="IXX61" s="470"/>
      <c r="IXY61" s="470"/>
      <c r="IXZ61" s="470"/>
      <c r="IYA61" s="472"/>
      <c r="IYB61" s="472"/>
      <c r="IYC61" s="472"/>
      <c r="IYD61" s="472"/>
      <c r="IYE61" s="472"/>
      <c r="IYF61" s="472"/>
      <c r="IYG61" s="754"/>
      <c r="IYH61" s="754"/>
      <c r="IYI61" s="472"/>
      <c r="IYJ61" s="472"/>
      <c r="IYK61" s="472"/>
      <c r="IYL61" s="472"/>
      <c r="IYM61" s="472"/>
      <c r="IYN61" s="472"/>
      <c r="IYO61" s="472"/>
      <c r="IYP61" s="472"/>
      <c r="IYQ61" s="472"/>
      <c r="IYR61" s="472"/>
      <c r="IYS61" s="421"/>
      <c r="IYT61" s="421"/>
      <c r="IYU61" s="421"/>
      <c r="IYV61" s="421"/>
      <c r="IYW61" s="472"/>
      <c r="IYX61" s="472"/>
      <c r="IYY61" s="470"/>
      <c r="IYZ61" s="470"/>
      <c r="IZA61" s="470"/>
      <c r="IZB61" s="470"/>
      <c r="IZC61" s="470"/>
      <c r="IZD61" s="470"/>
      <c r="IZE61" s="470"/>
      <c r="IZF61" s="470"/>
      <c r="IZG61" s="472"/>
      <c r="IZH61" s="472"/>
      <c r="IZI61" s="472"/>
      <c r="IZJ61" s="472"/>
      <c r="IZK61" s="472"/>
      <c r="IZL61" s="472"/>
      <c r="IZM61" s="754"/>
      <c r="IZN61" s="754"/>
      <c r="IZO61" s="472"/>
      <c r="IZP61" s="472"/>
      <c r="IZQ61" s="472"/>
      <c r="IZR61" s="472"/>
      <c r="IZS61" s="472"/>
      <c r="IZT61" s="472"/>
      <c r="IZU61" s="472"/>
      <c r="IZV61" s="472"/>
      <c r="IZW61" s="472"/>
      <c r="IZX61" s="472"/>
      <c r="IZY61" s="421"/>
      <c r="IZZ61" s="421"/>
      <c r="JAA61" s="421"/>
      <c r="JAB61" s="421"/>
      <c r="JAC61" s="472"/>
      <c r="JAD61" s="472"/>
      <c r="JAE61" s="470"/>
      <c r="JAF61" s="470"/>
      <c r="JAG61" s="470"/>
      <c r="JAH61" s="470"/>
      <c r="JAI61" s="470"/>
      <c r="JAJ61" s="470"/>
      <c r="JAK61" s="470"/>
      <c r="JAL61" s="470"/>
      <c r="JAM61" s="472"/>
      <c r="JAN61" s="472"/>
      <c r="JAO61" s="472"/>
      <c r="JAP61" s="472"/>
      <c r="JAQ61" s="472"/>
      <c r="JAR61" s="472"/>
      <c r="JAS61" s="754"/>
      <c r="JAT61" s="754"/>
      <c r="JAU61" s="472"/>
      <c r="JAV61" s="472"/>
      <c r="JAW61" s="472"/>
      <c r="JAX61" s="472"/>
      <c r="JAY61" s="472"/>
      <c r="JAZ61" s="472"/>
      <c r="JBA61" s="472"/>
      <c r="JBB61" s="472"/>
      <c r="JBC61" s="472"/>
      <c r="JBD61" s="472"/>
      <c r="JBE61" s="421"/>
      <c r="JBF61" s="421"/>
      <c r="JBG61" s="421"/>
      <c r="JBH61" s="421"/>
      <c r="JBI61" s="472"/>
      <c r="JBJ61" s="472"/>
      <c r="JBK61" s="470"/>
      <c r="JBL61" s="470"/>
      <c r="JBM61" s="470"/>
      <c r="JBN61" s="470"/>
      <c r="JBO61" s="470"/>
      <c r="JBP61" s="470"/>
      <c r="JBQ61" s="470"/>
      <c r="JBR61" s="470"/>
      <c r="JBS61" s="472"/>
      <c r="JBT61" s="472"/>
      <c r="JBU61" s="472"/>
      <c r="JBV61" s="472"/>
      <c r="JBW61" s="472"/>
      <c r="JBX61" s="472"/>
      <c r="JBY61" s="754"/>
      <c r="JBZ61" s="754"/>
      <c r="JCA61" s="472"/>
      <c r="JCB61" s="472"/>
      <c r="JCC61" s="472"/>
      <c r="JCD61" s="472"/>
      <c r="JCE61" s="472"/>
      <c r="JCF61" s="472"/>
      <c r="JCG61" s="472"/>
      <c r="JCH61" s="472"/>
      <c r="JCI61" s="472"/>
      <c r="JCJ61" s="472"/>
      <c r="JCK61" s="421"/>
      <c r="JCL61" s="421"/>
      <c r="JCM61" s="421"/>
      <c r="JCN61" s="421"/>
      <c r="JCO61" s="472"/>
      <c r="JCP61" s="472"/>
      <c r="JCQ61" s="470"/>
      <c r="JCR61" s="470"/>
      <c r="JCS61" s="470"/>
      <c r="JCT61" s="470"/>
      <c r="JCU61" s="470"/>
      <c r="JCV61" s="470"/>
      <c r="JCW61" s="470"/>
      <c r="JCX61" s="470"/>
      <c r="JCY61" s="472"/>
      <c r="JCZ61" s="472"/>
      <c r="JDA61" s="472"/>
      <c r="JDB61" s="472"/>
      <c r="JDC61" s="472"/>
      <c r="JDD61" s="472"/>
      <c r="JDE61" s="754"/>
      <c r="JDF61" s="754"/>
      <c r="JDG61" s="472"/>
      <c r="JDH61" s="472"/>
      <c r="JDI61" s="472"/>
      <c r="JDJ61" s="472"/>
      <c r="JDK61" s="472"/>
      <c r="JDL61" s="472"/>
      <c r="JDM61" s="472"/>
      <c r="JDN61" s="472"/>
      <c r="JDO61" s="472"/>
      <c r="JDP61" s="472"/>
      <c r="JDQ61" s="421"/>
      <c r="JDR61" s="421"/>
      <c r="JDS61" s="421"/>
      <c r="JDT61" s="421"/>
      <c r="JDU61" s="472"/>
      <c r="JDV61" s="472"/>
      <c r="JDW61" s="470"/>
      <c r="JDX61" s="470"/>
      <c r="JDY61" s="470"/>
      <c r="JDZ61" s="470"/>
      <c r="JEA61" s="470"/>
      <c r="JEB61" s="470"/>
      <c r="JEC61" s="470"/>
      <c r="JED61" s="470"/>
      <c r="JEE61" s="472"/>
      <c r="JEF61" s="472"/>
      <c r="JEG61" s="472"/>
      <c r="JEH61" s="472"/>
      <c r="JEI61" s="472"/>
      <c r="JEJ61" s="472"/>
      <c r="JEK61" s="754"/>
      <c r="JEL61" s="754"/>
      <c r="JEM61" s="472"/>
      <c r="JEN61" s="472"/>
      <c r="JEO61" s="472"/>
      <c r="JEP61" s="472"/>
      <c r="JEQ61" s="472"/>
      <c r="JER61" s="472"/>
      <c r="JES61" s="472"/>
      <c r="JET61" s="472"/>
      <c r="JEU61" s="472"/>
      <c r="JEV61" s="472"/>
      <c r="JEW61" s="421"/>
      <c r="JEX61" s="421"/>
      <c r="JEY61" s="421"/>
      <c r="JEZ61" s="421"/>
      <c r="JFA61" s="472"/>
      <c r="JFB61" s="472"/>
      <c r="JFC61" s="470"/>
      <c r="JFD61" s="470"/>
      <c r="JFE61" s="470"/>
      <c r="JFF61" s="470"/>
      <c r="JFG61" s="470"/>
      <c r="JFH61" s="470"/>
      <c r="JFI61" s="470"/>
      <c r="JFJ61" s="470"/>
      <c r="JFK61" s="472"/>
      <c r="JFL61" s="472"/>
      <c r="JFM61" s="472"/>
      <c r="JFN61" s="472"/>
      <c r="JFO61" s="472"/>
      <c r="JFP61" s="472"/>
      <c r="JFQ61" s="754"/>
      <c r="JFR61" s="754"/>
      <c r="JFS61" s="472"/>
      <c r="JFT61" s="472"/>
      <c r="JFU61" s="472"/>
      <c r="JFV61" s="472"/>
      <c r="JFW61" s="472"/>
      <c r="JFX61" s="472"/>
      <c r="JFY61" s="472"/>
      <c r="JFZ61" s="472"/>
      <c r="JGA61" s="472"/>
      <c r="JGB61" s="472"/>
      <c r="JGC61" s="421"/>
      <c r="JGD61" s="421"/>
      <c r="JGE61" s="421"/>
      <c r="JGF61" s="421"/>
      <c r="JGG61" s="472"/>
      <c r="JGH61" s="472"/>
      <c r="JGI61" s="470"/>
      <c r="JGJ61" s="470"/>
      <c r="JGK61" s="470"/>
      <c r="JGL61" s="470"/>
      <c r="JGM61" s="470"/>
      <c r="JGN61" s="470"/>
      <c r="JGO61" s="470"/>
      <c r="JGP61" s="470"/>
      <c r="JGQ61" s="472"/>
      <c r="JGR61" s="472"/>
      <c r="JGS61" s="472"/>
      <c r="JGT61" s="472"/>
      <c r="JGU61" s="472"/>
      <c r="JGV61" s="472"/>
      <c r="JGW61" s="754"/>
      <c r="JGX61" s="754"/>
      <c r="JGY61" s="472"/>
      <c r="JGZ61" s="472"/>
      <c r="JHA61" s="472"/>
      <c r="JHB61" s="472"/>
      <c r="JHC61" s="472"/>
      <c r="JHD61" s="472"/>
      <c r="JHE61" s="472"/>
      <c r="JHF61" s="472"/>
      <c r="JHG61" s="472"/>
      <c r="JHH61" s="472"/>
      <c r="JHI61" s="421"/>
      <c r="JHJ61" s="421"/>
      <c r="JHK61" s="421"/>
      <c r="JHL61" s="421"/>
      <c r="JHM61" s="472"/>
      <c r="JHN61" s="472"/>
      <c r="JHO61" s="470"/>
      <c r="JHP61" s="470"/>
      <c r="JHQ61" s="470"/>
      <c r="JHR61" s="470"/>
      <c r="JHS61" s="470"/>
      <c r="JHT61" s="470"/>
      <c r="JHU61" s="470"/>
      <c r="JHV61" s="470"/>
      <c r="JHW61" s="472"/>
      <c r="JHX61" s="472"/>
      <c r="JHY61" s="472"/>
      <c r="JHZ61" s="472"/>
      <c r="JIA61" s="472"/>
      <c r="JIB61" s="472"/>
      <c r="JIC61" s="754"/>
      <c r="JID61" s="754"/>
      <c r="JIE61" s="472"/>
      <c r="JIF61" s="472"/>
      <c r="JIG61" s="472"/>
      <c r="JIH61" s="472"/>
      <c r="JII61" s="472"/>
      <c r="JIJ61" s="472"/>
      <c r="JIK61" s="472"/>
      <c r="JIL61" s="472"/>
      <c r="JIM61" s="472"/>
      <c r="JIN61" s="472"/>
      <c r="JIO61" s="421"/>
      <c r="JIP61" s="421"/>
      <c r="JIQ61" s="421"/>
      <c r="JIR61" s="421"/>
      <c r="JIS61" s="472"/>
      <c r="JIT61" s="472"/>
      <c r="JIU61" s="470"/>
      <c r="JIV61" s="470"/>
      <c r="JIW61" s="470"/>
      <c r="JIX61" s="470"/>
      <c r="JIY61" s="470"/>
      <c r="JIZ61" s="470"/>
      <c r="JJA61" s="470"/>
      <c r="JJB61" s="470"/>
      <c r="JJC61" s="472"/>
      <c r="JJD61" s="472"/>
      <c r="JJE61" s="472"/>
      <c r="JJF61" s="472"/>
      <c r="JJG61" s="472"/>
      <c r="JJH61" s="472"/>
      <c r="JJI61" s="754"/>
      <c r="JJJ61" s="754"/>
      <c r="JJK61" s="472"/>
      <c r="JJL61" s="472"/>
      <c r="JJM61" s="472"/>
      <c r="JJN61" s="472"/>
      <c r="JJO61" s="472"/>
      <c r="JJP61" s="472"/>
      <c r="JJQ61" s="472"/>
      <c r="JJR61" s="472"/>
      <c r="JJS61" s="472"/>
      <c r="JJT61" s="472"/>
      <c r="JJU61" s="421"/>
      <c r="JJV61" s="421"/>
      <c r="JJW61" s="421"/>
      <c r="JJX61" s="421"/>
      <c r="JJY61" s="472"/>
      <c r="JJZ61" s="472"/>
      <c r="JKA61" s="470"/>
      <c r="JKB61" s="470"/>
      <c r="JKC61" s="470"/>
      <c r="JKD61" s="470"/>
      <c r="JKE61" s="470"/>
      <c r="JKF61" s="470"/>
      <c r="JKG61" s="470"/>
      <c r="JKH61" s="470"/>
      <c r="JKI61" s="472"/>
      <c r="JKJ61" s="472"/>
      <c r="JKK61" s="472"/>
      <c r="JKL61" s="472"/>
      <c r="JKM61" s="472"/>
      <c r="JKN61" s="472"/>
      <c r="JKO61" s="754"/>
      <c r="JKP61" s="754"/>
      <c r="JKQ61" s="472"/>
      <c r="JKR61" s="472"/>
      <c r="JKS61" s="472"/>
      <c r="JKT61" s="472"/>
      <c r="JKU61" s="472"/>
      <c r="JKV61" s="472"/>
      <c r="JKW61" s="472"/>
      <c r="JKX61" s="472"/>
      <c r="JKY61" s="472"/>
      <c r="JKZ61" s="472"/>
      <c r="JLA61" s="421"/>
      <c r="JLB61" s="421"/>
      <c r="JLC61" s="421"/>
      <c r="JLD61" s="421"/>
      <c r="JLE61" s="472"/>
      <c r="JLF61" s="472"/>
      <c r="JLG61" s="470"/>
      <c r="JLH61" s="470"/>
      <c r="JLI61" s="470"/>
      <c r="JLJ61" s="470"/>
      <c r="JLK61" s="470"/>
      <c r="JLL61" s="470"/>
      <c r="JLM61" s="470"/>
      <c r="JLN61" s="470"/>
      <c r="JLO61" s="472"/>
      <c r="JLP61" s="472"/>
      <c r="JLQ61" s="472"/>
      <c r="JLR61" s="472"/>
      <c r="JLS61" s="472"/>
      <c r="JLT61" s="472"/>
      <c r="JLU61" s="754"/>
      <c r="JLV61" s="754"/>
      <c r="JLW61" s="472"/>
      <c r="JLX61" s="472"/>
      <c r="JLY61" s="472"/>
      <c r="JLZ61" s="472"/>
      <c r="JMA61" s="472"/>
      <c r="JMB61" s="472"/>
      <c r="JMC61" s="472"/>
      <c r="JMD61" s="472"/>
      <c r="JME61" s="472"/>
      <c r="JMF61" s="472"/>
      <c r="JMG61" s="421"/>
      <c r="JMH61" s="421"/>
      <c r="JMI61" s="421"/>
      <c r="JMJ61" s="421"/>
      <c r="JMK61" s="472"/>
      <c r="JML61" s="472"/>
      <c r="JMM61" s="470"/>
      <c r="JMN61" s="470"/>
      <c r="JMO61" s="470"/>
      <c r="JMP61" s="470"/>
      <c r="JMQ61" s="470"/>
      <c r="JMR61" s="470"/>
      <c r="JMS61" s="470"/>
      <c r="JMT61" s="470"/>
      <c r="JMU61" s="472"/>
      <c r="JMV61" s="472"/>
      <c r="JMW61" s="472"/>
      <c r="JMX61" s="472"/>
      <c r="JMY61" s="472"/>
      <c r="JMZ61" s="472"/>
      <c r="JNA61" s="754"/>
      <c r="JNB61" s="754"/>
      <c r="JNC61" s="472"/>
      <c r="JND61" s="472"/>
      <c r="JNE61" s="472"/>
      <c r="JNF61" s="472"/>
      <c r="JNG61" s="472"/>
      <c r="JNH61" s="472"/>
      <c r="JNI61" s="472"/>
      <c r="JNJ61" s="472"/>
      <c r="JNK61" s="472"/>
      <c r="JNL61" s="472"/>
      <c r="JNM61" s="421"/>
      <c r="JNN61" s="421"/>
      <c r="JNO61" s="421"/>
      <c r="JNP61" s="421"/>
      <c r="JNQ61" s="472"/>
      <c r="JNR61" s="472"/>
      <c r="JNS61" s="470"/>
      <c r="JNT61" s="470"/>
      <c r="JNU61" s="470"/>
      <c r="JNV61" s="470"/>
      <c r="JNW61" s="470"/>
      <c r="JNX61" s="470"/>
      <c r="JNY61" s="470"/>
      <c r="JNZ61" s="470"/>
      <c r="JOA61" s="472"/>
      <c r="JOB61" s="472"/>
      <c r="JOC61" s="472"/>
      <c r="JOD61" s="472"/>
      <c r="JOE61" s="472"/>
      <c r="JOF61" s="472"/>
      <c r="JOG61" s="754"/>
      <c r="JOH61" s="754"/>
      <c r="JOI61" s="472"/>
      <c r="JOJ61" s="472"/>
      <c r="JOK61" s="472"/>
      <c r="JOL61" s="472"/>
      <c r="JOM61" s="472"/>
      <c r="JON61" s="472"/>
      <c r="JOO61" s="472"/>
      <c r="JOP61" s="472"/>
      <c r="JOQ61" s="472"/>
      <c r="JOR61" s="472"/>
      <c r="JOS61" s="421"/>
      <c r="JOT61" s="421"/>
      <c r="JOU61" s="421"/>
      <c r="JOV61" s="421"/>
      <c r="JOW61" s="472"/>
      <c r="JOX61" s="472"/>
      <c r="JOY61" s="470"/>
      <c r="JOZ61" s="470"/>
      <c r="JPA61" s="470"/>
      <c r="JPB61" s="470"/>
      <c r="JPC61" s="470"/>
      <c r="JPD61" s="470"/>
      <c r="JPE61" s="470"/>
      <c r="JPF61" s="470"/>
      <c r="JPG61" s="472"/>
      <c r="JPH61" s="472"/>
      <c r="JPI61" s="472"/>
      <c r="JPJ61" s="472"/>
      <c r="JPK61" s="472"/>
      <c r="JPL61" s="472"/>
      <c r="JPM61" s="754"/>
      <c r="JPN61" s="754"/>
      <c r="JPO61" s="472"/>
      <c r="JPP61" s="472"/>
      <c r="JPQ61" s="472"/>
      <c r="JPR61" s="472"/>
      <c r="JPS61" s="472"/>
      <c r="JPT61" s="472"/>
      <c r="JPU61" s="472"/>
      <c r="JPV61" s="472"/>
      <c r="JPW61" s="472"/>
      <c r="JPX61" s="472"/>
      <c r="JPY61" s="421"/>
      <c r="JPZ61" s="421"/>
      <c r="JQA61" s="421"/>
      <c r="JQB61" s="421"/>
      <c r="JQC61" s="472"/>
      <c r="JQD61" s="472"/>
      <c r="JQE61" s="470"/>
      <c r="JQF61" s="470"/>
      <c r="JQG61" s="470"/>
      <c r="JQH61" s="470"/>
      <c r="JQI61" s="470"/>
      <c r="JQJ61" s="470"/>
      <c r="JQK61" s="470"/>
      <c r="JQL61" s="470"/>
      <c r="JQM61" s="472"/>
      <c r="JQN61" s="472"/>
      <c r="JQO61" s="472"/>
      <c r="JQP61" s="472"/>
      <c r="JQQ61" s="472"/>
      <c r="JQR61" s="472"/>
      <c r="JQS61" s="754"/>
      <c r="JQT61" s="754"/>
      <c r="JQU61" s="472"/>
      <c r="JQV61" s="472"/>
      <c r="JQW61" s="472"/>
      <c r="JQX61" s="472"/>
      <c r="JQY61" s="472"/>
      <c r="JQZ61" s="472"/>
      <c r="JRA61" s="472"/>
      <c r="JRB61" s="472"/>
      <c r="JRC61" s="472"/>
      <c r="JRD61" s="472"/>
      <c r="JRE61" s="421"/>
      <c r="JRF61" s="421"/>
      <c r="JRG61" s="421"/>
      <c r="JRH61" s="421"/>
      <c r="JRI61" s="472"/>
      <c r="JRJ61" s="472"/>
      <c r="JRK61" s="470"/>
      <c r="JRL61" s="470"/>
      <c r="JRM61" s="470"/>
      <c r="JRN61" s="470"/>
      <c r="JRO61" s="470"/>
      <c r="JRP61" s="470"/>
      <c r="JRQ61" s="470"/>
      <c r="JRR61" s="470"/>
      <c r="JRS61" s="472"/>
      <c r="JRT61" s="472"/>
      <c r="JRU61" s="472"/>
      <c r="JRV61" s="472"/>
      <c r="JRW61" s="472"/>
      <c r="JRX61" s="472"/>
      <c r="JRY61" s="754"/>
      <c r="JRZ61" s="754"/>
      <c r="JSA61" s="472"/>
      <c r="JSB61" s="472"/>
      <c r="JSC61" s="472"/>
      <c r="JSD61" s="472"/>
      <c r="JSE61" s="472"/>
      <c r="JSF61" s="472"/>
      <c r="JSG61" s="472"/>
      <c r="JSH61" s="472"/>
      <c r="JSI61" s="472"/>
      <c r="JSJ61" s="472"/>
      <c r="JSK61" s="421"/>
      <c r="JSL61" s="421"/>
      <c r="JSM61" s="421"/>
      <c r="JSN61" s="421"/>
      <c r="JSO61" s="472"/>
      <c r="JSP61" s="472"/>
      <c r="JSQ61" s="470"/>
      <c r="JSR61" s="470"/>
      <c r="JSS61" s="470"/>
      <c r="JST61" s="470"/>
      <c r="JSU61" s="470"/>
      <c r="JSV61" s="470"/>
      <c r="JSW61" s="470"/>
      <c r="JSX61" s="470"/>
      <c r="JSY61" s="472"/>
      <c r="JSZ61" s="472"/>
      <c r="JTA61" s="472"/>
      <c r="JTB61" s="472"/>
      <c r="JTC61" s="472"/>
      <c r="JTD61" s="472"/>
      <c r="JTE61" s="754"/>
      <c r="JTF61" s="754"/>
      <c r="JTG61" s="472"/>
      <c r="JTH61" s="472"/>
      <c r="JTI61" s="472"/>
      <c r="JTJ61" s="472"/>
      <c r="JTK61" s="472"/>
      <c r="JTL61" s="472"/>
      <c r="JTM61" s="472"/>
      <c r="JTN61" s="472"/>
      <c r="JTO61" s="472"/>
      <c r="JTP61" s="472"/>
      <c r="JTQ61" s="421"/>
      <c r="JTR61" s="421"/>
      <c r="JTS61" s="421"/>
      <c r="JTT61" s="421"/>
      <c r="JTU61" s="472"/>
      <c r="JTV61" s="472"/>
      <c r="JTW61" s="470"/>
      <c r="JTX61" s="470"/>
      <c r="JTY61" s="470"/>
      <c r="JTZ61" s="470"/>
      <c r="JUA61" s="470"/>
      <c r="JUB61" s="470"/>
      <c r="JUC61" s="470"/>
      <c r="JUD61" s="470"/>
      <c r="JUE61" s="472"/>
      <c r="JUF61" s="472"/>
      <c r="JUG61" s="472"/>
      <c r="JUH61" s="472"/>
      <c r="JUI61" s="472"/>
      <c r="JUJ61" s="472"/>
      <c r="JUK61" s="754"/>
      <c r="JUL61" s="754"/>
      <c r="JUM61" s="472"/>
      <c r="JUN61" s="472"/>
      <c r="JUO61" s="472"/>
      <c r="JUP61" s="472"/>
      <c r="JUQ61" s="472"/>
      <c r="JUR61" s="472"/>
      <c r="JUS61" s="472"/>
      <c r="JUT61" s="472"/>
      <c r="JUU61" s="472"/>
      <c r="JUV61" s="472"/>
      <c r="JUW61" s="421"/>
      <c r="JUX61" s="421"/>
      <c r="JUY61" s="421"/>
      <c r="JUZ61" s="421"/>
      <c r="JVA61" s="472"/>
      <c r="JVB61" s="472"/>
      <c r="JVC61" s="470"/>
      <c r="JVD61" s="470"/>
      <c r="JVE61" s="470"/>
      <c r="JVF61" s="470"/>
      <c r="JVG61" s="470"/>
      <c r="JVH61" s="470"/>
      <c r="JVI61" s="470"/>
      <c r="JVJ61" s="470"/>
      <c r="JVK61" s="472"/>
      <c r="JVL61" s="472"/>
      <c r="JVM61" s="472"/>
      <c r="JVN61" s="472"/>
      <c r="JVO61" s="472"/>
      <c r="JVP61" s="472"/>
      <c r="JVQ61" s="754"/>
      <c r="JVR61" s="754"/>
      <c r="JVS61" s="472"/>
      <c r="JVT61" s="472"/>
      <c r="JVU61" s="472"/>
      <c r="JVV61" s="472"/>
      <c r="JVW61" s="472"/>
      <c r="JVX61" s="472"/>
      <c r="JVY61" s="472"/>
      <c r="JVZ61" s="472"/>
      <c r="JWA61" s="472"/>
      <c r="JWB61" s="472"/>
      <c r="JWC61" s="421"/>
      <c r="JWD61" s="421"/>
      <c r="JWE61" s="421"/>
      <c r="JWF61" s="421"/>
      <c r="JWG61" s="472"/>
      <c r="JWH61" s="472"/>
      <c r="JWI61" s="470"/>
      <c r="JWJ61" s="470"/>
      <c r="JWK61" s="470"/>
      <c r="JWL61" s="470"/>
      <c r="JWM61" s="470"/>
      <c r="JWN61" s="470"/>
      <c r="JWO61" s="470"/>
      <c r="JWP61" s="470"/>
      <c r="JWQ61" s="472"/>
      <c r="JWR61" s="472"/>
      <c r="JWS61" s="472"/>
      <c r="JWT61" s="472"/>
      <c r="JWU61" s="472"/>
      <c r="JWV61" s="472"/>
      <c r="JWW61" s="754"/>
      <c r="JWX61" s="754"/>
      <c r="JWY61" s="472"/>
      <c r="JWZ61" s="472"/>
      <c r="JXA61" s="472"/>
      <c r="JXB61" s="472"/>
      <c r="JXC61" s="472"/>
      <c r="JXD61" s="472"/>
      <c r="JXE61" s="472"/>
      <c r="JXF61" s="472"/>
      <c r="JXG61" s="472"/>
      <c r="JXH61" s="472"/>
      <c r="JXI61" s="421"/>
      <c r="JXJ61" s="421"/>
      <c r="JXK61" s="421"/>
      <c r="JXL61" s="421"/>
      <c r="JXM61" s="472"/>
      <c r="JXN61" s="472"/>
      <c r="JXO61" s="470"/>
      <c r="JXP61" s="470"/>
      <c r="JXQ61" s="470"/>
      <c r="JXR61" s="470"/>
      <c r="JXS61" s="470"/>
      <c r="JXT61" s="470"/>
      <c r="JXU61" s="470"/>
      <c r="JXV61" s="470"/>
      <c r="JXW61" s="472"/>
      <c r="JXX61" s="472"/>
      <c r="JXY61" s="472"/>
      <c r="JXZ61" s="472"/>
      <c r="JYA61" s="472"/>
      <c r="JYB61" s="472"/>
      <c r="JYC61" s="754"/>
      <c r="JYD61" s="754"/>
      <c r="JYE61" s="472"/>
      <c r="JYF61" s="472"/>
      <c r="JYG61" s="472"/>
      <c r="JYH61" s="472"/>
      <c r="JYI61" s="472"/>
      <c r="JYJ61" s="472"/>
      <c r="JYK61" s="472"/>
      <c r="JYL61" s="472"/>
      <c r="JYM61" s="472"/>
      <c r="JYN61" s="472"/>
      <c r="JYO61" s="421"/>
      <c r="JYP61" s="421"/>
      <c r="JYQ61" s="421"/>
      <c r="JYR61" s="421"/>
      <c r="JYS61" s="472"/>
      <c r="JYT61" s="472"/>
      <c r="JYU61" s="470"/>
      <c r="JYV61" s="470"/>
      <c r="JYW61" s="470"/>
      <c r="JYX61" s="470"/>
      <c r="JYY61" s="470"/>
      <c r="JYZ61" s="470"/>
      <c r="JZA61" s="470"/>
      <c r="JZB61" s="470"/>
      <c r="JZC61" s="472"/>
      <c r="JZD61" s="472"/>
      <c r="JZE61" s="472"/>
      <c r="JZF61" s="472"/>
      <c r="JZG61" s="472"/>
      <c r="JZH61" s="472"/>
      <c r="JZI61" s="754"/>
      <c r="JZJ61" s="754"/>
      <c r="JZK61" s="472"/>
      <c r="JZL61" s="472"/>
      <c r="JZM61" s="472"/>
      <c r="JZN61" s="472"/>
      <c r="JZO61" s="472"/>
      <c r="JZP61" s="472"/>
      <c r="JZQ61" s="472"/>
      <c r="JZR61" s="472"/>
      <c r="JZS61" s="472"/>
      <c r="JZT61" s="472"/>
      <c r="JZU61" s="421"/>
      <c r="JZV61" s="421"/>
      <c r="JZW61" s="421"/>
      <c r="JZX61" s="421"/>
      <c r="JZY61" s="472"/>
      <c r="JZZ61" s="472"/>
      <c r="KAA61" s="470"/>
      <c r="KAB61" s="470"/>
      <c r="KAC61" s="470"/>
      <c r="KAD61" s="470"/>
      <c r="KAE61" s="470"/>
      <c r="KAF61" s="470"/>
      <c r="KAG61" s="470"/>
      <c r="KAH61" s="470"/>
      <c r="KAI61" s="472"/>
      <c r="KAJ61" s="472"/>
      <c r="KAK61" s="472"/>
      <c r="KAL61" s="472"/>
      <c r="KAM61" s="472"/>
      <c r="KAN61" s="472"/>
      <c r="KAO61" s="754"/>
      <c r="KAP61" s="754"/>
      <c r="KAQ61" s="472"/>
      <c r="KAR61" s="472"/>
      <c r="KAS61" s="472"/>
      <c r="KAT61" s="472"/>
      <c r="KAU61" s="472"/>
      <c r="KAV61" s="472"/>
      <c r="KAW61" s="472"/>
      <c r="KAX61" s="472"/>
      <c r="KAY61" s="472"/>
      <c r="KAZ61" s="472"/>
      <c r="KBA61" s="421"/>
      <c r="KBB61" s="421"/>
      <c r="KBC61" s="421"/>
      <c r="KBD61" s="421"/>
      <c r="KBE61" s="472"/>
      <c r="KBF61" s="472"/>
      <c r="KBG61" s="470"/>
      <c r="KBH61" s="470"/>
      <c r="KBI61" s="470"/>
      <c r="KBJ61" s="470"/>
      <c r="KBK61" s="470"/>
      <c r="KBL61" s="470"/>
      <c r="KBM61" s="470"/>
      <c r="KBN61" s="470"/>
      <c r="KBO61" s="472"/>
      <c r="KBP61" s="472"/>
      <c r="KBQ61" s="472"/>
      <c r="KBR61" s="472"/>
      <c r="KBS61" s="472"/>
      <c r="KBT61" s="472"/>
      <c r="KBU61" s="754"/>
      <c r="KBV61" s="754"/>
      <c r="KBW61" s="472"/>
      <c r="KBX61" s="472"/>
      <c r="KBY61" s="472"/>
      <c r="KBZ61" s="472"/>
      <c r="KCA61" s="472"/>
      <c r="KCB61" s="472"/>
      <c r="KCC61" s="472"/>
      <c r="KCD61" s="472"/>
      <c r="KCE61" s="472"/>
      <c r="KCF61" s="472"/>
      <c r="KCG61" s="421"/>
      <c r="KCH61" s="421"/>
      <c r="KCI61" s="421"/>
      <c r="KCJ61" s="421"/>
      <c r="KCK61" s="472"/>
      <c r="KCL61" s="472"/>
      <c r="KCM61" s="470"/>
      <c r="KCN61" s="470"/>
      <c r="KCO61" s="470"/>
      <c r="KCP61" s="470"/>
      <c r="KCQ61" s="470"/>
      <c r="KCR61" s="470"/>
      <c r="KCS61" s="470"/>
      <c r="KCT61" s="470"/>
      <c r="KCU61" s="472"/>
      <c r="KCV61" s="472"/>
      <c r="KCW61" s="472"/>
      <c r="KCX61" s="472"/>
      <c r="KCY61" s="472"/>
      <c r="KCZ61" s="472"/>
      <c r="KDA61" s="754"/>
      <c r="KDB61" s="754"/>
      <c r="KDC61" s="472"/>
      <c r="KDD61" s="472"/>
      <c r="KDE61" s="472"/>
      <c r="KDF61" s="472"/>
      <c r="KDG61" s="472"/>
      <c r="KDH61" s="472"/>
      <c r="KDI61" s="472"/>
      <c r="KDJ61" s="472"/>
      <c r="KDK61" s="472"/>
      <c r="KDL61" s="472"/>
      <c r="KDM61" s="421"/>
      <c r="KDN61" s="421"/>
      <c r="KDO61" s="421"/>
      <c r="KDP61" s="421"/>
      <c r="KDQ61" s="472"/>
      <c r="KDR61" s="472"/>
      <c r="KDS61" s="470"/>
      <c r="KDT61" s="470"/>
      <c r="KDU61" s="470"/>
      <c r="KDV61" s="470"/>
      <c r="KDW61" s="470"/>
      <c r="KDX61" s="470"/>
      <c r="KDY61" s="470"/>
      <c r="KDZ61" s="470"/>
      <c r="KEA61" s="472"/>
      <c r="KEB61" s="472"/>
      <c r="KEC61" s="472"/>
      <c r="KED61" s="472"/>
      <c r="KEE61" s="472"/>
      <c r="KEF61" s="472"/>
      <c r="KEG61" s="754"/>
      <c r="KEH61" s="754"/>
      <c r="KEI61" s="472"/>
      <c r="KEJ61" s="472"/>
      <c r="KEK61" s="472"/>
      <c r="KEL61" s="472"/>
      <c r="KEM61" s="472"/>
      <c r="KEN61" s="472"/>
      <c r="KEO61" s="472"/>
      <c r="KEP61" s="472"/>
      <c r="KEQ61" s="472"/>
      <c r="KER61" s="472"/>
      <c r="KES61" s="421"/>
      <c r="KET61" s="421"/>
      <c r="KEU61" s="421"/>
      <c r="KEV61" s="421"/>
      <c r="KEW61" s="472"/>
      <c r="KEX61" s="472"/>
      <c r="KEY61" s="470"/>
      <c r="KEZ61" s="470"/>
      <c r="KFA61" s="470"/>
      <c r="KFB61" s="470"/>
      <c r="KFC61" s="470"/>
      <c r="KFD61" s="470"/>
      <c r="KFE61" s="470"/>
      <c r="KFF61" s="470"/>
      <c r="KFG61" s="472"/>
      <c r="KFH61" s="472"/>
      <c r="KFI61" s="472"/>
      <c r="KFJ61" s="472"/>
      <c r="KFK61" s="472"/>
      <c r="KFL61" s="472"/>
      <c r="KFM61" s="754"/>
      <c r="KFN61" s="754"/>
      <c r="KFO61" s="472"/>
      <c r="KFP61" s="472"/>
      <c r="KFQ61" s="472"/>
      <c r="KFR61" s="472"/>
      <c r="KFS61" s="472"/>
      <c r="KFT61" s="472"/>
      <c r="KFU61" s="472"/>
      <c r="KFV61" s="472"/>
      <c r="KFW61" s="472"/>
      <c r="KFX61" s="472"/>
      <c r="KFY61" s="421"/>
      <c r="KFZ61" s="421"/>
      <c r="KGA61" s="421"/>
      <c r="KGB61" s="421"/>
      <c r="KGC61" s="472"/>
      <c r="KGD61" s="472"/>
      <c r="KGE61" s="470"/>
      <c r="KGF61" s="470"/>
      <c r="KGG61" s="470"/>
      <c r="KGH61" s="470"/>
      <c r="KGI61" s="470"/>
      <c r="KGJ61" s="470"/>
      <c r="KGK61" s="470"/>
      <c r="KGL61" s="470"/>
      <c r="KGM61" s="472"/>
      <c r="KGN61" s="472"/>
      <c r="KGO61" s="472"/>
      <c r="KGP61" s="472"/>
      <c r="KGQ61" s="472"/>
      <c r="KGR61" s="472"/>
      <c r="KGS61" s="754"/>
      <c r="KGT61" s="754"/>
      <c r="KGU61" s="472"/>
      <c r="KGV61" s="472"/>
      <c r="KGW61" s="472"/>
      <c r="KGX61" s="472"/>
      <c r="KGY61" s="472"/>
      <c r="KGZ61" s="472"/>
      <c r="KHA61" s="472"/>
      <c r="KHB61" s="472"/>
      <c r="KHC61" s="472"/>
      <c r="KHD61" s="472"/>
      <c r="KHE61" s="421"/>
      <c r="KHF61" s="421"/>
      <c r="KHG61" s="421"/>
      <c r="KHH61" s="421"/>
      <c r="KHI61" s="472"/>
      <c r="KHJ61" s="472"/>
      <c r="KHK61" s="470"/>
      <c r="KHL61" s="470"/>
      <c r="KHM61" s="470"/>
      <c r="KHN61" s="470"/>
      <c r="KHO61" s="470"/>
      <c r="KHP61" s="470"/>
      <c r="KHQ61" s="470"/>
      <c r="KHR61" s="470"/>
      <c r="KHS61" s="472"/>
      <c r="KHT61" s="472"/>
      <c r="KHU61" s="472"/>
      <c r="KHV61" s="472"/>
      <c r="KHW61" s="472"/>
      <c r="KHX61" s="472"/>
      <c r="KHY61" s="754"/>
      <c r="KHZ61" s="754"/>
      <c r="KIA61" s="472"/>
      <c r="KIB61" s="472"/>
      <c r="KIC61" s="472"/>
      <c r="KID61" s="472"/>
      <c r="KIE61" s="472"/>
      <c r="KIF61" s="472"/>
      <c r="KIG61" s="472"/>
      <c r="KIH61" s="472"/>
      <c r="KII61" s="472"/>
      <c r="KIJ61" s="472"/>
      <c r="KIK61" s="421"/>
      <c r="KIL61" s="421"/>
      <c r="KIM61" s="421"/>
      <c r="KIN61" s="421"/>
      <c r="KIO61" s="472"/>
      <c r="KIP61" s="472"/>
      <c r="KIQ61" s="470"/>
      <c r="KIR61" s="470"/>
      <c r="KIS61" s="470"/>
      <c r="KIT61" s="470"/>
      <c r="KIU61" s="470"/>
      <c r="KIV61" s="470"/>
      <c r="KIW61" s="470"/>
      <c r="KIX61" s="470"/>
      <c r="KIY61" s="472"/>
      <c r="KIZ61" s="472"/>
      <c r="KJA61" s="472"/>
      <c r="KJB61" s="472"/>
      <c r="KJC61" s="472"/>
      <c r="KJD61" s="472"/>
      <c r="KJE61" s="754"/>
      <c r="KJF61" s="754"/>
      <c r="KJG61" s="472"/>
      <c r="KJH61" s="472"/>
      <c r="KJI61" s="472"/>
      <c r="KJJ61" s="472"/>
      <c r="KJK61" s="472"/>
      <c r="KJL61" s="472"/>
      <c r="KJM61" s="472"/>
      <c r="KJN61" s="472"/>
      <c r="KJO61" s="472"/>
      <c r="KJP61" s="472"/>
      <c r="KJQ61" s="421"/>
      <c r="KJR61" s="421"/>
      <c r="KJS61" s="421"/>
      <c r="KJT61" s="421"/>
      <c r="KJU61" s="472"/>
      <c r="KJV61" s="472"/>
      <c r="KJW61" s="470"/>
      <c r="KJX61" s="470"/>
      <c r="KJY61" s="470"/>
      <c r="KJZ61" s="470"/>
      <c r="KKA61" s="470"/>
      <c r="KKB61" s="470"/>
      <c r="KKC61" s="470"/>
      <c r="KKD61" s="470"/>
      <c r="KKE61" s="472"/>
      <c r="KKF61" s="472"/>
      <c r="KKG61" s="472"/>
      <c r="KKH61" s="472"/>
      <c r="KKI61" s="472"/>
      <c r="KKJ61" s="472"/>
      <c r="KKK61" s="754"/>
      <c r="KKL61" s="754"/>
      <c r="KKM61" s="472"/>
      <c r="KKN61" s="472"/>
      <c r="KKO61" s="472"/>
      <c r="KKP61" s="472"/>
      <c r="KKQ61" s="472"/>
      <c r="KKR61" s="472"/>
      <c r="KKS61" s="472"/>
      <c r="KKT61" s="472"/>
      <c r="KKU61" s="472"/>
      <c r="KKV61" s="472"/>
      <c r="KKW61" s="421"/>
      <c r="KKX61" s="421"/>
      <c r="KKY61" s="421"/>
      <c r="KKZ61" s="421"/>
      <c r="KLA61" s="472"/>
      <c r="KLB61" s="472"/>
      <c r="KLC61" s="470"/>
      <c r="KLD61" s="470"/>
      <c r="KLE61" s="470"/>
      <c r="KLF61" s="470"/>
      <c r="KLG61" s="470"/>
      <c r="KLH61" s="470"/>
      <c r="KLI61" s="470"/>
      <c r="KLJ61" s="470"/>
      <c r="KLK61" s="472"/>
      <c r="KLL61" s="472"/>
      <c r="KLM61" s="472"/>
      <c r="KLN61" s="472"/>
      <c r="KLO61" s="472"/>
      <c r="KLP61" s="472"/>
      <c r="KLQ61" s="754"/>
      <c r="KLR61" s="754"/>
      <c r="KLS61" s="472"/>
      <c r="KLT61" s="472"/>
      <c r="KLU61" s="472"/>
      <c r="KLV61" s="472"/>
      <c r="KLW61" s="472"/>
      <c r="KLX61" s="472"/>
      <c r="KLY61" s="472"/>
      <c r="KLZ61" s="472"/>
      <c r="KMA61" s="472"/>
      <c r="KMB61" s="472"/>
      <c r="KMC61" s="421"/>
      <c r="KMD61" s="421"/>
      <c r="KME61" s="421"/>
      <c r="KMF61" s="421"/>
      <c r="KMG61" s="472"/>
      <c r="KMH61" s="472"/>
      <c r="KMI61" s="470"/>
      <c r="KMJ61" s="470"/>
      <c r="KMK61" s="470"/>
      <c r="KML61" s="470"/>
      <c r="KMM61" s="470"/>
      <c r="KMN61" s="470"/>
      <c r="KMO61" s="470"/>
      <c r="KMP61" s="470"/>
      <c r="KMQ61" s="472"/>
      <c r="KMR61" s="472"/>
      <c r="KMS61" s="472"/>
      <c r="KMT61" s="472"/>
      <c r="KMU61" s="472"/>
      <c r="KMV61" s="472"/>
      <c r="KMW61" s="754"/>
      <c r="KMX61" s="754"/>
      <c r="KMY61" s="472"/>
      <c r="KMZ61" s="472"/>
      <c r="KNA61" s="472"/>
      <c r="KNB61" s="472"/>
      <c r="KNC61" s="472"/>
      <c r="KND61" s="472"/>
      <c r="KNE61" s="472"/>
      <c r="KNF61" s="472"/>
      <c r="KNG61" s="472"/>
      <c r="KNH61" s="472"/>
      <c r="KNI61" s="421"/>
      <c r="KNJ61" s="421"/>
      <c r="KNK61" s="421"/>
      <c r="KNL61" s="421"/>
      <c r="KNM61" s="472"/>
      <c r="KNN61" s="472"/>
      <c r="KNO61" s="470"/>
      <c r="KNP61" s="470"/>
      <c r="KNQ61" s="470"/>
      <c r="KNR61" s="470"/>
      <c r="KNS61" s="470"/>
      <c r="KNT61" s="470"/>
      <c r="KNU61" s="470"/>
      <c r="KNV61" s="470"/>
      <c r="KNW61" s="472"/>
      <c r="KNX61" s="472"/>
      <c r="KNY61" s="472"/>
      <c r="KNZ61" s="472"/>
      <c r="KOA61" s="472"/>
      <c r="KOB61" s="472"/>
      <c r="KOC61" s="754"/>
      <c r="KOD61" s="754"/>
      <c r="KOE61" s="472"/>
      <c r="KOF61" s="472"/>
      <c r="KOG61" s="472"/>
      <c r="KOH61" s="472"/>
      <c r="KOI61" s="472"/>
      <c r="KOJ61" s="472"/>
      <c r="KOK61" s="472"/>
      <c r="KOL61" s="472"/>
      <c r="KOM61" s="472"/>
      <c r="KON61" s="472"/>
      <c r="KOO61" s="421"/>
      <c r="KOP61" s="421"/>
      <c r="KOQ61" s="421"/>
      <c r="KOR61" s="421"/>
      <c r="KOS61" s="472"/>
      <c r="KOT61" s="472"/>
      <c r="KOU61" s="470"/>
      <c r="KOV61" s="470"/>
      <c r="KOW61" s="470"/>
      <c r="KOX61" s="470"/>
      <c r="KOY61" s="470"/>
      <c r="KOZ61" s="470"/>
      <c r="KPA61" s="470"/>
      <c r="KPB61" s="470"/>
      <c r="KPC61" s="472"/>
      <c r="KPD61" s="472"/>
      <c r="KPE61" s="472"/>
      <c r="KPF61" s="472"/>
      <c r="KPG61" s="472"/>
      <c r="KPH61" s="472"/>
      <c r="KPI61" s="754"/>
      <c r="KPJ61" s="754"/>
      <c r="KPK61" s="472"/>
      <c r="KPL61" s="472"/>
      <c r="KPM61" s="472"/>
      <c r="KPN61" s="472"/>
      <c r="KPO61" s="472"/>
      <c r="KPP61" s="472"/>
      <c r="KPQ61" s="472"/>
      <c r="KPR61" s="472"/>
      <c r="KPS61" s="472"/>
      <c r="KPT61" s="472"/>
      <c r="KPU61" s="421"/>
      <c r="KPV61" s="421"/>
      <c r="KPW61" s="421"/>
      <c r="KPX61" s="421"/>
      <c r="KPY61" s="472"/>
      <c r="KPZ61" s="472"/>
      <c r="KQA61" s="470"/>
      <c r="KQB61" s="470"/>
      <c r="KQC61" s="470"/>
      <c r="KQD61" s="470"/>
      <c r="KQE61" s="470"/>
      <c r="KQF61" s="470"/>
      <c r="KQG61" s="470"/>
      <c r="KQH61" s="470"/>
      <c r="KQI61" s="472"/>
      <c r="KQJ61" s="472"/>
      <c r="KQK61" s="472"/>
      <c r="KQL61" s="472"/>
      <c r="KQM61" s="472"/>
      <c r="KQN61" s="472"/>
      <c r="KQO61" s="754"/>
      <c r="KQP61" s="754"/>
      <c r="KQQ61" s="472"/>
      <c r="KQR61" s="472"/>
      <c r="KQS61" s="472"/>
      <c r="KQT61" s="472"/>
      <c r="KQU61" s="472"/>
      <c r="KQV61" s="472"/>
      <c r="KQW61" s="472"/>
      <c r="KQX61" s="472"/>
      <c r="KQY61" s="472"/>
      <c r="KQZ61" s="472"/>
      <c r="KRA61" s="421"/>
      <c r="KRB61" s="421"/>
      <c r="KRC61" s="421"/>
      <c r="KRD61" s="421"/>
      <c r="KRE61" s="472"/>
      <c r="KRF61" s="472"/>
      <c r="KRG61" s="470"/>
      <c r="KRH61" s="470"/>
      <c r="KRI61" s="470"/>
      <c r="KRJ61" s="470"/>
      <c r="KRK61" s="470"/>
      <c r="KRL61" s="470"/>
      <c r="KRM61" s="470"/>
      <c r="KRN61" s="470"/>
      <c r="KRO61" s="472"/>
      <c r="KRP61" s="472"/>
      <c r="KRQ61" s="472"/>
      <c r="KRR61" s="472"/>
      <c r="KRS61" s="472"/>
      <c r="KRT61" s="472"/>
      <c r="KRU61" s="754"/>
      <c r="KRV61" s="754"/>
      <c r="KRW61" s="472"/>
      <c r="KRX61" s="472"/>
      <c r="KRY61" s="472"/>
      <c r="KRZ61" s="472"/>
      <c r="KSA61" s="472"/>
      <c r="KSB61" s="472"/>
      <c r="KSC61" s="472"/>
      <c r="KSD61" s="472"/>
      <c r="KSE61" s="472"/>
      <c r="KSF61" s="472"/>
      <c r="KSG61" s="421"/>
      <c r="KSH61" s="421"/>
      <c r="KSI61" s="421"/>
      <c r="KSJ61" s="421"/>
      <c r="KSK61" s="472"/>
      <c r="KSL61" s="472"/>
      <c r="KSM61" s="470"/>
      <c r="KSN61" s="470"/>
      <c r="KSO61" s="470"/>
      <c r="KSP61" s="470"/>
      <c r="KSQ61" s="470"/>
      <c r="KSR61" s="470"/>
      <c r="KSS61" s="470"/>
      <c r="KST61" s="470"/>
      <c r="KSU61" s="472"/>
      <c r="KSV61" s="472"/>
      <c r="KSW61" s="472"/>
      <c r="KSX61" s="472"/>
      <c r="KSY61" s="472"/>
      <c r="KSZ61" s="472"/>
      <c r="KTA61" s="754"/>
      <c r="KTB61" s="754"/>
      <c r="KTC61" s="472"/>
      <c r="KTD61" s="472"/>
      <c r="KTE61" s="472"/>
      <c r="KTF61" s="472"/>
      <c r="KTG61" s="472"/>
      <c r="KTH61" s="472"/>
      <c r="KTI61" s="472"/>
      <c r="KTJ61" s="472"/>
      <c r="KTK61" s="472"/>
      <c r="KTL61" s="472"/>
      <c r="KTM61" s="421"/>
      <c r="KTN61" s="421"/>
      <c r="KTO61" s="421"/>
      <c r="KTP61" s="421"/>
      <c r="KTQ61" s="472"/>
      <c r="KTR61" s="472"/>
      <c r="KTS61" s="470"/>
      <c r="KTT61" s="470"/>
      <c r="KTU61" s="470"/>
      <c r="KTV61" s="470"/>
      <c r="KTW61" s="470"/>
      <c r="KTX61" s="470"/>
      <c r="KTY61" s="470"/>
      <c r="KTZ61" s="470"/>
      <c r="KUA61" s="472"/>
      <c r="KUB61" s="472"/>
      <c r="KUC61" s="472"/>
      <c r="KUD61" s="472"/>
      <c r="KUE61" s="472"/>
      <c r="KUF61" s="472"/>
      <c r="KUG61" s="754"/>
      <c r="KUH61" s="754"/>
      <c r="KUI61" s="472"/>
      <c r="KUJ61" s="472"/>
      <c r="KUK61" s="472"/>
      <c r="KUL61" s="472"/>
      <c r="KUM61" s="472"/>
      <c r="KUN61" s="472"/>
      <c r="KUO61" s="472"/>
      <c r="KUP61" s="472"/>
      <c r="KUQ61" s="472"/>
      <c r="KUR61" s="472"/>
      <c r="KUS61" s="421"/>
      <c r="KUT61" s="421"/>
      <c r="KUU61" s="421"/>
      <c r="KUV61" s="421"/>
      <c r="KUW61" s="472"/>
      <c r="KUX61" s="472"/>
      <c r="KUY61" s="470"/>
      <c r="KUZ61" s="470"/>
      <c r="KVA61" s="470"/>
      <c r="KVB61" s="470"/>
      <c r="KVC61" s="470"/>
      <c r="KVD61" s="470"/>
      <c r="KVE61" s="470"/>
      <c r="KVF61" s="470"/>
      <c r="KVG61" s="472"/>
      <c r="KVH61" s="472"/>
      <c r="KVI61" s="472"/>
      <c r="KVJ61" s="472"/>
      <c r="KVK61" s="472"/>
      <c r="KVL61" s="472"/>
      <c r="KVM61" s="754"/>
      <c r="KVN61" s="754"/>
      <c r="KVO61" s="472"/>
      <c r="KVP61" s="472"/>
      <c r="KVQ61" s="472"/>
      <c r="KVR61" s="472"/>
      <c r="KVS61" s="472"/>
      <c r="KVT61" s="472"/>
      <c r="KVU61" s="472"/>
      <c r="KVV61" s="472"/>
      <c r="KVW61" s="472"/>
      <c r="KVX61" s="472"/>
      <c r="KVY61" s="421"/>
      <c r="KVZ61" s="421"/>
      <c r="KWA61" s="421"/>
      <c r="KWB61" s="421"/>
      <c r="KWC61" s="472"/>
      <c r="KWD61" s="472"/>
      <c r="KWE61" s="470"/>
      <c r="KWF61" s="470"/>
      <c r="KWG61" s="470"/>
      <c r="KWH61" s="470"/>
      <c r="KWI61" s="470"/>
      <c r="KWJ61" s="470"/>
      <c r="KWK61" s="470"/>
      <c r="KWL61" s="470"/>
      <c r="KWM61" s="472"/>
      <c r="KWN61" s="472"/>
      <c r="KWO61" s="472"/>
      <c r="KWP61" s="472"/>
      <c r="KWQ61" s="472"/>
      <c r="KWR61" s="472"/>
      <c r="KWS61" s="754"/>
      <c r="KWT61" s="754"/>
      <c r="KWU61" s="472"/>
      <c r="KWV61" s="472"/>
      <c r="KWW61" s="472"/>
      <c r="KWX61" s="472"/>
      <c r="KWY61" s="472"/>
      <c r="KWZ61" s="472"/>
      <c r="KXA61" s="472"/>
      <c r="KXB61" s="472"/>
      <c r="KXC61" s="472"/>
      <c r="KXD61" s="472"/>
      <c r="KXE61" s="421"/>
      <c r="KXF61" s="421"/>
      <c r="KXG61" s="421"/>
      <c r="KXH61" s="421"/>
      <c r="KXI61" s="472"/>
      <c r="KXJ61" s="472"/>
      <c r="KXK61" s="470"/>
      <c r="KXL61" s="470"/>
      <c r="KXM61" s="470"/>
      <c r="KXN61" s="470"/>
      <c r="KXO61" s="470"/>
      <c r="KXP61" s="470"/>
      <c r="KXQ61" s="470"/>
      <c r="KXR61" s="470"/>
      <c r="KXS61" s="472"/>
      <c r="KXT61" s="472"/>
      <c r="KXU61" s="472"/>
      <c r="KXV61" s="472"/>
      <c r="KXW61" s="472"/>
      <c r="KXX61" s="472"/>
      <c r="KXY61" s="754"/>
      <c r="KXZ61" s="754"/>
      <c r="KYA61" s="472"/>
      <c r="KYB61" s="472"/>
      <c r="KYC61" s="472"/>
      <c r="KYD61" s="472"/>
      <c r="KYE61" s="472"/>
      <c r="KYF61" s="472"/>
      <c r="KYG61" s="472"/>
      <c r="KYH61" s="472"/>
      <c r="KYI61" s="472"/>
      <c r="KYJ61" s="472"/>
      <c r="KYK61" s="421"/>
      <c r="KYL61" s="421"/>
      <c r="KYM61" s="421"/>
      <c r="KYN61" s="421"/>
      <c r="KYO61" s="472"/>
      <c r="KYP61" s="472"/>
      <c r="KYQ61" s="470"/>
      <c r="KYR61" s="470"/>
      <c r="KYS61" s="470"/>
      <c r="KYT61" s="470"/>
      <c r="KYU61" s="470"/>
      <c r="KYV61" s="470"/>
      <c r="KYW61" s="470"/>
      <c r="KYX61" s="470"/>
      <c r="KYY61" s="472"/>
      <c r="KYZ61" s="472"/>
      <c r="KZA61" s="472"/>
      <c r="KZB61" s="472"/>
      <c r="KZC61" s="472"/>
      <c r="KZD61" s="472"/>
      <c r="KZE61" s="754"/>
      <c r="KZF61" s="754"/>
      <c r="KZG61" s="472"/>
      <c r="KZH61" s="472"/>
      <c r="KZI61" s="472"/>
      <c r="KZJ61" s="472"/>
      <c r="KZK61" s="472"/>
      <c r="KZL61" s="472"/>
      <c r="KZM61" s="472"/>
      <c r="KZN61" s="472"/>
      <c r="KZO61" s="472"/>
      <c r="KZP61" s="472"/>
      <c r="KZQ61" s="421"/>
      <c r="KZR61" s="421"/>
      <c r="KZS61" s="421"/>
      <c r="KZT61" s="421"/>
      <c r="KZU61" s="472"/>
      <c r="KZV61" s="472"/>
      <c r="KZW61" s="470"/>
      <c r="KZX61" s="470"/>
      <c r="KZY61" s="470"/>
      <c r="KZZ61" s="470"/>
      <c r="LAA61" s="470"/>
      <c r="LAB61" s="470"/>
      <c r="LAC61" s="470"/>
      <c r="LAD61" s="470"/>
      <c r="LAE61" s="472"/>
      <c r="LAF61" s="472"/>
      <c r="LAG61" s="472"/>
      <c r="LAH61" s="472"/>
      <c r="LAI61" s="472"/>
      <c r="LAJ61" s="472"/>
      <c r="LAK61" s="754"/>
      <c r="LAL61" s="754"/>
      <c r="LAM61" s="472"/>
      <c r="LAN61" s="472"/>
      <c r="LAO61" s="472"/>
      <c r="LAP61" s="472"/>
      <c r="LAQ61" s="472"/>
      <c r="LAR61" s="472"/>
      <c r="LAS61" s="472"/>
      <c r="LAT61" s="472"/>
      <c r="LAU61" s="472"/>
      <c r="LAV61" s="472"/>
      <c r="LAW61" s="421"/>
      <c r="LAX61" s="421"/>
      <c r="LAY61" s="421"/>
      <c r="LAZ61" s="421"/>
      <c r="LBA61" s="472"/>
      <c r="LBB61" s="472"/>
      <c r="LBC61" s="470"/>
      <c r="LBD61" s="470"/>
      <c r="LBE61" s="470"/>
      <c r="LBF61" s="470"/>
      <c r="LBG61" s="470"/>
      <c r="LBH61" s="470"/>
      <c r="LBI61" s="470"/>
      <c r="LBJ61" s="470"/>
      <c r="LBK61" s="472"/>
      <c r="LBL61" s="472"/>
      <c r="LBM61" s="472"/>
      <c r="LBN61" s="472"/>
      <c r="LBO61" s="472"/>
      <c r="LBP61" s="472"/>
      <c r="LBQ61" s="754"/>
      <c r="LBR61" s="754"/>
      <c r="LBS61" s="472"/>
      <c r="LBT61" s="472"/>
      <c r="LBU61" s="472"/>
      <c r="LBV61" s="472"/>
      <c r="LBW61" s="472"/>
      <c r="LBX61" s="472"/>
      <c r="LBY61" s="472"/>
      <c r="LBZ61" s="472"/>
      <c r="LCA61" s="472"/>
      <c r="LCB61" s="472"/>
      <c r="LCC61" s="421"/>
      <c r="LCD61" s="421"/>
      <c r="LCE61" s="421"/>
      <c r="LCF61" s="421"/>
      <c r="LCG61" s="472"/>
      <c r="LCH61" s="472"/>
      <c r="LCI61" s="470"/>
      <c r="LCJ61" s="470"/>
      <c r="LCK61" s="470"/>
      <c r="LCL61" s="470"/>
      <c r="LCM61" s="470"/>
      <c r="LCN61" s="470"/>
      <c r="LCO61" s="470"/>
      <c r="LCP61" s="470"/>
      <c r="LCQ61" s="472"/>
      <c r="LCR61" s="472"/>
      <c r="LCS61" s="472"/>
      <c r="LCT61" s="472"/>
      <c r="LCU61" s="472"/>
      <c r="LCV61" s="472"/>
      <c r="LCW61" s="754"/>
      <c r="LCX61" s="754"/>
      <c r="LCY61" s="472"/>
      <c r="LCZ61" s="472"/>
      <c r="LDA61" s="472"/>
      <c r="LDB61" s="472"/>
      <c r="LDC61" s="472"/>
      <c r="LDD61" s="472"/>
      <c r="LDE61" s="472"/>
      <c r="LDF61" s="472"/>
      <c r="LDG61" s="472"/>
      <c r="LDH61" s="472"/>
      <c r="LDI61" s="421"/>
      <c r="LDJ61" s="421"/>
      <c r="LDK61" s="421"/>
      <c r="LDL61" s="421"/>
      <c r="LDM61" s="472"/>
      <c r="LDN61" s="472"/>
      <c r="LDO61" s="470"/>
      <c r="LDP61" s="470"/>
      <c r="LDQ61" s="470"/>
      <c r="LDR61" s="470"/>
      <c r="LDS61" s="470"/>
      <c r="LDT61" s="470"/>
      <c r="LDU61" s="470"/>
      <c r="LDV61" s="470"/>
      <c r="LDW61" s="472"/>
      <c r="LDX61" s="472"/>
      <c r="LDY61" s="472"/>
      <c r="LDZ61" s="472"/>
      <c r="LEA61" s="472"/>
      <c r="LEB61" s="472"/>
      <c r="LEC61" s="754"/>
      <c r="LED61" s="754"/>
      <c r="LEE61" s="472"/>
      <c r="LEF61" s="472"/>
      <c r="LEG61" s="472"/>
      <c r="LEH61" s="472"/>
      <c r="LEI61" s="472"/>
      <c r="LEJ61" s="472"/>
      <c r="LEK61" s="472"/>
      <c r="LEL61" s="472"/>
      <c r="LEM61" s="472"/>
      <c r="LEN61" s="472"/>
      <c r="LEO61" s="421"/>
      <c r="LEP61" s="421"/>
      <c r="LEQ61" s="421"/>
      <c r="LER61" s="421"/>
      <c r="LES61" s="472"/>
      <c r="LET61" s="472"/>
      <c r="LEU61" s="470"/>
      <c r="LEV61" s="470"/>
      <c r="LEW61" s="470"/>
      <c r="LEX61" s="470"/>
      <c r="LEY61" s="470"/>
      <c r="LEZ61" s="470"/>
      <c r="LFA61" s="470"/>
      <c r="LFB61" s="470"/>
      <c r="LFC61" s="472"/>
      <c r="LFD61" s="472"/>
      <c r="LFE61" s="472"/>
      <c r="LFF61" s="472"/>
      <c r="LFG61" s="472"/>
      <c r="LFH61" s="472"/>
      <c r="LFI61" s="754"/>
      <c r="LFJ61" s="754"/>
      <c r="LFK61" s="472"/>
      <c r="LFL61" s="472"/>
      <c r="LFM61" s="472"/>
      <c r="LFN61" s="472"/>
      <c r="LFO61" s="472"/>
      <c r="LFP61" s="472"/>
      <c r="LFQ61" s="472"/>
      <c r="LFR61" s="472"/>
      <c r="LFS61" s="472"/>
      <c r="LFT61" s="472"/>
      <c r="LFU61" s="421"/>
      <c r="LFV61" s="421"/>
      <c r="LFW61" s="421"/>
      <c r="LFX61" s="421"/>
      <c r="LFY61" s="472"/>
      <c r="LFZ61" s="472"/>
      <c r="LGA61" s="470"/>
      <c r="LGB61" s="470"/>
      <c r="LGC61" s="470"/>
      <c r="LGD61" s="470"/>
      <c r="LGE61" s="470"/>
      <c r="LGF61" s="470"/>
      <c r="LGG61" s="470"/>
      <c r="LGH61" s="470"/>
      <c r="LGI61" s="472"/>
      <c r="LGJ61" s="472"/>
      <c r="LGK61" s="472"/>
      <c r="LGL61" s="472"/>
      <c r="LGM61" s="472"/>
      <c r="LGN61" s="472"/>
      <c r="LGO61" s="754"/>
      <c r="LGP61" s="754"/>
      <c r="LGQ61" s="472"/>
      <c r="LGR61" s="472"/>
      <c r="LGS61" s="472"/>
      <c r="LGT61" s="472"/>
      <c r="LGU61" s="472"/>
      <c r="LGV61" s="472"/>
      <c r="LGW61" s="472"/>
      <c r="LGX61" s="472"/>
      <c r="LGY61" s="472"/>
      <c r="LGZ61" s="472"/>
      <c r="LHA61" s="421"/>
      <c r="LHB61" s="421"/>
      <c r="LHC61" s="421"/>
      <c r="LHD61" s="421"/>
      <c r="LHE61" s="472"/>
      <c r="LHF61" s="472"/>
      <c r="LHG61" s="470"/>
      <c r="LHH61" s="470"/>
      <c r="LHI61" s="470"/>
      <c r="LHJ61" s="470"/>
      <c r="LHK61" s="470"/>
      <c r="LHL61" s="470"/>
      <c r="LHM61" s="470"/>
      <c r="LHN61" s="470"/>
      <c r="LHO61" s="472"/>
      <c r="LHP61" s="472"/>
      <c r="LHQ61" s="472"/>
      <c r="LHR61" s="472"/>
      <c r="LHS61" s="472"/>
      <c r="LHT61" s="472"/>
      <c r="LHU61" s="754"/>
      <c r="LHV61" s="754"/>
      <c r="LHW61" s="472"/>
      <c r="LHX61" s="472"/>
      <c r="LHY61" s="472"/>
      <c r="LHZ61" s="472"/>
      <c r="LIA61" s="472"/>
      <c r="LIB61" s="472"/>
      <c r="LIC61" s="472"/>
      <c r="LID61" s="472"/>
      <c r="LIE61" s="472"/>
      <c r="LIF61" s="472"/>
      <c r="LIG61" s="421"/>
      <c r="LIH61" s="421"/>
      <c r="LII61" s="421"/>
      <c r="LIJ61" s="421"/>
      <c r="LIK61" s="472"/>
      <c r="LIL61" s="472"/>
      <c r="LIM61" s="470"/>
      <c r="LIN61" s="470"/>
      <c r="LIO61" s="470"/>
      <c r="LIP61" s="470"/>
      <c r="LIQ61" s="470"/>
      <c r="LIR61" s="470"/>
      <c r="LIS61" s="470"/>
      <c r="LIT61" s="470"/>
      <c r="LIU61" s="472"/>
      <c r="LIV61" s="472"/>
      <c r="LIW61" s="472"/>
      <c r="LIX61" s="472"/>
      <c r="LIY61" s="472"/>
      <c r="LIZ61" s="472"/>
      <c r="LJA61" s="754"/>
      <c r="LJB61" s="754"/>
      <c r="LJC61" s="472"/>
      <c r="LJD61" s="472"/>
      <c r="LJE61" s="472"/>
      <c r="LJF61" s="472"/>
      <c r="LJG61" s="472"/>
      <c r="LJH61" s="472"/>
      <c r="LJI61" s="472"/>
      <c r="LJJ61" s="472"/>
      <c r="LJK61" s="472"/>
      <c r="LJL61" s="472"/>
      <c r="LJM61" s="421"/>
      <c r="LJN61" s="421"/>
      <c r="LJO61" s="421"/>
      <c r="LJP61" s="421"/>
      <c r="LJQ61" s="472"/>
      <c r="LJR61" s="472"/>
      <c r="LJS61" s="470"/>
      <c r="LJT61" s="470"/>
      <c r="LJU61" s="470"/>
      <c r="LJV61" s="470"/>
      <c r="LJW61" s="470"/>
      <c r="LJX61" s="470"/>
      <c r="LJY61" s="470"/>
      <c r="LJZ61" s="470"/>
      <c r="LKA61" s="472"/>
      <c r="LKB61" s="472"/>
      <c r="LKC61" s="472"/>
      <c r="LKD61" s="472"/>
      <c r="LKE61" s="472"/>
      <c r="LKF61" s="472"/>
      <c r="LKG61" s="754"/>
      <c r="LKH61" s="754"/>
      <c r="LKI61" s="472"/>
      <c r="LKJ61" s="472"/>
      <c r="LKK61" s="472"/>
      <c r="LKL61" s="472"/>
      <c r="LKM61" s="472"/>
      <c r="LKN61" s="472"/>
      <c r="LKO61" s="472"/>
      <c r="LKP61" s="472"/>
      <c r="LKQ61" s="472"/>
      <c r="LKR61" s="472"/>
      <c r="LKS61" s="421"/>
      <c r="LKT61" s="421"/>
      <c r="LKU61" s="421"/>
      <c r="LKV61" s="421"/>
      <c r="LKW61" s="472"/>
      <c r="LKX61" s="472"/>
      <c r="LKY61" s="470"/>
      <c r="LKZ61" s="470"/>
      <c r="LLA61" s="470"/>
      <c r="LLB61" s="470"/>
      <c r="LLC61" s="470"/>
      <c r="LLD61" s="470"/>
      <c r="LLE61" s="470"/>
      <c r="LLF61" s="470"/>
      <c r="LLG61" s="472"/>
      <c r="LLH61" s="472"/>
      <c r="LLI61" s="472"/>
      <c r="LLJ61" s="472"/>
      <c r="LLK61" s="472"/>
      <c r="LLL61" s="472"/>
      <c r="LLM61" s="754"/>
      <c r="LLN61" s="754"/>
      <c r="LLO61" s="472"/>
      <c r="LLP61" s="472"/>
      <c r="LLQ61" s="472"/>
      <c r="LLR61" s="472"/>
      <c r="LLS61" s="472"/>
      <c r="LLT61" s="472"/>
      <c r="LLU61" s="472"/>
      <c r="LLV61" s="472"/>
      <c r="LLW61" s="472"/>
      <c r="LLX61" s="472"/>
      <c r="LLY61" s="421"/>
      <c r="LLZ61" s="421"/>
      <c r="LMA61" s="421"/>
      <c r="LMB61" s="421"/>
      <c r="LMC61" s="472"/>
      <c r="LMD61" s="472"/>
      <c r="LME61" s="470"/>
      <c r="LMF61" s="470"/>
      <c r="LMG61" s="470"/>
      <c r="LMH61" s="470"/>
      <c r="LMI61" s="470"/>
      <c r="LMJ61" s="470"/>
      <c r="LMK61" s="470"/>
      <c r="LML61" s="470"/>
      <c r="LMM61" s="472"/>
      <c r="LMN61" s="472"/>
      <c r="LMO61" s="472"/>
      <c r="LMP61" s="472"/>
      <c r="LMQ61" s="472"/>
      <c r="LMR61" s="472"/>
      <c r="LMS61" s="754"/>
      <c r="LMT61" s="754"/>
      <c r="LMU61" s="472"/>
      <c r="LMV61" s="472"/>
      <c r="LMW61" s="472"/>
      <c r="LMX61" s="472"/>
      <c r="LMY61" s="472"/>
      <c r="LMZ61" s="472"/>
      <c r="LNA61" s="472"/>
      <c r="LNB61" s="472"/>
      <c r="LNC61" s="472"/>
      <c r="LND61" s="472"/>
      <c r="LNE61" s="421"/>
      <c r="LNF61" s="421"/>
      <c r="LNG61" s="421"/>
      <c r="LNH61" s="421"/>
      <c r="LNI61" s="472"/>
      <c r="LNJ61" s="472"/>
      <c r="LNK61" s="470"/>
      <c r="LNL61" s="470"/>
      <c r="LNM61" s="470"/>
      <c r="LNN61" s="470"/>
      <c r="LNO61" s="470"/>
      <c r="LNP61" s="470"/>
      <c r="LNQ61" s="470"/>
      <c r="LNR61" s="470"/>
      <c r="LNS61" s="472"/>
      <c r="LNT61" s="472"/>
      <c r="LNU61" s="472"/>
      <c r="LNV61" s="472"/>
      <c r="LNW61" s="472"/>
      <c r="LNX61" s="472"/>
      <c r="LNY61" s="754"/>
      <c r="LNZ61" s="754"/>
      <c r="LOA61" s="472"/>
      <c r="LOB61" s="472"/>
      <c r="LOC61" s="472"/>
      <c r="LOD61" s="472"/>
      <c r="LOE61" s="472"/>
      <c r="LOF61" s="472"/>
      <c r="LOG61" s="472"/>
      <c r="LOH61" s="472"/>
      <c r="LOI61" s="472"/>
      <c r="LOJ61" s="472"/>
      <c r="LOK61" s="421"/>
      <c r="LOL61" s="421"/>
      <c r="LOM61" s="421"/>
      <c r="LON61" s="421"/>
      <c r="LOO61" s="472"/>
      <c r="LOP61" s="472"/>
      <c r="LOQ61" s="470"/>
      <c r="LOR61" s="470"/>
      <c r="LOS61" s="470"/>
      <c r="LOT61" s="470"/>
      <c r="LOU61" s="470"/>
      <c r="LOV61" s="470"/>
      <c r="LOW61" s="470"/>
      <c r="LOX61" s="470"/>
      <c r="LOY61" s="472"/>
      <c r="LOZ61" s="472"/>
      <c r="LPA61" s="472"/>
      <c r="LPB61" s="472"/>
      <c r="LPC61" s="472"/>
      <c r="LPD61" s="472"/>
      <c r="LPE61" s="754"/>
      <c r="LPF61" s="754"/>
      <c r="LPG61" s="472"/>
      <c r="LPH61" s="472"/>
      <c r="LPI61" s="472"/>
      <c r="LPJ61" s="472"/>
      <c r="LPK61" s="472"/>
      <c r="LPL61" s="472"/>
      <c r="LPM61" s="472"/>
      <c r="LPN61" s="472"/>
      <c r="LPO61" s="472"/>
      <c r="LPP61" s="472"/>
      <c r="LPQ61" s="421"/>
      <c r="LPR61" s="421"/>
      <c r="LPS61" s="421"/>
      <c r="LPT61" s="421"/>
      <c r="LPU61" s="472"/>
      <c r="LPV61" s="472"/>
      <c r="LPW61" s="470"/>
      <c r="LPX61" s="470"/>
      <c r="LPY61" s="470"/>
      <c r="LPZ61" s="470"/>
      <c r="LQA61" s="470"/>
      <c r="LQB61" s="470"/>
      <c r="LQC61" s="470"/>
      <c r="LQD61" s="470"/>
      <c r="LQE61" s="472"/>
      <c r="LQF61" s="472"/>
      <c r="LQG61" s="472"/>
      <c r="LQH61" s="472"/>
      <c r="LQI61" s="472"/>
      <c r="LQJ61" s="472"/>
      <c r="LQK61" s="754"/>
      <c r="LQL61" s="754"/>
      <c r="LQM61" s="472"/>
      <c r="LQN61" s="472"/>
      <c r="LQO61" s="472"/>
      <c r="LQP61" s="472"/>
      <c r="LQQ61" s="472"/>
      <c r="LQR61" s="472"/>
      <c r="LQS61" s="472"/>
      <c r="LQT61" s="472"/>
      <c r="LQU61" s="472"/>
      <c r="LQV61" s="472"/>
      <c r="LQW61" s="421"/>
      <c r="LQX61" s="421"/>
      <c r="LQY61" s="421"/>
      <c r="LQZ61" s="421"/>
      <c r="LRA61" s="472"/>
      <c r="LRB61" s="472"/>
      <c r="LRC61" s="470"/>
      <c r="LRD61" s="470"/>
      <c r="LRE61" s="470"/>
      <c r="LRF61" s="470"/>
      <c r="LRG61" s="470"/>
      <c r="LRH61" s="470"/>
      <c r="LRI61" s="470"/>
      <c r="LRJ61" s="470"/>
      <c r="LRK61" s="472"/>
      <c r="LRL61" s="472"/>
      <c r="LRM61" s="472"/>
      <c r="LRN61" s="472"/>
      <c r="LRO61" s="472"/>
      <c r="LRP61" s="472"/>
      <c r="LRQ61" s="754"/>
      <c r="LRR61" s="754"/>
      <c r="LRS61" s="472"/>
      <c r="LRT61" s="472"/>
      <c r="LRU61" s="472"/>
      <c r="LRV61" s="472"/>
      <c r="LRW61" s="472"/>
      <c r="LRX61" s="472"/>
      <c r="LRY61" s="472"/>
      <c r="LRZ61" s="472"/>
      <c r="LSA61" s="472"/>
      <c r="LSB61" s="472"/>
      <c r="LSC61" s="421"/>
      <c r="LSD61" s="421"/>
      <c r="LSE61" s="421"/>
      <c r="LSF61" s="421"/>
      <c r="LSG61" s="472"/>
      <c r="LSH61" s="472"/>
      <c r="LSI61" s="470"/>
      <c r="LSJ61" s="470"/>
      <c r="LSK61" s="470"/>
      <c r="LSL61" s="470"/>
      <c r="LSM61" s="470"/>
      <c r="LSN61" s="470"/>
      <c r="LSO61" s="470"/>
      <c r="LSP61" s="470"/>
      <c r="LSQ61" s="472"/>
      <c r="LSR61" s="472"/>
      <c r="LSS61" s="472"/>
      <c r="LST61" s="472"/>
      <c r="LSU61" s="472"/>
      <c r="LSV61" s="472"/>
      <c r="LSW61" s="754"/>
      <c r="LSX61" s="754"/>
      <c r="LSY61" s="472"/>
      <c r="LSZ61" s="472"/>
      <c r="LTA61" s="472"/>
      <c r="LTB61" s="472"/>
      <c r="LTC61" s="472"/>
      <c r="LTD61" s="472"/>
      <c r="LTE61" s="472"/>
      <c r="LTF61" s="472"/>
      <c r="LTG61" s="472"/>
      <c r="LTH61" s="472"/>
      <c r="LTI61" s="421"/>
      <c r="LTJ61" s="421"/>
      <c r="LTK61" s="421"/>
      <c r="LTL61" s="421"/>
      <c r="LTM61" s="472"/>
      <c r="LTN61" s="472"/>
      <c r="LTO61" s="470"/>
      <c r="LTP61" s="470"/>
      <c r="LTQ61" s="470"/>
      <c r="LTR61" s="470"/>
      <c r="LTS61" s="470"/>
      <c r="LTT61" s="470"/>
      <c r="LTU61" s="470"/>
      <c r="LTV61" s="470"/>
      <c r="LTW61" s="472"/>
      <c r="LTX61" s="472"/>
      <c r="LTY61" s="472"/>
      <c r="LTZ61" s="472"/>
      <c r="LUA61" s="472"/>
      <c r="LUB61" s="472"/>
      <c r="LUC61" s="754"/>
      <c r="LUD61" s="754"/>
      <c r="LUE61" s="472"/>
      <c r="LUF61" s="472"/>
      <c r="LUG61" s="472"/>
      <c r="LUH61" s="472"/>
      <c r="LUI61" s="472"/>
      <c r="LUJ61" s="472"/>
      <c r="LUK61" s="472"/>
      <c r="LUL61" s="472"/>
      <c r="LUM61" s="472"/>
      <c r="LUN61" s="472"/>
      <c r="LUO61" s="421"/>
      <c r="LUP61" s="421"/>
      <c r="LUQ61" s="421"/>
      <c r="LUR61" s="421"/>
      <c r="LUS61" s="472"/>
      <c r="LUT61" s="472"/>
      <c r="LUU61" s="470"/>
      <c r="LUV61" s="470"/>
      <c r="LUW61" s="470"/>
      <c r="LUX61" s="470"/>
      <c r="LUY61" s="470"/>
      <c r="LUZ61" s="470"/>
      <c r="LVA61" s="470"/>
      <c r="LVB61" s="470"/>
      <c r="LVC61" s="472"/>
      <c r="LVD61" s="472"/>
      <c r="LVE61" s="472"/>
      <c r="LVF61" s="472"/>
      <c r="LVG61" s="472"/>
      <c r="LVH61" s="472"/>
      <c r="LVI61" s="754"/>
      <c r="LVJ61" s="754"/>
      <c r="LVK61" s="472"/>
      <c r="LVL61" s="472"/>
      <c r="LVM61" s="472"/>
      <c r="LVN61" s="472"/>
      <c r="LVO61" s="472"/>
      <c r="LVP61" s="472"/>
      <c r="LVQ61" s="472"/>
      <c r="LVR61" s="472"/>
      <c r="LVS61" s="472"/>
      <c r="LVT61" s="472"/>
      <c r="LVU61" s="421"/>
      <c r="LVV61" s="421"/>
      <c r="LVW61" s="421"/>
      <c r="LVX61" s="421"/>
      <c r="LVY61" s="472"/>
      <c r="LVZ61" s="472"/>
      <c r="LWA61" s="470"/>
      <c r="LWB61" s="470"/>
      <c r="LWC61" s="470"/>
      <c r="LWD61" s="470"/>
      <c r="LWE61" s="470"/>
      <c r="LWF61" s="470"/>
      <c r="LWG61" s="470"/>
      <c r="LWH61" s="470"/>
      <c r="LWI61" s="472"/>
      <c r="LWJ61" s="472"/>
      <c r="LWK61" s="472"/>
      <c r="LWL61" s="472"/>
      <c r="LWM61" s="472"/>
      <c r="LWN61" s="472"/>
      <c r="LWO61" s="754"/>
      <c r="LWP61" s="754"/>
      <c r="LWQ61" s="472"/>
      <c r="LWR61" s="472"/>
      <c r="LWS61" s="472"/>
      <c r="LWT61" s="472"/>
      <c r="LWU61" s="472"/>
      <c r="LWV61" s="472"/>
      <c r="LWW61" s="472"/>
      <c r="LWX61" s="472"/>
      <c r="LWY61" s="472"/>
      <c r="LWZ61" s="472"/>
      <c r="LXA61" s="421"/>
      <c r="LXB61" s="421"/>
      <c r="LXC61" s="421"/>
      <c r="LXD61" s="421"/>
      <c r="LXE61" s="472"/>
      <c r="LXF61" s="472"/>
      <c r="LXG61" s="470"/>
      <c r="LXH61" s="470"/>
      <c r="LXI61" s="470"/>
      <c r="LXJ61" s="470"/>
      <c r="LXK61" s="470"/>
      <c r="LXL61" s="470"/>
      <c r="LXM61" s="470"/>
      <c r="LXN61" s="470"/>
      <c r="LXO61" s="472"/>
      <c r="LXP61" s="472"/>
      <c r="LXQ61" s="472"/>
      <c r="LXR61" s="472"/>
      <c r="LXS61" s="472"/>
      <c r="LXT61" s="472"/>
      <c r="LXU61" s="754"/>
      <c r="LXV61" s="754"/>
      <c r="LXW61" s="472"/>
      <c r="LXX61" s="472"/>
      <c r="LXY61" s="472"/>
      <c r="LXZ61" s="472"/>
      <c r="LYA61" s="472"/>
      <c r="LYB61" s="472"/>
      <c r="LYC61" s="472"/>
      <c r="LYD61" s="472"/>
      <c r="LYE61" s="472"/>
      <c r="LYF61" s="472"/>
      <c r="LYG61" s="421"/>
      <c r="LYH61" s="421"/>
      <c r="LYI61" s="421"/>
      <c r="LYJ61" s="421"/>
      <c r="LYK61" s="472"/>
      <c r="LYL61" s="472"/>
      <c r="LYM61" s="470"/>
      <c r="LYN61" s="470"/>
      <c r="LYO61" s="470"/>
      <c r="LYP61" s="470"/>
      <c r="LYQ61" s="470"/>
      <c r="LYR61" s="470"/>
      <c r="LYS61" s="470"/>
      <c r="LYT61" s="470"/>
      <c r="LYU61" s="472"/>
      <c r="LYV61" s="472"/>
      <c r="LYW61" s="472"/>
      <c r="LYX61" s="472"/>
      <c r="LYY61" s="472"/>
      <c r="LYZ61" s="472"/>
      <c r="LZA61" s="754"/>
      <c r="LZB61" s="754"/>
      <c r="LZC61" s="472"/>
      <c r="LZD61" s="472"/>
      <c r="LZE61" s="472"/>
      <c r="LZF61" s="472"/>
      <c r="LZG61" s="472"/>
      <c r="LZH61" s="472"/>
      <c r="LZI61" s="472"/>
      <c r="LZJ61" s="472"/>
      <c r="LZK61" s="472"/>
      <c r="LZL61" s="472"/>
      <c r="LZM61" s="421"/>
      <c r="LZN61" s="421"/>
      <c r="LZO61" s="421"/>
      <c r="LZP61" s="421"/>
      <c r="LZQ61" s="472"/>
      <c r="LZR61" s="472"/>
      <c r="LZS61" s="470"/>
      <c r="LZT61" s="470"/>
      <c r="LZU61" s="470"/>
      <c r="LZV61" s="470"/>
      <c r="LZW61" s="470"/>
      <c r="LZX61" s="470"/>
      <c r="LZY61" s="470"/>
      <c r="LZZ61" s="470"/>
      <c r="MAA61" s="472"/>
      <c r="MAB61" s="472"/>
      <c r="MAC61" s="472"/>
      <c r="MAD61" s="472"/>
      <c r="MAE61" s="472"/>
      <c r="MAF61" s="472"/>
      <c r="MAG61" s="754"/>
      <c r="MAH61" s="754"/>
      <c r="MAI61" s="472"/>
      <c r="MAJ61" s="472"/>
      <c r="MAK61" s="472"/>
      <c r="MAL61" s="472"/>
      <c r="MAM61" s="472"/>
      <c r="MAN61" s="472"/>
      <c r="MAO61" s="472"/>
      <c r="MAP61" s="472"/>
      <c r="MAQ61" s="472"/>
      <c r="MAR61" s="472"/>
      <c r="MAS61" s="421"/>
      <c r="MAT61" s="421"/>
      <c r="MAU61" s="421"/>
      <c r="MAV61" s="421"/>
      <c r="MAW61" s="472"/>
      <c r="MAX61" s="472"/>
      <c r="MAY61" s="470"/>
      <c r="MAZ61" s="470"/>
      <c r="MBA61" s="470"/>
      <c r="MBB61" s="470"/>
      <c r="MBC61" s="470"/>
      <c r="MBD61" s="470"/>
      <c r="MBE61" s="470"/>
      <c r="MBF61" s="470"/>
      <c r="MBG61" s="472"/>
      <c r="MBH61" s="472"/>
      <c r="MBI61" s="472"/>
      <c r="MBJ61" s="472"/>
      <c r="MBK61" s="472"/>
      <c r="MBL61" s="472"/>
      <c r="MBM61" s="754"/>
      <c r="MBN61" s="754"/>
      <c r="MBO61" s="472"/>
      <c r="MBP61" s="472"/>
      <c r="MBQ61" s="472"/>
      <c r="MBR61" s="472"/>
      <c r="MBS61" s="472"/>
      <c r="MBT61" s="472"/>
      <c r="MBU61" s="472"/>
      <c r="MBV61" s="472"/>
      <c r="MBW61" s="472"/>
      <c r="MBX61" s="472"/>
      <c r="MBY61" s="421"/>
      <c r="MBZ61" s="421"/>
      <c r="MCA61" s="421"/>
      <c r="MCB61" s="421"/>
      <c r="MCC61" s="472"/>
      <c r="MCD61" s="472"/>
      <c r="MCE61" s="470"/>
      <c r="MCF61" s="470"/>
      <c r="MCG61" s="470"/>
      <c r="MCH61" s="470"/>
      <c r="MCI61" s="470"/>
      <c r="MCJ61" s="470"/>
      <c r="MCK61" s="470"/>
      <c r="MCL61" s="470"/>
      <c r="MCM61" s="472"/>
      <c r="MCN61" s="472"/>
      <c r="MCO61" s="472"/>
      <c r="MCP61" s="472"/>
      <c r="MCQ61" s="472"/>
      <c r="MCR61" s="472"/>
      <c r="MCS61" s="754"/>
      <c r="MCT61" s="754"/>
      <c r="MCU61" s="472"/>
      <c r="MCV61" s="472"/>
      <c r="MCW61" s="472"/>
      <c r="MCX61" s="472"/>
      <c r="MCY61" s="472"/>
      <c r="MCZ61" s="472"/>
      <c r="MDA61" s="472"/>
      <c r="MDB61" s="472"/>
      <c r="MDC61" s="472"/>
      <c r="MDD61" s="472"/>
      <c r="MDE61" s="421"/>
      <c r="MDF61" s="421"/>
      <c r="MDG61" s="421"/>
      <c r="MDH61" s="421"/>
      <c r="MDI61" s="472"/>
      <c r="MDJ61" s="472"/>
      <c r="MDK61" s="470"/>
      <c r="MDL61" s="470"/>
      <c r="MDM61" s="470"/>
      <c r="MDN61" s="470"/>
      <c r="MDO61" s="470"/>
      <c r="MDP61" s="470"/>
      <c r="MDQ61" s="470"/>
      <c r="MDR61" s="470"/>
      <c r="MDS61" s="472"/>
      <c r="MDT61" s="472"/>
      <c r="MDU61" s="472"/>
      <c r="MDV61" s="472"/>
      <c r="MDW61" s="472"/>
      <c r="MDX61" s="472"/>
      <c r="MDY61" s="754"/>
      <c r="MDZ61" s="754"/>
      <c r="MEA61" s="472"/>
      <c r="MEB61" s="472"/>
      <c r="MEC61" s="472"/>
      <c r="MED61" s="472"/>
      <c r="MEE61" s="472"/>
      <c r="MEF61" s="472"/>
      <c r="MEG61" s="472"/>
      <c r="MEH61" s="472"/>
      <c r="MEI61" s="472"/>
      <c r="MEJ61" s="472"/>
      <c r="MEK61" s="421"/>
      <c r="MEL61" s="421"/>
      <c r="MEM61" s="421"/>
      <c r="MEN61" s="421"/>
      <c r="MEO61" s="472"/>
      <c r="MEP61" s="472"/>
      <c r="MEQ61" s="470"/>
      <c r="MER61" s="470"/>
      <c r="MES61" s="470"/>
      <c r="MET61" s="470"/>
      <c r="MEU61" s="470"/>
      <c r="MEV61" s="470"/>
      <c r="MEW61" s="470"/>
      <c r="MEX61" s="470"/>
      <c r="MEY61" s="472"/>
      <c r="MEZ61" s="472"/>
      <c r="MFA61" s="472"/>
      <c r="MFB61" s="472"/>
      <c r="MFC61" s="472"/>
      <c r="MFD61" s="472"/>
      <c r="MFE61" s="754"/>
      <c r="MFF61" s="754"/>
      <c r="MFG61" s="472"/>
      <c r="MFH61" s="472"/>
      <c r="MFI61" s="472"/>
      <c r="MFJ61" s="472"/>
      <c r="MFK61" s="472"/>
      <c r="MFL61" s="472"/>
      <c r="MFM61" s="472"/>
      <c r="MFN61" s="472"/>
      <c r="MFO61" s="472"/>
      <c r="MFP61" s="472"/>
      <c r="MFQ61" s="421"/>
      <c r="MFR61" s="421"/>
      <c r="MFS61" s="421"/>
      <c r="MFT61" s="421"/>
      <c r="MFU61" s="472"/>
      <c r="MFV61" s="472"/>
      <c r="MFW61" s="470"/>
      <c r="MFX61" s="470"/>
      <c r="MFY61" s="470"/>
      <c r="MFZ61" s="470"/>
      <c r="MGA61" s="470"/>
      <c r="MGB61" s="470"/>
      <c r="MGC61" s="470"/>
      <c r="MGD61" s="470"/>
      <c r="MGE61" s="472"/>
      <c r="MGF61" s="472"/>
      <c r="MGG61" s="472"/>
      <c r="MGH61" s="472"/>
      <c r="MGI61" s="472"/>
      <c r="MGJ61" s="472"/>
      <c r="MGK61" s="754"/>
      <c r="MGL61" s="754"/>
      <c r="MGM61" s="472"/>
      <c r="MGN61" s="472"/>
      <c r="MGO61" s="472"/>
      <c r="MGP61" s="472"/>
      <c r="MGQ61" s="472"/>
      <c r="MGR61" s="472"/>
      <c r="MGS61" s="472"/>
      <c r="MGT61" s="472"/>
      <c r="MGU61" s="472"/>
      <c r="MGV61" s="472"/>
      <c r="MGW61" s="421"/>
      <c r="MGX61" s="421"/>
      <c r="MGY61" s="421"/>
      <c r="MGZ61" s="421"/>
      <c r="MHA61" s="472"/>
      <c r="MHB61" s="472"/>
      <c r="MHC61" s="470"/>
      <c r="MHD61" s="470"/>
      <c r="MHE61" s="470"/>
      <c r="MHF61" s="470"/>
      <c r="MHG61" s="470"/>
      <c r="MHH61" s="470"/>
      <c r="MHI61" s="470"/>
      <c r="MHJ61" s="470"/>
      <c r="MHK61" s="472"/>
      <c r="MHL61" s="472"/>
      <c r="MHM61" s="472"/>
      <c r="MHN61" s="472"/>
      <c r="MHO61" s="472"/>
      <c r="MHP61" s="472"/>
      <c r="MHQ61" s="754"/>
      <c r="MHR61" s="754"/>
      <c r="MHS61" s="472"/>
      <c r="MHT61" s="472"/>
      <c r="MHU61" s="472"/>
      <c r="MHV61" s="472"/>
      <c r="MHW61" s="472"/>
      <c r="MHX61" s="472"/>
      <c r="MHY61" s="472"/>
      <c r="MHZ61" s="472"/>
      <c r="MIA61" s="472"/>
      <c r="MIB61" s="472"/>
      <c r="MIC61" s="421"/>
      <c r="MID61" s="421"/>
      <c r="MIE61" s="421"/>
      <c r="MIF61" s="421"/>
      <c r="MIG61" s="472"/>
      <c r="MIH61" s="472"/>
      <c r="MII61" s="470"/>
      <c r="MIJ61" s="470"/>
      <c r="MIK61" s="470"/>
      <c r="MIL61" s="470"/>
      <c r="MIM61" s="470"/>
      <c r="MIN61" s="470"/>
      <c r="MIO61" s="470"/>
      <c r="MIP61" s="470"/>
      <c r="MIQ61" s="472"/>
      <c r="MIR61" s="472"/>
      <c r="MIS61" s="472"/>
      <c r="MIT61" s="472"/>
      <c r="MIU61" s="472"/>
      <c r="MIV61" s="472"/>
      <c r="MIW61" s="754"/>
      <c r="MIX61" s="754"/>
      <c r="MIY61" s="472"/>
      <c r="MIZ61" s="472"/>
      <c r="MJA61" s="472"/>
      <c r="MJB61" s="472"/>
      <c r="MJC61" s="472"/>
      <c r="MJD61" s="472"/>
      <c r="MJE61" s="472"/>
      <c r="MJF61" s="472"/>
      <c r="MJG61" s="472"/>
      <c r="MJH61" s="472"/>
      <c r="MJI61" s="421"/>
      <c r="MJJ61" s="421"/>
      <c r="MJK61" s="421"/>
      <c r="MJL61" s="421"/>
      <c r="MJM61" s="472"/>
      <c r="MJN61" s="472"/>
      <c r="MJO61" s="470"/>
      <c r="MJP61" s="470"/>
      <c r="MJQ61" s="470"/>
      <c r="MJR61" s="470"/>
      <c r="MJS61" s="470"/>
      <c r="MJT61" s="470"/>
      <c r="MJU61" s="470"/>
      <c r="MJV61" s="470"/>
      <c r="MJW61" s="472"/>
      <c r="MJX61" s="472"/>
      <c r="MJY61" s="472"/>
      <c r="MJZ61" s="472"/>
      <c r="MKA61" s="472"/>
      <c r="MKB61" s="472"/>
      <c r="MKC61" s="754"/>
      <c r="MKD61" s="754"/>
      <c r="MKE61" s="472"/>
      <c r="MKF61" s="472"/>
      <c r="MKG61" s="472"/>
      <c r="MKH61" s="472"/>
      <c r="MKI61" s="472"/>
      <c r="MKJ61" s="472"/>
      <c r="MKK61" s="472"/>
      <c r="MKL61" s="472"/>
      <c r="MKM61" s="472"/>
      <c r="MKN61" s="472"/>
      <c r="MKO61" s="421"/>
      <c r="MKP61" s="421"/>
      <c r="MKQ61" s="421"/>
      <c r="MKR61" s="421"/>
      <c r="MKS61" s="472"/>
      <c r="MKT61" s="472"/>
      <c r="MKU61" s="470"/>
      <c r="MKV61" s="470"/>
      <c r="MKW61" s="470"/>
      <c r="MKX61" s="470"/>
      <c r="MKY61" s="470"/>
      <c r="MKZ61" s="470"/>
      <c r="MLA61" s="470"/>
      <c r="MLB61" s="470"/>
      <c r="MLC61" s="472"/>
      <c r="MLD61" s="472"/>
      <c r="MLE61" s="472"/>
      <c r="MLF61" s="472"/>
      <c r="MLG61" s="472"/>
      <c r="MLH61" s="472"/>
      <c r="MLI61" s="754"/>
      <c r="MLJ61" s="754"/>
      <c r="MLK61" s="472"/>
      <c r="MLL61" s="472"/>
      <c r="MLM61" s="472"/>
      <c r="MLN61" s="472"/>
      <c r="MLO61" s="472"/>
      <c r="MLP61" s="472"/>
      <c r="MLQ61" s="472"/>
      <c r="MLR61" s="472"/>
      <c r="MLS61" s="472"/>
      <c r="MLT61" s="472"/>
      <c r="MLU61" s="421"/>
      <c r="MLV61" s="421"/>
      <c r="MLW61" s="421"/>
      <c r="MLX61" s="421"/>
      <c r="MLY61" s="472"/>
      <c r="MLZ61" s="472"/>
      <c r="MMA61" s="470"/>
      <c r="MMB61" s="470"/>
      <c r="MMC61" s="470"/>
      <c r="MMD61" s="470"/>
      <c r="MME61" s="470"/>
      <c r="MMF61" s="470"/>
      <c r="MMG61" s="470"/>
      <c r="MMH61" s="470"/>
      <c r="MMI61" s="472"/>
      <c r="MMJ61" s="472"/>
      <c r="MMK61" s="472"/>
      <c r="MML61" s="472"/>
      <c r="MMM61" s="472"/>
      <c r="MMN61" s="472"/>
      <c r="MMO61" s="754"/>
      <c r="MMP61" s="754"/>
      <c r="MMQ61" s="472"/>
      <c r="MMR61" s="472"/>
      <c r="MMS61" s="472"/>
      <c r="MMT61" s="472"/>
      <c r="MMU61" s="472"/>
      <c r="MMV61" s="472"/>
      <c r="MMW61" s="472"/>
      <c r="MMX61" s="472"/>
      <c r="MMY61" s="472"/>
      <c r="MMZ61" s="472"/>
      <c r="MNA61" s="421"/>
      <c r="MNB61" s="421"/>
      <c r="MNC61" s="421"/>
      <c r="MND61" s="421"/>
      <c r="MNE61" s="472"/>
      <c r="MNF61" s="472"/>
      <c r="MNG61" s="470"/>
      <c r="MNH61" s="470"/>
      <c r="MNI61" s="470"/>
      <c r="MNJ61" s="470"/>
      <c r="MNK61" s="470"/>
      <c r="MNL61" s="470"/>
      <c r="MNM61" s="470"/>
      <c r="MNN61" s="470"/>
      <c r="MNO61" s="472"/>
      <c r="MNP61" s="472"/>
      <c r="MNQ61" s="472"/>
      <c r="MNR61" s="472"/>
      <c r="MNS61" s="472"/>
      <c r="MNT61" s="472"/>
      <c r="MNU61" s="754"/>
      <c r="MNV61" s="754"/>
      <c r="MNW61" s="472"/>
      <c r="MNX61" s="472"/>
      <c r="MNY61" s="472"/>
      <c r="MNZ61" s="472"/>
      <c r="MOA61" s="472"/>
      <c r="MOB61" s="472"/>
      <c r="MOC61" s="472"/>
      <c r="MOD61" s="472"/>
      <c r="MOE61" s="472"/>
      <c r="MOF61" s="472"/>
      <c r="MOG61" s="421"/>
      <c r="MOH61" s="421"/>
      <c r="MOI61" s="421"/>
      <c r="MOJ61" s="421"/>
      <c r="MOK61" s="472"/>
      <c r="MOL61" s="472"/>
      <c r="MOM61" s="470"/>
      <c r="MON61" s="470"/>
      <c r="MOO61" s="470"/>
      <c r="MOP61" s="470"/>
      <c r="MOQ61" s="470"/>
      <c r="MOR61" s="470"/>
      <c r="MOS61" s="470"/>
      <c r="MOT61" s="470"/>
      <c r="MOU61" s="472"/>
      <c r="MOV61" s="472"/>
      <c r="MOW61" s="472"/>
      <c r="MOX61" s="472"/>
      <c r="MOY61" s="472"/>
      <c r="MOZ61" s="472"/>
      <c r="MPA61" s="754"/>
      <c r="MPB61" s="754"/>
      <c r="MPC61" s="472"/>
      <c r="MPD61" s="472"/>
      <c r="MPE61" s="472"/>
      <c r="MPF61" s="472"/>
      <c r="MPG61" s="472"/>
      <c r="MPH61" s="472"/>
      <c r="MPI61" s="472"/>
      <c r="MPJ61" s="472"/>
      <c r="MPK61" s="472"/>
      <c r="MPL61" s="472"/>
      <c r="MPM61" s="421"/>
      <c r="MPN61" s="421"/>
      <c r="MPO61" s="421"/>
      <c r="MPP61" s="421"/>
      <c r="MPQ61" s="472"/>
      <c r="MPR61" s="472"/>
      <c r="MPS61" s="470"/>
      <c r="MPT61" s="470"/>
      <c r="MPU61" s="470"/>
      <c r="MPV61" s="470"/>
      <c r="MPW61" s="470"/>
      <c r="MPX61" s="470"/>
      <c r="MPY61" s="470"/>
      <c r="MPZ61" s="470"/>
      <c r="MQA61" s="472"/>
      <c r="MQB61" s="472"/>
      <c r="MQC61" s="472"/>
      <c r="MQD61" s="472"/>
      <c r="MQE61" s="472"/>
      <c r="MQF61" s="472"/>
      <c r="MQG61" s="754"/>
      <c r="MQH61" s="754"/>
      <c r="MQI61" s="472"/>
      <c r="MQJ61" s="472"/>
      <c r="MQK61" s="472"/>
      <c r="MQL61" s="472"/>
      <c r="MQM61" s="472"/>
      <c r="MQN61" s="472"/>
      <c r="MQO61" s="472"/>
      <c r="MQP61" s="472"/>
      <c r="MQQ61" s="472"/>
      <c r="MQR61" s="472"/>
      <c r="MQS61" s="421"/>
      <c r="MQT61" s="421"/>
      <c r="MQU61" s="421"/>
      <c r="MQV61" s="421"/>
      <c r="MQW61" s="472"/>
      <c r="MQX61" s="472"/>
      <c r="MQY61" s="470"/>
      <c r="MQZ61" s="470"/>
      <c r="MRA61" s="470"/>
      <c r="MRB61" s="470"/>
      <c r="MRC61" s="470"/>
      <c r="MRD61" s="470"/>
      <c r="MRE61" s="470"/>
      <c r="MRF61" s="470"/>
      <c r="MRG61" s="472"/>
      <c r="MRH61" s="472"/>
      <c r="MRI61" s="472"/>
      <c r="MRJ61" s="472"/>
      <c r="MRK61" s="472"/>
      <c r="MRL61" s="472"/>
      <c r="MRM61" s="754"/>
      <c r="MRN61" s="754"/>
      <c r="MRO61" s="472"/>
      <c r="MRP61" s="472"/>
      <c r="MRQ61" s="472"/>
      <c r="MRR61" s="472"/>
      <c r="MRS61" s="472"/>
      <c r="MRT61" s="472"/>
      <c r="MRU61" s="472"/>
      <c r="MRV61" s="472"/>
      <c r="MRW61" s="472"/>
      <c r="MRX61" s="472"/>
      <c r="MRY61" s="421"/>
      <c r="MRZ61" s="421"/>
      <c r="MSA61" s="421"/>
      <c r="MSB61" s="421"/>
      <c r="MSC61" s="472"/>
      <c r="MSD61" s="472"/>
      <c r="MSE61" s="470"/>
      <c r="MSF61" s="470"/>
      <c r="MSG61" s="470"/>
      <c r="MSH61" s="470"/>
      <c r="MSI61" s="470"/>
      <c r="MSJ61" s="470"/>
      <c r="MSK61" s="470"/>
      <c r="MSL61" s="470"/>
      <c r="MSM61" s="472"/>
      <c r="MSN61" s="472"/>
      <c r="MSO61" s="472"/>
      <c r="MSP61" s="472"/>
      <c r="MSQ61" s="472"/>
      <c r="MSR61" s="472"/>
      <c r="MSS61" s="754"/>
      <c r="MST61" s="754"/>
      <c r="MSU61" s="472"/>
      <c r="MSV61" s="472"/>
      <c r="MSW61" s="472"/>
      <c r="MSX61" s="472"/>
      <c r="MSY61" s="472"/>
      <c r="MSZ61" s="472"/>
      <c r="MTA61" s="472"/>
      <c r="MTB61" s="472"/>
      <c r="MTC61" s="472"/>
      <c r="MTD61" s="472"/>
      <c r="MTE61" s="421"/>
      <c r="MTF61" s="421"/>
      <c r="MTG61" s="421"/>
      <c r="MTH61" s="421"/>
      <c r="MTI61" s="472"/>
      <c r="MTJ61" s="472"/>
      <c r="MTK61" s="470"/>
      <c r="MTL61" s="470"/>
      <c r="MTM61" s="470"/>
      <c r="MTN61" s="470"/>
      <c r="MTO61" s="470"/>
      <c r="MTP61" s="470"/>
      <c r="MTQ61" s="470"/>
      <c r="MTR61" s="470"/>
      <c r="MTS61" s="472"/>
      <c r="MTT61" s="472"/>
      <c r="MTU61" s="472"/>
      <c r="MTV61" s="472"/>
      <c r="MTW61" s="472"/>
      <c r="MTX61" s="472"/>
      <c r="MTY61" s="754"/>
      <c r="MTZ61" s="754"/>
      <c r="MUA61" s="472"/>
      <c r="MUB61" s="472"/>
      <c r="MUC61" s="472"/>
      <c r="MUD61" s="472"/>
      <c r="MUE61" s="472"/>
      <c r="MUF61" s="472"/>
      <c r="MUG61" s="472"/>
      <c r="MUH61" s="472"/>
      <c r="MUI61" s="472"/>
      <c r="MUJ61" s="472"/>
      <c r="MUK61" s="421"/>
      <c r="MUL61" s="421"/>
      <c r="MUM61" s="421"/>
      <c r="MUN61" s="421"/>
      <c r="MUO61" s="472"/>
      <c r="MUP61" s="472"/>
      <c r="MUQ61" s="470"/>
      <c r="MUR61" s="470"/>
      <c r="MUS61" s="470"/>
      <c r="MUT61" s="470"/>
      <c r="MUU61" s="470"/>
      <c r="MUV61" s="470"/>
      <c r="MUW61" s="470"/>
      <c r="MUX61" s="470"/>
      <c r="MUY61" s="472"/>
      <c r="MUZ61" s="472"/>
      <c r="MVA61" s="472"/>
      <c r="MVB61" s="472"/>
      <c r="MVC61" s="472"/>
      <c r="MVD61" s="472"/>
      <c r="MVE61" s="754"/>
      <c r="MVF61" s="754"/>
      <c r="MVG61" s="472"/>
      <c r="MVH61" s="472"/>
      <c r="MVI61" s="472"/>
      <c r="MVJ61" s="472"/>
      <c r="MVK61" s="472"/>
      <c r="MVL61" s="472"/>
      <c r="MVM61" s="472"/>
      <c r="MVN61" s="472"/>
      <c r="MVO61" s="472"/>
      <c r="MVP61" s="472"/>
      <c r="MVQ61" s="421"/>
      <c r="MVR61" s="421"/>
      <c r="MVS61" s="421"/>
      <c r="MVT61" s="421"/>
      <c r="MVU61" s="472"/>
      <c r="MVV61" s="472"/>
      <c r="MVW61" s="470"/>
      <c r="MVX61" s="470"/>
      <c r="MVY61" s="470"/>
      <c r="MVZ61" s="470"/>
      <c r="MWA61" s="470"/>
      <c r="MWB61" s="470"/>
      <c r="MWC61" s="470"/>
      <c r="MWD61" s="470"/>
      <c r="MWE61" s="472"/>
      <c r="MWF61" s="472"/>
      <c r="MWG61" s="472"/>
      <c r="MWH61" s="472"/>
      <c r="MWI61" s="472"/>
      <c r="MWJ61" s="472"/>
      <c r="MWK61" s="754"/>
      <c r="MWL61" s="754"/>
      <c r="MWM61" s="472"/>
      <c r="MWN61" s="472"/>
      <c r="MWO61" s="472"/>
      <c r="MWP61" s="472"/>
      <c r="MWQ61" s="472"/>
      <c r="MWR61" s="472"/>
      <c r="MWS61" s="472"/>
      <c r="MWT61" s="472"/>
      <c r="MWU61" s="472"/>
      <c r="MWV61" s="472"/>
      <c r="MWW61" s="421"/>
      <c r="MWX61" s="421"/>
      <c r="MWY61" s="421"/>
      <c r="MWZ61" s="421"/>
      <c r="MXA61" s="472"/>
      <c r="MXB61" s="472"/>
      <c r="MXC61" s="470"/>
      <c r="MXD61" s="470"/>
      <c r="MXE61" s="470"/>
      <c r="MXF61" s="470"/>
      <c r="MXG61" s="470"/>
      <c r="MXH61" s="470"/>
      <c r="MXI61" s="470"/>
      <c r="MXJ61" s="470"/>
      <c r="MXK61" s="472"/>
      <c r="MXL61" s="472"/>
      <c r="MXM61" s="472"/>
      <c r="MXN61" s="472"/>
      <c r="MXO61" s="472"/>
      <c r="MXP61" s="472"/>
      <c r="MXQ61" s="754"/>
      <c r="MXR61" s="754"/>
      <c r="MXS61" s="472"/>
      <c r="MXT61" s="472"/>
      <c r="MXU61" s="472"/>
      <c r="MXV61" s="472"/>
      <c r="MXW61" s="472"/>
      <c r="MXX61" s="472"/>
      <c r="MXY61" s="472"/>
      <c r="MXZ61" s="472"/>
      <c r="MYA61" s="472"/>
      <c r="MYB61" s="472"/>
      <c r="MYC61" s="421"/>
      <c r="MYD61" s="421"/>
      <c r="MYE61" s="421"/>
      <c r="MYF61" s="421"/>
      <c r="MYG61" s="472"/>
      <c r="MYH61" s="472"/>
      <c r="MYI61" s="470"/>
      <c r="MYJ61" s="470"/>
      <c r="MYK61" s="470"/>
      <c r="MYL61" s="470"/>
      <c r="MYM61" s="470"/>
      <c r="MYN61" s="470"/>
      <c r="MYO61" s="470"/>
      <c r="MYP61" s="470"/>
      <c r="MYQ61" s="472"/>
      <c r="MYR61" s="472"/>
      <c r="MYS61" s="472"/>
      <c r="MYT61" s="472"/>
      <c r="MYU61" s="472"/>
      <c r="MYV61" s="472"/>
      <c r="MYW61" s="754"/>
      <c r="MYX61" s="754"/>
      <c r="MYY61" s="472"/>
      <c r="MYZ61" s="472"/>
      <c r="MZA61" s="472"/>
      <c r="MZB61" s="472"/>
      <c r="MZC61" s="472"/>
      <c r="MZD61" s="472"/>
      <c r="MZE61" s="472"/>
      <c r="MZF61" s="472"/>
      <c r="MZG61" s="472"/>
      <c r="MZH61" s="472"/>
      <c r="MZI61" s="421"/>
      <c r="MZJ61" s="421"/>
      <c r="MZK61" s="421"/>
      <c r="MZL61" s="421"/>
      <c r="MZM61" s="472"/>
      <c r="MZN61" s="472"/>
      <c r="MZO61" s="470"/>
      <c r="MZP61" s="470"/>
      <c r="MZQ61" s="470"/>
      <c r="MZR61" s="470"/>
      <c r="MZS61" s="470"/>
      <c r="MZT61" s="470"/>
      <c r="MZU61" s="470"/>
      <c r="MZV61" s="470"/>
      <c r="MZW61" s="472"/>
      <c r="MZX61" s="472"/>
      <c r="MZY61" s="472"/>
      <c r="MZZ61" s="472"/>
      <c r="NAA61" s="472"/>
      <c r="NAB61" s="472"/>
      <c r="NAC61" s="754"/>
      <c r="NAD61" s="754"/>
      <c r="NAE61" s="472"/>
      <c r="NAF61" s="472"/>
      <c r="NAG61" s="472"/>
      <c r="NAH61" s="472"/>
      <c r="NAI61" s="472"/>
      <c r="NAJ61" s="472"/>
      <c r="NAK61" s="472"/>
      <c r="NAL61" s="472"/>
      <c r="NAM61" s="472"/>
      <c r="NAN61" s="472"/>
      <c r="NAO61" s="421"/>
      <c r="NAP61" s="421"/>
      <c r="NAQ61" s="421"/>
      <c r="NAR61" s="421"/>
      <c r="NAS61" s="472"/>
      <c r="NAT61" s="472"/>
      <c r="NAU61" s="470"/>
      <c r="NAV61" s="470"/>
      <c r="NAW61" s="470"/>
      <c r="NAX61" s="470"/>
      <c r="NAY61" s="470"/>
      <c r="NAZ61" s="470"/>
      <c r="NBA61" s="470"/>
      <c r="NBB61" s="470"/>
      <c r="NBC61" s="472"/>
      <c r="NBD61" s="472"/>
      <c r="NBE61" s="472"/>
      <c r="NBF61" s="472"/>
      <c r="NBG61" s="472"/>
      <c r="NBH61" s="472"/>
      <c r="NBI61" s="754"/>
      <c r="NBJ61" s="754"/>
      <c r="NBK61" s="472"/>
      <c r="NBL61" s="472"/>
      <c r="NBM61" s="472"/>
      <c r="NBN61" s="472"/>
      <c r="NBO61" s="472"/>
      <c r="NBP61" s="472"/>
      <c r="NBQ61" s="472"/>
      <c r="NBR61" s="472"/>
      <c r="NBS61" s="472"/>
      <c r="NBT61" s="472"/>
      <c r="NBU61" s="421"/>
      <c r="NBV61" s="421"/>
      <c r="NBW61" s="421"/>
      <c r="NBX61" s="421"/>
      <c r="NBY61" s="472"/>
      <c r="NBZ61" s="472"/>
      <c r="NCA61" s="470"/>
      <c r="NCB61" s="470"/>
      <c r="NCC61" s="470"/>
      <c r="NCD61" s="470"/>
      <c r="NCE61" s="470"/>
      <c r="NCF61" s="470"/>
      <c r="NCG61" s="470"/>
      <c r="NCH61" s="470"/>
      <c r="NCI61" s="472"/>
      <c r="NCJ61" s="472"/>
      <c r="NCK61" s="472"/>
      <c r="NCL61" s="472"/>
      <c r="NCM61" s="472"/>
      <c r="NCN61" s="472"/>
      <c r="NCO61" s="754"/>
      <c r="NCP61" s="754"/>
      <c r="NCQ61" s="472"/>
      <c r="NCR61" s="472"/>
      <c r="NCS61" s="472"/>
      <c r="NCT61" s="472"/>
      <c r="NCU61" s="472"/>
      <c r="NCV61" s="472"/>
      <c r="NCW61" s="472"/>
      <c r="NCX61" s="472"/>
      <c r="NCY61" s="472"/>
      <c r="NCZ61" s="472"/>
      <c r="NDA61" s="421"/>
      <c r="NDB61" s="421"/>
      <c r="NDC61" s="421"/>
      <c r="NDD61" s="421"/>
      <c r="NDE61" s="472"/>
      <c r="NDF61" s="472"/>
      <c r="NDG61" s="470"/>
      <c r="NDH61" s="470"/>
      <c r="NDI61" s="470"/>
      <c r="NDJ61" s="470"/>
      <c r="NDK61" s="470"/>
      <c r="NDL61" s="470"/>
      <c r="NDM61" s="470"/>
      <c r="NDN61" s="470"/>
      <c r="NDO61" s="472"/>
      <c r="NDP61" s="472"/>
      <c r="NDQ61" s="472"/>
      <c r="NDR61" s="472"/>
      <c r="NDS61" s="472"/>
      <c r="NDT61" s="472"/>
      <c r="NDU61" s="754"/>
      <c r="NDV61" s="754"/>
      <c r="NDW61" s="472"/>
      <c r="NDX61" s="472"/>
      <c r="NDY61" s="472"/>
      <c r="NDZ61" s="472"/>
      <c r="NEA61" s="472"/>
      <c r="NEB61" s="472"/>
      <c r="NEC61" s="472"/>
      <c r="NED61" s="472"/>
      <c r="NEE61" s="472"/>
      <c r="NEF61" s="472"/>
      <c r="NEG61" s="421"/>
      <c r="NEH61" s="421"/>
      <c r="NEI61" s="421"/>
      <c r="NEJ61" s="421"/>
      <c r="NEK61" s="472"/>
      <c r="NEL61" s="472"/>
      <c r="NEM61" s="470"/>
      <c r="NEN61" s="470"/>
      <c r="NEO61" s="470"/>
      <c r="NEP61" s="470"/>
      <c r="NEQ61" s="470"/>
      <c r="NER61" s="470"/>
      <c r="NES61" s="470"/>
      <c r="NET61" s="470"/>
      <c r="NEU61" s="472"/>
      <c r="NEV61" s="472"/>
      <c r="NEW61" s="472"/>
      <c r="NEX61" s="472"/>
      <c r="NEY61" s="472"/>
      <c r="NEZ61" s="472"/>
      <c r="NFA61" s="754"/>
      <c r="NFB61" s="754"/>
      <c r="NFC61" s="472"/>
      <c r="NFD61" s="472"/>
      <c r="NFE61" s="472"/>
      <c r="NFF61" s="472"/>
      <c r="NFG61" s="472"/>
      <c r="NFH61" s="472"/>
      <c r="NFI61" s="472"/>
      <c r="NFJ61" s="472"/>
      <c r="NFK61" s="472"/>
      <c r="NFL61" s="472"/>
      <c r="NFM61" s="421"/>
      <c r="NFN61" s="421"/>
      <c r="NFO61" s="421"/>
      <c r="NFP61" s="421"/>
      <c r="NFQ61" s="472"/>
      <c r="NFR61" s="472"/>
      <c r="NFS61" s="470"/>
      <c r="NFT61" s="470"/>
      <c r="NFU61" s="470"/>
      <c r="NFV61" s="470"/>
      <c r="NFW61" s="470"/>
      <c r="NFX61" s="470"/>
      <c r="NFY61" s="470"/>
      <c r="NFZ61" s="470"/>
      <c r="NGA61" s="472"/>
      <c r="NGB61" s="472"/>
      <c r="NGC61" s="472"/>
      <c r="NGD61" s="472"/>
      <c r="NGE61" s="472"/>
      <c r="NGF61" s="472"/>
      <c r="NGG61" s="754"/>
      <c r="NGH61" s="754"/>
      <c r="NGI61" s="472"/>
      <c r="NGJ61" s="472"/>
      <c r="NGK61" s="472"/>
      <c r="NGL61" s="472"/>
      <c r="NGM61" s="472"/>
      <c r="NGN61" s="472"/>
      <c r="NGO61" s="472"/>
      <c r="NGP61" s="472"/>
      <c r="NGQ61" s="472"/>
      <c r="NGR61" s="472"/>
      <c r="NGS61" s="421"/>
      <c r="NGT61" s="421"/>
      <c r="NGU61" s="421"/>
      <c r="NGV61" s="421"/>
      <c r="NGW61" s="472"/>
      <c r="NGX61" s="472"/>
      <c r="NGY61" s="470"/>
      <c r="NGZ61" s="470"/>
      <c r="NHA61" s="470"/>
      <c r="NHB61" s="470"/>
      <c r="NHC61" s="470"/>
      <c r="NHD61" s="470"/>
      <c r="NHE61" s="470"/>
      <c r="NHF61" s="470"/>
      <c r="NHG61" s="472"/>
      <c r="NHH61" s="472"/>
      <c r="NHI61" s="472"/>
      <c r="NHJ61" s="472"/>
      <c r="NHK61" s="472"/>
      <c r="NHL61" s="472"/>
      <c r="NHM61" s="754"/>
      <c r="NHN61" s="754"/>
      <c r="NHO61" s="472"/>
      <c r="NHP61" s="472"/>
      <c r="NHQ61" s="472"/>
      <c r="NHR61" s="472"/>
      <c r="NHS61" s="472"/>
      <c r="NHT61" s="472"/>
      <c r="NHU61" s="472"/>
      <c r="NHV61" s="472"/>
      <c r="NHW61" s="472"/>
      <c r="NHX61" s="472"/>
      <c r="NHY61" s="421"/>
      <c r="NHZ61" s="421"/>
      <c r="NIA61" s="421"/>
      <c r="NIB61" s="421"/>
      <c r="NIC61" s="472"/>
      <c r="NID61" s="472"/>
      <c r="NIE61" s="470"/>
      <c r="NIF61" s="470"/>
      <c r="NIG61" s="470"/>
      <c r="NIH61" s="470"/>
      <c r="NII61" s="470"/>
      <c r="NIJ61" s="470"/>
      <c r="NIK61" s="470"/>
      <c r="NIL61" s="470"/>
      <c r="NIM61" s="472"/>
      <c r="NIN61" s="472"/>
      <c r="NIO61" s="472"/>
      <c r="NIP61" s="472"/>
      <c r="NIQ61" s="472"/>
      <c r="NIR61" s="472"/>
      <c r="NIS61" s="754"/>
      <c r="NIT61" s="754"/>
      <c r="NIU61" s="472"/>
      <c r="NIV61" s="472"/>
      <c r="NIW61" s="472"/>
      <c r="NIX61" s="472"/>
      <c r="NIY61" s="472"/>
      <c r="NIZ61" s="472"/>
      <c r="NJA61" s="472"/>
      <c r="NJB61" s="472"/>
      <c r="NJC61" s="472"/>
      <c r="NJD61" s="472"/>
      <c r="NJE61" s="421"/>
      <c r="NJF61" s="421"/>
      <c r="NJG61" s="421"/>
      <c r="NJH61" s="421"/>
      <c r="NJI61" s="472"/>
      <c r="NJJ61" s="472"/>
      <c r="NJK61" s="470"/>
      <c r="NJL61" s="470"/>
      <c r="NJM61" s="470"/>
      <c r="NJN61" s="470"/>
      <c r="NJO61" s="470"/>
      <c r="NJP61" s="470"/>
      <c r="NJQ61" s="470"/>
      <c r="NJR61" s="470"/>
      <c r="NJS61" s="472"/>
      <c r="NJT61" s="472"/>
      <c r="NJU61" s="472"/>
      <c r="NJV61" s="472"/>
      <c r="NJW61" s="472"/>
      <c r="NJX61" s="472"/>
      <c r="NJY61" s="754"/>
      <c r="NJZ61" s="754"/>
      <c r="NKA61" s="472"/>
      <c r="NKB61" s="472"/>
      <c r="NKC61" s="472"/>
      <c r="NKD61" s="472"/>
      <c r="NKE61" s="472"/>
      <c r="NKF61" s="472"/>
      <c r="NKG61" s="472"/>
      <c r="NKH61" s="472"/>
      <c r="NKI61" s="472"/>
      <c r="NKJ61" s="472"/>
      <c r="NKK61" s="421"/>
      <c r="NKL61" s="421"/>
      <c r="NKM61" s="421"/>
      <c r="NKN61" s="421"/>
      <c r="NKO61" s="472"/>
      <c r="NKP61" s="472"/>
      <c r="NKQ61" s="470"/>
      <c r="NKR61" s="470"/>
      <c r="NKS61" s="470"/>
      <c r="NKT61" s="470"/>
      <c r="NKU61" s="470"/>
      <c r="NKV61" s="470"/>
      <c r="NKW61" s="470"/>
      <c r="NKX61" s="470"/>
      <c r="NKY61" s="472"/>
      <c r="NKZ61" s="472"/>
      <c r="NLA61" s="472"/>
      <c r="NLB61" s="472"/>
      <c r="NLC61" s="472"/>
      <c r="NLD61" s="472"/>
      <c r="NLE61" s="754"/>
      <c r="NLF61" s="754"/>
      <c r="NLG61" s="472"/>
      <c r="NLH61" s="472"/>
      <c r="NLI61" s="472"/>
      <c r="NLJ61" s="472"/>
      <c r="NLK61" s="472"/>
      <c r="NLL61" s="472"/>
      <c r="NLM61" s="472"/>
      <c r="NLN61" s="472"/>
      <c r="NLO61" s="472"/>
      <c r="NLP61" s="472"/>
      <c r="NLQ61" s="421"/>
      <c r="NLR61" s="421"/>
      <c r="NLS61" s="421"/>
      <c r="NLT61" s="421"/>
      <c r="NLU61" s="472"/>
      <c r="NLV61" s="472"/>
      <c r="NLW61" s="470"/>
      <c r="NLX61" s="470"/>
      <c r="NLY61" s="470"/>
      <c r="NLZ61" s="470"/>
      <c r="NMA61" s="470"/>
      <c r="NMB61" s="470"/>
      <c r="NMC61" s="470"/>
      <c r="NMD61" s="470"/>
      <c r="NME61" s="472"/>
      <c r="NMF61" s="472"/>
      <c r="NMG61" s="472"/>
      <c r="NMH61" s="472"/>
      <c r="NMI61" s="472"/>
      <c r="NMJ61" s="472"/>
      <c r="NMK61" s="754"/>
      <c r="NML61" s="754"/>
      <c r="NMM61" s="472"/>
      <c r="NMN61" s="472"/>
      <c r="NMO61" s="472"/>
      <c r="NMP61" s="472"/>
      <c r="NMQ61" s="472"/>
      <c r="NMR61" s="472"/>
      <c r="NMS61" s="472"/>
      <c r="NMT61" s="472"/>
      <c r="NMU61" s="472"/>
      <c r="NMV61" s="472"/>
      <c r="NMW61" s="421"/>
      <c r="NMX61" s="421"/>
      <c r="NMY61" s="421"/>
      <c r="NMZ61" s="421"/>
      <c r="NNA61" s="472"/>
      <c r="NNB61" s="472"/>
      <c r="NNC61" s="470"/>
      <c r="NND61" s="470"/>
      <c r="NNE61" s="470"/>
      <c r="NNF61" s="470"/>
      <c r="NNG61" s="470"/>
      <c r="NNH61" s="470"/>
      <c r="NNI61" s="470"/>
      <c r="NNJ61" s="470"/>
      <c r="NNK61" s="472"/>
      <c r="NNL61" s="472"/>
      <c r="NNM61" s="472"/>
      <c r="NNN61" s="472"/>
      <c r="NNO61" s="472"/>
      <c r="NNP61" s="472"/>
      <c r="NNQ61" s="754"/>
      <c r="NNR61" s="754"/>
      <c r="NNS61" s="472"/>
      <c r="NNT61" s="472"/>
      <c r="NNU61" s="472"/>
      <c r="NNV61" s="472"/>
      <c r="NNW61" s="472"/>
      <c r="NNX61" s="472"/>
      <c r="NNY61" s="472"/>
      <c r="NNZ61" s="472"/>
      <c r="NOA61" s="472"/>
      <c r="NOB61" s="472"/>
      <c r="NOC61" s="421"/>
      <c r="NOD61" s="421"/>
      <c r="NOE61" s="421"/>
      <c r="NOF61" s="421"/>
      <c r="NOG61" s="472"/>
      <c r="NOH61" s="472"/>
      <c r="NOI61" s="470"/>
      <c r="NOJ61" s="470"/>
      <c r="NOK61" s="470"/>
      <c r="NOL61" s="470"/>
      <c r="NOM61" s="470"/>
      <c r="NON61" s="470"/>
      <c r="NOO61" s="470"/>
      <c r="NOP61" s="470"/>
      <c r="NOQ61" s="472"/>
      <c r="NOR61" s="472"/>
      <c r="NOS61" s="472"/>
      <c r="NOT61" s="472"/>
      <c r="NOU61" s="472"/>
      <c r="NOV61" s="472"/>
      <c r="NOW61" s="754"/>
      <c r="NOX61" s="754"/>
      <c r="NOY61" s="472"/>
      <c r="NOZ61" s="472"/>
      <c r="NPA61" s="472"/>
      <c r="NPB61" s="472"/>
      <c r="NPC61" s="472"/>
      <c r="NPD61" s="472"/>
      <c r="NPE61" s="472"/>
      <c r="NPF61" s="472"/>
      <c r="NPG61" s="472"/>
      <c r="NPH61" s="472"/>
      <c r="NPI61" s="421"/>
      <c r="NPJ61" s="421"/>
      <c r="NPK61" s="421"/>
      <c r="NPL61" s="421"/>
      <c r="NPM61" s="472"/>
      <c r="NPN61" s="472"/>
      <c r="NPO61" s="470"/>
      <c r="NPP61" s="470"/>
      <c r="NPQ61" s="470"/>
      <c r="NPR61" s="470"/>
      <c r="NPS61" s="470"/>
      <c r="NPT61" s="470"/>
      <c r="NPU61" s="470"/>
      <c r="NPV61" s="470"/>
      <c r="NPW61" s="472"/>
      <c r="NPX61" s="472"/>
      <c r="NPY61" s="472"/>
      <c r="NPZ61" s="472"/>
      <c r="NQA61" s="472"/>
      <c r="NQB61" s="472"/>
      <c r="NQC61" s="754"/>
      <c r="NQD61" s="754"/>
      <c r="NQE61" s="472"/>
      <c r="NQF61" s="472"/>
      <c r="NQG61" s="472"/>
      <c r="NQH61" s="472"/>
      <c r="NQI61" s="472"/>
      <c r="NQJ61" s="472"/>
      <c r="NQK61" s="472"/>
      <c r="NQL61" s="472"/>
      <c r="NQM61" s="472"/>
      <c r="NQN61" s="472"/>
      <c r="NQO61" s="421"/>
      <c r="NQP61" s="421"/>
      <c r="NQQ61" s="421"/>
      <c r="NQR61" s="421"/>
      <c r="NQS61" s="472"/>
      <c r="NQT61" s="472"/>
      <c r="NQU61" s="470"/>
      <c r="NQV61" s="470"/>
      <c r="NQW61" s="470"/>
      <c r="NQX61" s="470"/>
      <c r="NQY61" s="470"/>
      <c r="NQZ61" s="470"/>
      <c r="NRA61" s="470"/>
      <c r="NRB61" s="470"/>
      <c r="NRC61" s="472"/>
      <c r="NRD61" s="472"/>
      <c r="NRE61" s="472"/>
      <c r="NRF61" s="472"/>
      <c r="NRG61" s="472"/>
      <c r="NRH61" s="472"/>
      <c r="NRI61" s="754"/>
      <c r="NRJ61" s="754"/>
      <c r="NRK61" s="472"/>
      <c r="NRL61" s="472"/>
      <c r="NRM61" s="472"/>
      <c r="NRN61" s="472"/>
      <c r="NRO61" s="472"/>
      <c r="NRP61" s="472"/>
      <c r="NRQ61" s="472"/>
      <c r="NRR61" s="472"/>
      <c r="NRS61" s="472"/>
      <c r="NRT61" s="472"/>
      <c r="NRU61" s="421"/>
      <c r="NRV61" s="421"/>
      <c r="NRW61" s="421"/>
      <c r="NRX61" s="421"/>
      <c r="NRY61" s="472"/>
      <c r="NRZ61" s="472"/>
      <c r="NSA61" s="470"/>
      <c r="NSB61" s="470"/>
      <c r="NSC61" s="470"/>
      <c r="NSD61" s="470"/>
      <c r="NSE61" s="470"/>
      <c r="NSF61" s="470"/>
      <c r="NSG61" s="470"/>
      <c r="NSH61" s="470"/>
      <c r="NSI61" s="472"/>
      <c r="NSJ61" s="472"/>
      <c r="NSK61" s="472"/>
      <c r="NSL61" s="472"/>
      <c r="NSM61" s="472"/>
      <c r="NSN61" s="472"/>
      <c r="NSO61" s="754"/>
      <c r="NSP61" s="754"/>
      <c r="NSQ61" s="472"/>
      <c r="NSR61" s="472"/>
      <c r="NSS61" s="472"/>
      <c r="NST61" s="472"/>
      <c r="NSU61" s="472"/>
      <c r="NSV61" s="472"/>
      <c r="NSW61" s="472"/>
      <c r="NSX61" s="472"/>
      <c r="NSY61" s="472"/>
      <c r="NSZ61" s="472"/>
      <c r="NTA61" s="421"/>
      <c r="NTB61" s="421"/>
      <c r="NTC61" s="421"/>
      <c r="NTD61" s="421"/>
      <c r="NTE61" s="472"/>
      <c r="NTF61" s="472"/>
      <c r="NTG61" s="470"/>
      <c r="NTH61" s="470"/>
      <c r="NTI61" s="470"/>
      <c r="NTJ61" s="470"/>
      <c r="NTK61" s="470"/>
      <c r="NTL61" s="470"/>
      <c r="NTM61" s="470"/>
      <c r="NTN61" s="470"/>
      <c r="NTO61" s="472"/>
      <c r="NTP61" s="472"/>
      <c r="NTQ61" s="472"/>
      <c r="NTR61" s="472"/>
      <c r="NTS61" s="472"/>
      <c r="NTT61" s="472"/>
      <c r="NTU61" s="754"/>
      <c r="NTV61" s="754"/>
      <c r="NTW61" s="472"/>
      <c r="NTX61" s="472"/>
      <c r="NTY61" s="472"/>
      <c r="NTZ61" s="472"/>
      <c r="NUA61" s="472"/>
      <c r="NUB61" s="472"/>
      <c r="NUC61" s="472"/>
      <c r="NUD61" s="472"/>
      <c r="NUE61" s="472"/>
      <c r="NUF61" s="472"/>
      <c r="NUG61" s="421"/>
      <c r="NUH61" s="421"/>
      <c r="NUI61" s="421"/>
      <c r="NUJ61" s="421"/>
      <c r="NUK61" s="472"/>
      <c r="NUL61" s="472"/>
      <c r="NUM61" s="470"/>
      <c r="NUN61" s="470"/>
      <c r="NUO61" s="470"/>
      <c r="NUP61" s="470"/>
      <c r="NUQ61" s="470"/>
      <c r="NUR61" s="470"/>
      <c r="NUS61" s="470"/>
      <c r="NUT61" s="470"/>
      <c r="NUU61" s="472"/>
      <c r="NUV61" s="472"/>
      <c r="NUW61" s="472"/>
      <c r="NUX61" s="472"/>
      <c r="NUY61" s="472"/>
      <c r="NUZ61" s="472"/>
      <c r="NVA61" s="754"/>
      <c r="NVB61" s="754"/>
      <c r="NVC61" s="472"/>
      <c r="NVD61" s="472"/>
      <c r="NVE61" s="472"/>
      <c r="NVF61" s="472"/>
      <c r="NVG61" s="472"/>
      <c r="NVH61" s="472"/>
      <c r="NVI61" s="472"/>
      <c r="NVJ61" s="472"/>
      <c r="NVK61" s="472"/>
      <c r="NVL61" s="472"/>
      <c r="NVM61" s="421"/>
      <c r="NVN61" s="421"/>
      <c r="NVO61" s="421"/>
      <c r="NVP61" s="421"/>
      <c r="NVQ61" s="472"/>
      <c r="NVR61" s="472"/>
      <c r="NVS61" s="470"/>
      <c r="NVT61" s="470"/>
      <c r="NVU61" s="470"/>
      <c r="NVV61" s="470"/>
      <c r="NVW61" s="470"/>
      <c r="NVX61" s="470"/>
      <c r="NVY61" s="470"/>
      <c r="NVZ61" s="470"/>
      <c r="NWA61" s="472"/>
      <c r="NWB61" s="472"/>
      <c r="NWC61" s="472"/>
      <c r="NWD61" s="472"/>
      <c r="NWE61" s="472"/>
      <c r="NWF61" s="472"/>
      <c r="NWG61" s="754"/>
      <c r="NWH61" s="754"/>
      <c r="NWI61" s="472"/>
      <c r="NWJ61" s="472"/>
      <c r="NWK61" s="472"/>
      <c r="NWL61" s="472"/>
      <c r="NWM61" s="472"/>
      <c r="NWN61" s="472"/>
      <c r="NWO61" s="472"/>
      <c r="NWP61" s="472"/>
      <c r="NWQ61" s="472"/>
      <c r="NWR61" s="472"/>
      <c r="NWS61" s="421"/>
      <c r="NWT61" s="421"/>
      <c r="NWU61" s="421"/>
      <c r="NWV61" s="421"/>
      <c r="NWW61" s="472"/>
      <c r="NWX61" s="472"/>
      <c r="NWY61" s="470"/>
      <c r="NWZ61" s="470"/>
      <c r="NXA61" s="470"/>
      <c r="NXB61" s="470"/>
      <c r="NXC61" s="470"/>
      <c r="NXD61" s="470"/>
      <c r="NXE61" s="470"/>
      <c r="NXF61" s="470"/>
      <c r="NXG61" s="472"/>
      <c r="NXH61" s="472"/>
      <c r="NXI61" s="472"/>
      <c r="NXJ61" s="472"/>
      <c r="NXK61" s="472"/>
      <c r="NXL61" s="472"/>
      <c r="NXM61" s="754"/>
      <c r="NXN61" s="754"/>
      <c r="NXO61" s="472"/>
      <c r="NXP61" s="472"/>
      <c r="NXQ61" s="472"/>
      <c r="NXR61" s="472"/>
      <c r="NXS61" s="472"/>
      <c r="NXT61" s="472"/>
      <c r="NXU61" s="472"/>
      <c r="NXV61" s="472"/>
      <c r="NXW61" s="472"/>
      <c r="NXX61" s="472"/>
      <c r="NXY61" s="421"/>
      <c r="NXZ61" s="421"/>
      <c r="NYA61" s="421"/>
      <c r="NYB61" s="421"/>
      <c r="NYC61" s="472"/>
      <c r="NYD61" s="472"/>
      <c r="NYE61" s="470"/>
      <c r="NYF61" s="470"/>
      <c r="NYG61" s="470"/>
      <c r="NYH61" s="470"/>
      <c r="NYI61" s="470"/>
      <c r="NYJ61" s="470"/>
      <c r="NYK61" s="470"/>
      <c r="NYL61" s="470"/>
      <c r="NYM61" s="472"/>
      <c r="NYN61" s="472"/>
      <c r="NYO61" s="472"/>
      <c r="NYP61" s="472"/>
      <c r="NYQ61" s="472"/>
      <c r="NYR61" s="472"/>
      <c r="NYS61" s="754"/>
      <c r="NYT61" s="754"/>
      <c r="NYU61" s="472"/>
      <c r="NYV61" s="472"/>
      <c r="NYW61" s="472"/>
      <c r="NYX61" s="472"/>
      <c r="NYY61" s="472"/>
      <c r="NYZ61" s="472"/>
      <c r="NZA61" s="472"/>
      <c r="NZB61" s="472"/>
      <c r="NZC61" s="472"/>
      <c r="NZD61" s="472"/>
      <c r="NZE61" s="421"/>
      <c r="NZF61" s="421"/>
      <c r="NZG61" s="421"/>
      <c r="NZH61" s="421"/>
      <c r="NZI61" s="472"/>
      <c r="NZJ61" s="472"/>
      <c r="NZK61" s="470"/>
      <c r="NZL61" s="470"/>
      <c r="NZM61" s="470"/>
      <c r="NZN61" s="470"/>
      <c r="NZO61" s="470"/>
      <c r="NZP61" s="470"/>
      <c r="NZQ61" s="470"/>
      <c r="NZR61" s="470"/>
      <c r="NZS61" s="472"/>
      <c r="NZT61" s="472"/>
      <c r="NZU61" s="472"/>
      <c r="NZV61" s="472"/>
      <c r="NZW61" s="472"/>
      <c r="NZX61" s="472"/>
      <c r="NZY61" s="754"/>
      <c r="NZZ61" s="754"/>
      <c r="OAA61" s="472"/>
      <c r="OAB61" s="472"/>
      <c r="OAC61" s="472"/>
      <c r="OAD61" s="472"/>
      <c r="OAE61" s="472"/>
      <c r="OAF61" s="472"/>
      <c r="OAG61" s="472"/>
      <c r="OAH61" s="472"/>
      <c r="OAI61" s="472"/>
      <c r="OAJ61" s="472"/>
      <c r="OAK61" s="421"/>
      <c r="OAL61" s="421"/>
      <c r="OAM61" s="421"/>
      <c r="OAN61" s="421"/>
      <c r="OAO61" s="472"/>
      <c r="OAP61" s="472"/>
      <c r="OAQ61" s="470"/>
      <c r="OAR61" s="470"/>
      <c r="OAS61" s="470"/>
      <c r="OAT61" s="470"/>
      <c r="OAU61" s="470"/>
      <c r="OAV61" s="470"/>
      <c r="OAW61" s="470"/>
      <c r="OAX61" s="470"/>
      <c r="OAY61" s="472"/>
      <c r="OAZ61" s="472"/>
      <c r="OBA61" s="472"/>
      <c r="OBB61" s="472"/>
      <c r="OBC61" s="472"/>
      <c r="OBD61" s="472"/>
      <c r="OBE61" s="754"/>
      <c r="OBF61" s="754"/>
      <c r="OBG61" s="472"/>
      <c r="OBH61" s="472"/>
      <c r="OBI61" s="472"/>
      <c r="OBJ61" s="472"/>
      <c r="OBK61" s="472"/>
      <c r="OBL61" s="472"/>
      <c r="OBM61" s="472"/>
      <c r="OBN61" s="472"/>
      <c r="OBO61" s="472"/>
      <c r="OBP61" s="472"/>
      <c r="OBQ61" s="421"/>
      <c r="OBR61" s="421"/>
      <c r="OBS61" s="421"/>
      <c r="OBT61" s="421"/>
      <c r="OBU61" s="472"/>
      <c r="OBV61" s="472"/>
      <c r="OBW61" s="470"/>
      <c r="OBX61" s="470"/>
      <c r="OBY61" s="470"/>
      <c r="OBZ61" s="470"/>
      <c r="OCA61" s="470"/>
      <c r="OCB61" s="470"/>
      <c r="OCC61" s="470"/>
      <c r="OCD61" s="470"/>
      <c r="OCE61" s="472"/>
      <c r="OCF61" s="472"/>
      <c r="OCG61" s="472"/>
      <c r="OCH61" s="472"/>
      <c r="OCI61" s="472"/>
      <c r="OCJ61" s="472"/>
      <c r="OCK61" s="754"/>
      <c r="OCL61" s="754"/>
      <c r="OCM61" s="472"/>
      <c r="OCN61" s="472"/>
      <c r="OCO61" s="472"/>
      <c r="OCP61" s="472"/>
      <c r="OCQ61" s="472"/>
      <c r="OCR61" s="472"/>
      <c r="OCS61" s="472"/>
      <c r="OCT61" s="472"/>
      <c r="OCU61" s="472"/>
      <c r="OCV61" s="472"/>
      <c r="OCW61" s="421"/>
      <c r="OCX61" s="421"/>
      <c r="OCY61" s="421"/>
      <c r="OCZ61" s="421"/>
      <c r="ODA61" s="472"/>
      <c r="ODB61" s="472"/>
      <c r="ODC61" s="470"/>
      <c r="ODD61" s="470"/>
      <c r="ODE61" s="470"/>
      <c r="ODF61" s="470"/>
      <c r="ODG61" s="470"/>
      <c r="ODH61" s="470"/>
      <c r="ODI61" s="470"/>
      <c r="ODJ61" s="470"/>
      <c r="ODK61" s="472"/>
      <c r="ODL61" s="472"/>
      <c r="ODM61" s="472"/>
      <c r="ODN61" s="472"/>
      <c r="ODO61" s="472"/>
      <c r="ODP61" s="472"/>
      <c r="ODQ61" s="754"/>
      <c r="ODR61" s="754"/>
      <c r="ODS61" s="472"/>
      <c r="ODT61" s="472"/>
      <c r="ODU61" s="472"/>
      <c r="ODV61" s="472"/>
      <c r="ODW61" s="472"/>
      <c r="ODX61" s="472"/>
      <c r="ODY61" s="472"/>
      <c r="ODZ61" s="472"/>
      <c r="OEA61" s="472"/>
      <c r="OEB61" s="472"/>
      <c r="OEC61" s="421"/>
      <c r="OED61" s="421"/>
      <c r="OEE61" s="421"/>
      <c r="OEF61" s="421"/>
      <c r="OEG61" s="472"/>
      <c r="OEH61" s="472"/>
      <c r="OEI61" s="470"/>
      <c r="OEJ61" s="470"/>
      <c r="OEK61" s="470"/>
      <c r="OEL61" s="470"/>
      <c r="OEM61" s="470"/>
      <c r="OEN61" s="470"/>
      <c r="OEO61" s="470"/>
      <c r="OEP61" s="470"/>
      <c r="OEQ61" s="472"/>
      <c r="OER61" s="472"/>
      <c r="OES61" s="472"/>
      <c r="OET61" s="472"/>
      <c r="OEU61" s="472"/>
      <c r="OEV61" s="472"/>
      <c r="OEW61" s="754"/>
      <c r="OEX61" s="754"/>
      <c r="OEY61" s="472"/>
      <c r="OEZ61" s="472"/>
      <c r="OFA61" s="472"/>
      <c r="OFB61" s="472"/>
      <c r="OFC61" s="472"/>
      <c r="OFD61" s="472"/>
      <c r="OFE61" s="472"/>
      <c r="OFF61" s="472"/>
      <c r="OFG61" s="472"/>
      <c r="OFH61" s="472"/>
      <c r="OFI61" s="421"/>
      <c r="OFJ61" s="421"/>
      <c r="OFK61" s="421"/>
      <c r="OFL61" s="421"/>
      <c r="OFM61" s="472"/>
      <c r="OFN61" s="472"/>
      <c r="OFO61" s="470"/>
      <c r="OFP61" s="470"/>
      <c r="OFQ61" s="470"/>
      <c r="OFR61" s="470"/>
      <c r="OFS61" s="470"/>
      <c r="OFT61" s="470"/>
      <c r="OFU61" s="470"/>
      <c r="OFV61" s="470"/>
      <c r="OFW61" s="472"/>
      <c r="OFX61" s="472"/>
      <c r="OFY61" s="472"/>
      <c r="OFZ61" s="472"/>
      <c r="OGA61" s="472"/>
      <c r="OGB61" s="472"/>
      <c r="OGC61" s="754"/>
      <c r="OGD61" s="754"/>
      <c r="OGE61" s="472"/>
      <c r="OGF61" s="472"/>
      <c r="OGG61" s="472"/>
      <c r="OGH61" s="472"/>
      <c r="OGI61" s="472"/>
      <c r="OGJ61" s="472"/>
      <c r="OGK61" s="472"/>
      <c r="OGL61" s="472"/>
      <c r="OGM61" s="472"/>
      <c r="OGN61" s="472"/>
      <c r="OGO61" s="421"/>
      <c r="OGP61" s="421"/>
      <c r="OGQ61" s="421"/>
      <c r="OGR61" s="421"/>
      <c r="OGS61" s="472"/>
      <c r="OGT61" s="472"/>
      <c r="OGU61" s="470"/>
      <c r="OGV61" s="470"/>
      <c r="OGW61" s="470"/>
      <c r="OGX61" s="470"/>
      <c r="OGY61" s="470"/>
      <c r="OGZ61" s="470"/>
      <c r="OHA61" s="470"/>
      <c r="OHB61" s="470"/>
      <c r="OHC61" s="472"/>
      <c r="OHD61" s="472"/>
      <c r="OHE61" s="472"/>
      <c r="OHF61" s="472"/>
      <c r="OHG61" s="472"/>
      <c r="OHH61" s="472"/>
      <c r="OHI61" s="754"/>
      <c r="OHJ61" s="754"/>
      <c r="OHK61" s="472"/>
      <c r="OHL61" s="472"/>
      <c r="OHM61" s="472"/>
      <c r="OHN61" s="472"/>
      <c r="OHO61" s="472"/>
      <c r="OHP61" s="472"/>
      <c r="OHQ61" s="472"/>
      <c r="OHR61" s="472"/>
      <c r="OHS61" s="472"/>
      <c r="OHT61" s="472"/>
      <c r="OHU61" s="421"/>
      <c r="OHV61" s="421"/>
      <c r="OHW61" s="421"/>
      <c r="OHX61" s="421"/>
      <c r="OHY61" s="472"/>
      <c r="OHZ61" s="472"/>
      <c r="OIA61" s="470"/>
      <c r="OIB61" s="470"/>
      <c r="OIC61" s="470"/>
      <c r="OID61" s="470"/>
      <c r="OIE61" s="470"/>
      <c r="OIF61" s="470"/>
      <c r="OIG61" s="470"/>
      <c r="OIH61" s="470"/>
      <c r="OII61" s="472"/>
      <c r="OIJ61" s="472"/>
      <c r="OIK61" s="472"/>
      <c r="OIL61" s="472"/>
      <c r="OIM61" s="472"/>
      <c r="OIN61" s="472"/>
      <c r="OIO61" s="754"/>
      <c r="OIP61" s="754"/>
      <c r="OIQ61" s="472"/>
      <c r="OIR61" s="472"/>
      <c r="OIS61" s="472"/>
      <c r="OIT61" s="472"/>
      <c r="OIU61" s="472"/>
      <c r="OIV61" s="472"/>
      <c r="OIW61" s="472"/>
      <c r="OIX61" s="472"/>
      <c r="OIY61" s="472"/>
      <c r="OIZ61" s="472"/>
      <c r="OJA61" s="421"/>
      <c r="OJB61" s="421"/>
      <c r="OJC61" s="421"/>
      <c r="OJD61" s="421"/>
      <c r="OJE61" s="472"/>
      <c r="OJF61" s="472"/>
      <c r="OJG61" s="470"/>
      <c r="OJH61" s="470"/>
      <c r="OJI61" s="470"/>
      <c r="OJJ61" s="470"/>
      <c r="OJK61" s="470"/>
      <c r="OJL61" s="470"/>
      <c r="OJM61" s="470"/>
      <c r="OJN61" s="470"/>
      <c r="OJO61" s="472"/>
      <c r="OJP61" s="472"/>
      <c r="OJQ61" s="472"/>
      <c r="OJR61" s="472"/>
      <c r="OJS61" s="472"/>
      <c r="OJT61" s="472"/>
      <c r="OJU61" s="754"/>
      <c r="OJV61" s="754"/>
      <c r="OJW61" s="472"/>
      <c r="OJX61" s="472"/>
      <c r="OJY61" s="472"/>
      <c r="OJZ61" s="472"/>
      <c r="OKA61" s="472"/>
      <c r="OKB61" s="472"/>
      <c r="OKC61" s="472"/>
      <c r="OKD61" s="472"/>
      <c r="OKE61" s="472"/>
      <c r="OKF61" s="472"/>
      <c r="OKG61" s="421"/>
      <c r="OKH61" s="421"/>
      <c r="OKI61" s="421"/>
      <c r="OKJ61" s="421"/>
      <c r="OKK61" s="472"/>
      <c r="OKL61" s="472"/>
      <c r="OKM61" s="470"/>
      <c r="OKN61" s="470"/>
      <c r="OKO61" s="470"/>
      <c r="OKP61" s="470"/>
      <c r="OKQ61" s="470"/>
      <c r="OKR61" s="470"/>
      <c r="OKS61" s="470"/>
      <c r="OKT61" s="470"/>
      <c r="OKU61" s="472"/>
      <c r="OKV61" s="472"/>
      <c r="OKW61" s="472"/>
      <c r="OKX61" s="472"/>
      <c r="OKY61" s="472"/>
      <c r="OKZ61" s="472"/>
      <c r="OLA61" s="754"/>
      <c r="OLB61" s="754"/>
      <c r="OLC61" s="472"/>
      <c r="OLD61" s="472"/>
      <c r="OLE61" s="472"/>
      <c r="OLF61" s="472"/>
      <c r="OLG61" s="472"/>
      <c r="OLH61" s="472"/>
      <c r="OLI61" s="472"/>
      <c r="OLJ61" s="472"/>
      <c r="OLK61" s="472"/>
      <c r="OLL61" s="472"/>
      <c r="OLM61" s="421"/>
      <c r="OLN61" s="421"/>
      <c r="OLO61" s="421"/>
      <c r="OLP61" s="421"/>
      <c r="OLQ61" s="472"/>
      <c r="OLR61" s="472"/>
      <c r="OLS61" s="470"/>
      <c r="OLT61" s="470"/>
      <c r="OLU61" s="470"/>
      <c r="OLV61" s="470"/>
      <c r="OLW61" s="470"/>
      <c r="OLX61" s="470"/>
      <c r="OLY61" s="470"/>
      <c r="OLZ61" s="470"/>
      <c r="OMA61" s="472"/>
      <c r="OMB61" s="472"/>
      <c r="OMC61" s="472"/>
      <c r="OMD61" s="472"/>
      <c r="OME61" s="472"/>
      <c r="OMF61" s="472"/>
      <c r="OMG61" s="754"/>
      <c r="OMH61" s="754"/>
      <c r="OMI61" s="472"/>
      <c r="OMJ61" s="472"/>
      <c r="OMK61" s="472"/>
      <c r="OML61" s="472"/>
      <c r="OMM61" s="472"/>
      <c r="OMN61" s="472"/>
      <c r="OMO61" s="472"/>
      <c r="OMP61" s="472"/>
      <c r="OMQ61" s="472"/>
      <c r="OMR61" s="472"/>
      <c r="OMS61" s="421"/>
      <c r="OMT61" s="421"/>
      <c r="OMU61" s="421"/>
      <c r="OMV61" s="421"/>
      <c r="OMW61" s="472"/>
      <c r="OMX61" s="472"/>
      <c r="OMY61" s="470"/>
      <c r="OMZ61" s="470"/>
      <c r="ONA61" s="470"/>
      <c r="ONB61" s="470"/>
      <c r="ONC61" s="470"/>
      <c r="OND61" s="470"/>
      <c r="ONE61" s="470"/>
      <c r="ONF61" s="470"/>
      <c r="ONG61" s="472"/>
      <c r="ONH61" s="472"/>
      <c r="ONI61" s="472"/>
      <c r="ONJ61" s="472"/>
      <c r="ONK61" s="472"/>
      <c r="ONL61" s="472"/>
      <c r="ONM61" s="754"/>
      <c r="ONN61" s="754"/>
      <c r="ONO61" s="472"/>
      <c r="ONP61" s="472"/>
      <c r="ONQ61" s="472"/>
      <c r="ONR61" s="472"/>
      <c r="ONS61" s="472"/>
      <c r="ONT61" s="472"/>
      <c r="ONU61" s="472"/>
      <c r="ONV61" s="472"/>
      <c r="ONW61" s="472"/>
      <c r="ONX61" s="472"/>
      <c r="ONY61" s="421"/>
      <c r="ONZ61" s="421"/>
      <c r="OOA61" s="421"/>
      <c r="OOB61" s="421"/>
      <c r="OOC61" s="472"/>
      <c r="OOD61" s="472"/>
      <c r="OOE61" s="470"/>
      <c r="OOF61" s="470"/>
      <c r="OOG61" s="470"/>
      <c r="OOH61" s="470"/>
      <c r="OOI61" s="470"/>
      <c r="OOJ61" s="470"/>
      <c r="OOK61" s="470"/>
      <c r="OOL61" s="470"/>
      <c r="OOM61" s="472"/>
      <c r="OON61" s="472"/>
      <c r="OOO61" s="472"/>
      <c r="OOP61" s="472"/>
      <c r="OOQ61" s="472"/>
      <c r="OOR61" s="472"/>
      <c r="OOS61" s="754"/>
      <c r="OOT61" s="754"/>
      <c r="OOU61" s="472"/>
      <c r="OOV61" s="472"/>
      <c r="OOW61" s="472"/>
      <c r="OOX61" s="472"/>
      <c r="OOY61" s="472"/>
      <c r="OOZ61" s="472"/>
      <c r="OPA61" s="472"/>
      <c r="OPB61" s="472"/>
      <c r="OPC61" s="472"/>
      <c r="OPD61" s="472"/>
      <c r="OPE61" s="421"/>
      <c r="OPF61" s="421"/>
      <c r="OPG61" s="421"/>
      <c r="OPH61" s="421"/>
      <c r="OPI61" s="472"/>
      <c r="OPJ61" s="472"/>
      <c r="OPK61" s="470"/>
      <c r="OPL61" s="470"/>
      <c r="OPM61" s="470"/>
      <c r="OPN61" s="470"/>
      <c r="OPO61" s="470"/>
      <c r="OPP61" s="470"/>
      <c r="OPQ61" s="470"/>
      <c r="OPR61" s="470"/>
      <c r="OPS61" s="472"/>
      <c r="OPT61" s="472"/>
      <c r="OPU61" s="472"/>
      <c r="OPV61" s="472"/>
      <c r="OPW61" s="472"/>
      <c r="OPX61" s="472"/>
      <c r="OPY61" s="754"/>
      <c r="OPZ61" s="754"/>
      <c r="OQA61" s="472"/>
      <c r="OQB61" s="472"/>
      <c r="OQC61" s="472"/>
      <c r="OQD61" s="472"/>
      <c r="OQE61" s="472"/>
      <c r="OQF61" s="472"/>
      <c r="OQG61" s="472"/>
      <c r="OQH61" s="472"/>
      <c r="OQI61" s="472"/>
      <c r="OQJ61" s="472"/>
      <c r="OQK61" s="421"/>
      <c r="OQL61" s="421"/>
      <c r="OQM61" s="421"/>
      <c r="OQN61" s="421"/>
      <c r="OQO61" s="472"/>
      <c r="OQP61" s="472"/>
      <c r="OQQ61" s="470"/>
      <c r="OQR61" s="470"/>
      <c r="OQS61" s="470"/>
      <c r="OQT61" s="470"/>
      <c r="OQU61" s="470"/>
      <c r="OQV61" s="470"/>
      <c r="OQW61" s="470"/>
      <c r="OQX61" s="470"/>
      <c r="OQY61" s="472"/>
      <c r="OQZ61" s="472"/>
      <c r="ORA61" s="472"/>
      <c r="ORB61" s="472"/>
      <c r="ORC61" s="472"/>
      <c r="ORD61" s="472"/>
      <c r="ORE61" s="754"/>
      <c r="ORF61" s="754"/>
      <c r="ORG61" s="472"/>
      <c r="ORH61" s="472"/>
      <c r="ORI61" s="472"/>
      <c r="ORJ61" s="472"/>
      <c r="ORK61" s="472"/>
      <c r="ORL61" s="472"/>
      <c r="ORM61" s="472"/>
      <c r="ORN61" s="472"/>
      <c r="ORO61" s="472"/>
      <c r="ORP61" s="472"/>
      <c r="ORQ61" s="421"/>
      <c r="ORR61" s="421"/>
      <c r="ORS61" s="421"/>
      <c r="ORT61" s="421"/>
      <c r="ORU61" s="472"/>
      <c r="ORV61" s="472"/>
      <c r="ORW61" s="470"/>
      <c r="ORX61" s="470"/>
      <c r="ORY61" s="470"/>
      <c r="ORZ61" s="470"/>
      <c r="OSA61" s="470"/>
      <c r="OSB61" s="470"/>
      <c r="OSC61" s="470"/>
      <c r="OSD61" s="470"/>
      <c r="OSE61" s="472"/>
      <c r="OSF61" s="472"/>
      <c r="OSG61" s="472"/>
      <c r="OSH61" s="472"/>
      <c r="OSI61" s="472"/>
      <c r="OSJ61" s="472"/>
      <c r="OSK61" s="754"/>
      <c r="OSL61" s="754"/>
      <c r="OSM61" s="472"/>
      <c r="OSN61" s="472"/>
      <c r="OSO61" s="472"/>
      <c r="OSP61" s="472"/>
      <c r="OSQ61" s="472"/>
      <c r="OSR61" s="472"/>
      <c r="OSS61" s="472"/>
      <c r="OST61" s="472"/>
      <c r="OSU61" s="472"/>
      <c r="OSV61" s="472"/>
      <c r="OSW61" s="421"/>
      <c r="OSX61" s="421"/>
      <c r="OSY61" s="421"/>
      <c r="OSZ61" s="421"/>
      <c r="OTA61" s="472"/>
      <c r="OTB61" s="472"/>
      <c r="OTC61" s="470"/>
      <c r="OTD61" s="470"/>
      <c r="OTE61" s="470"/>
      <c r="OTF61" s="470"/>
      <c r="OTG61" s="470"/>
      <c r="OTH61" s="470"/>
      <c r="OTI61" s="470"/>
      <c r="OTJ61" s="470"/>
      <c r="OTK61" s="472"/>
      <c r="OTL61" s="472"/>
      <c r="OTM61" s="472"/>
      <c r="OTN61" s="472"/>
      <c r="OTO61" s="472"/>
      <c r="OTP61" s="472"/>
      <c r="OTQ61" s="754"/>
      <c r="OTR61" s="754"/>
      <c r="OTS61" s="472"/>
      <c r="OTT61" s="472"/>
      <c r="OTU61" s="472"/>
      <c r="OTV61" s="472"/>
      <c r="OTW61" s="472"/>
      <c r="OTX61" s="472"/>
      <c r="OTY61" s="472"/>
      <c r="OTZ61" s="472"/>
      <c r="OUA61" s="472"/>
      <c r="OUB61" s="472"/>
      <c r="OUC61" s="421"/>
      <c r="OUD61" s="421"/>
      <c r="OUE61" s="421"/>
      <c r="OUF61" s="421"/>
      <c r="OUG61" s="472"/>
      <c r="OUH61" s="472"/>
      <c r="OUI61" s="470"/>
      <c r="OUJ61" s="470"/>
      <c r="OUK61" s="470"/>
      <c r="OUL61" s="470"/>
      <c r="OUM61" s="470"/>
      <c r="OUN61" s="470"/>
      <c r="OUO61" s="470"/>
      <c r="OUP61" s="470"/>
      <c r="OUQ61" s="472"/>
      <c r="OUR61" s="472"/>
      <c r="OUS61" s="472"/>
      <c r="OUT61" s="472"/>
      <c r="OUU61" s="472"/>
      <c r="OUV61" s="472"/>
      <c r="OUW61" s="754"/>
      <c r="OUX61" s="754"/>
      <c r="OUY61" s="472"/>
      <c r="OUZ61" s="472"/>
      <c r="OVA61" s="472"/>
      <c r="OVB61" s="472"/>
      <c r="OVC61" s="472"/>
      <c r="OVD61" s="472"/>
      <c r="OVE61" s="472"/>
      <c r="OVF61" s="472"/>
      <c r="OVG61" s="472"/>
      <c r="OVH61" s="472"/>
      <c r="OVI61" s="421"/>
      <c r="OVJ61" s="421"/>
      <c r="OVK61" s="421"/>
      <c r="OVL61" s="421"/>
      <c r="OVM61" s="472"/>
      <c r="OVN61" s="472"/>
      <c r="OVO61" s="470"/>
      <c r="OVP61" s="470"/>
      <c r="OVQ61" s="470"/>
      <c r="OVR61" s="470"/>
      <c r="OVS61" s="470"/>
      <c r="OVT61" s="470"/>
      <c r="OVU61" s="470"/>
      <c r="OVV61" s="470"/>
      <c r="OVW61" s="472"/>
      <c r="OVX61" s="472"/>
      <c r="OVY61" s="472"/>
      <c r="OVZ61" s="472"/>
      <c r="OWA61" s="472"/>
      <c r="OWB61" s="472"/>
      <c r="OWC61" s="754"/>
      <c r="OWD61" s="754"/>
      <c r="OWE61" s="472"/>
      <c r="OWF61" s="472"/>
      <c r="OWG61" s="472"/>
      <c r="OWH61" s="472"/>
      <c r="OWI61" s="472"/>
      <c r="OWJ61" s="472"/>
      <c r="OWK61" s="472"/>
      <c r="OWL61" s="472"/>
      <c r="OWM61" s="472"/>
      <c r="OWN61" s="472"/>
      <c r="OWO61" s="421"/>
      <c r="OWP61" s="421"/>
      <c r="OWQ61" s="421"/>
      <c r="OWR61" s="421"/>
      <c r="OWS61" s="472"/>
      <c r="OWT61" s="472"/>
      <c r="OWU61" s="470"/>
      <c r="OWV61" s="470"/>
      <c r="OWW61" s="470"/>
      <c r="OWX61" s="470"/>
      <c r="OWY61" s="470"/>
      <c r="OWZ61" s="470"/>
      <c r="OXA61" s="470"/>
      <c r="OXB61" s="470"/>
      <c r="OXC61" s="472"/>
      <c r="OXD61" s="472"/>
      <c r="OXE61" s="472"/>
      <c r="OXF61" s="472"/>
      <c r="OXG61" s="472"/>
      <c r="OXH61" s="472"/>
      <c r="OXI61" s="754"/>
      <c r="OXJ61" s="754"/>
      <c r="OXK61" s="472"/>
      <c r="OXL61" s="472"/>
      <c r="OXM61" s="472"/>
      <c r="OXN61" s="472"/>
      <c r="OXO61" s="472"/>
      <c r="OXP61" s="472"/>
      <c r="OXQ61" s="472"/>
      <c r="OXR61" s="472"/>
      <c r="OXS61" s="472"/>
      <c r="OXT61" s="472"/>
      <c r="OXU61" s="421"/>
      <c r="OXV61" s="421"/>
      <c r="OXW61" s="421"/>
      <c r="OXX61" s="421"/>
      <c r="OXY61" s="472"/>
      <c r="OXZ61" s="472"/>
      <c r="OYA61" s="470"/>
      <c r="OYB61" s="470"/>
      <c r="OYC61" s="470"/>
      <c r="OYD61" s="470"/>
      <c r="OYE61" s="470"/>
      <c r="OYF61" s="470"/>
      <c r="OYG61" s="470"/>
      <c r="OYH61" s="470"/>
      <c r="OYI61" s="472"/>
      <c r="OYJ61" s="472"/>
      <c r="OYK61" s="472"/>
      <c r="OYL61" s="472"/>
      <c r="OYM61" s="472"/>
      <c r="OYN61" s="472"/>
      <c r="OYO61" s="754"/>
      <c r="OYP61" s="754"/>
      <c r="OYQ61" s="472"/>
      <c r="OYR61" s="472"/>
      <c r="OYS61" s="472"/>
      <c r="OYT61" s="472"/>
      <c r="OYU61" s="472"/>
      <c r="OYV61" s="472"/>
      <c r="OYW61" s="472"/>
      <c r="OYX61" s="472"/>
      <c r="OYY61" s="472"/>
      <c r="OYZ61" s="472"/>
      <c r="OZA61" s="421"/>
      <c r="OZB61" s="421"/>
      <c r="OZC61" s="421"/>
      <c r="OZD61" s="421"/>
      <c r="OZE61" s="472"/>
      <c r="OZF61" s="472"/>
      <c r="OZG61" s="470"/>
      <c r="OZH61" s="470"/>
      <c r="OZI61" s="470"/>
      <c r="OZJ61" s="470"/>
      <c r="OZK61" s="470"/>
      <c r="OZL61" s="470"/>
      <c r="OZM61" s="470"/>
      <c r="OZN61" s="470"/>
      <c r="OZO61" s="472"/>
      <c r="OZP61" s="472"/>
      <c r="OZQ61" s="472"/>
      <c r="OZR61" s="472"/>
      <c r="OZS61" s="472"/>
      <c r="OZT61" s="472"/>
      <c r="OZU61" s="754"/>
      <c r="OZV61" s="754"/>
      <c r="OZW61" s="472"/>
      <c r="OZX61" s="472"/>
      <c r="OZY61" s="472"/>
      <c r="OZZ61" s="472"/>
      <c r="PAA61" s="472"/>
      <c r="PAB61" s="472"/>
      <c r="PAC61" s="472"/>
      <c r="PAD61" s="472"/>
      <c r="PAE61" s="472"/>
      <c r="PAF61" s="472"/>
      <c r="PAG61" s="421"/>
      <c r="PAH61" s="421"/>
      <c r="PAI61" s="421"/>
      <c r="PAJ61" s="421"/>
      <c r="PAK61" s="472"/>
      <c r="PAL61" s="472"/>
      <c r="PAM61" s="470"/>
      <c r="PAN61" s="470"/>
      <c r="PAO61" s="470"/>
      <c r="PAP61" s="470"/>
      <c r="PAQ61" s="470"/>
      <c r="PAR61" s="470"/>
      <c r="PAS61" s="470"/>
      <c r="PAT61" s="470"/>
      <c r="PAU61" s="472"/>
      <c r="PAV61" s="472"/>
      <c r="PAW61" s="472"/>
      <c r="PAX61" s="472"/>
      <c r="PAY61" s="472"/>
      <c r="PAZ61" s="472"/>
      <c r="PBA61" s="754"/>
      <c r="PBB61" s="754"/>
      <c r="PBC61" s="472"/>
      <c r="PBD61" s="472"/>
      <c r="PBE61" s="472"/>
      <c r="PBF61" s="472"/>
      <c r="PBG61" s="472"/>
      <c r="PBH61" s="472"/>
      <c r="PBI61" s="472"/>
      <c r="PBJ61" s="472"/>
      <c r="PBK61" s="472"/>
      <c r="PBL61" s="472"/>
      <c r="PBM61" s="421"/>
      <c r="PBN61" s="421"/>
      <c r="PBO61" s="421"/>
      <c r="PBP61" s="421"/>
      <c r="PBQ61" s="472"/>
      <c r="PBR61" s="472"/>
      <c r="PBS61" s="470"/>
      <c r="PBT61" s="470"/>
      <c r="PBU61" s="470"/>
      <c r="PBV61" s="470"/>
      <c r="PBW61" s="470"/>
      <c r="PBX61" s="470"/>
      <c r="PBY61" s="470"/>
      <c r="PBZ61" s="470"/>
      <c r="PCA61" s="472"/>
      <c r="PCB61" s="472"/>
      <c r="PCC61" s="472"/>
      <c r="PCD61" s="472"/>
      <c r="PCE61" s="472"/>
      <c r="PCF61" s="472"/>
      <c r="PCG61" s="754"/>
      <c r="PCH61" s="754"/>
      <c r="PCI61" s="472"/>
      <c r="PCJ61" s="472"/>
      <c r="PCK61" s="472"/>
      <c r="PCL61" s="472"/>
      <c r="PCM61" s="472"/>
      <c r="PCN61" s="472"/>
      <c r="PCO61" s="472"/>
      <c r="PCP61" s="472"/>
      <c r="PCQ61" s="472"/>
      <c r="PCR61" s="472"/>
      <c r="PCS61" s="421"/>
      <c r="PCT61" s="421"/>
      <c r="PCU61" s="421"/>
      <c r="PCV61" s="421"/>
      <c r="PCW61" s="472"/>
      <c r="PCX61" s="472"/>
      <c r="PCY61" s="470"/>
      <c r="PCZ61" s="470"/>
      <c r="PDA61" s="470"/>
      <c r="PDB61" s="470"/>
      <c r="PDC61" s="470"/>
      <c r="PDD61" s="470"/>
      <c r="PDE61" s="470"/>
      <c r="PDF61" s="470"/>
      <c r="PDG61" s="472"/>
      <c r="PDH61" s="472"/>
      <c r="PDI61" s="472"/>
      <c r="PDJ61" s="472"/>
      <c r="PDK61" s="472"/>
      <c r="PDL61" s="472"/>
      <c r="PDM61" s="754"/>
      <c r="PDN61" s="754"/>
      <c r="PDO61" s="472"/>
      <c r="PDP61" s="472"/>
      <c r="PDQ61" s="472"/>
      <c r="PDR61" s="472"/>
      <c r="PDS61" s="472"/>
      <c r="PDT61" s="472"/>
      <c r="PDU61" s="472"/>
      <c r="PDV61" s="472"/>
      <c r="PDW61" s="472"/>
      <c r="PDX61" s="472"/>
      <c r="PDY61" s="421"/>
      <c r="PDZ61" s="421"/>
      <c r="PEA61" s="421"/>
      <c r="PEB61" s="421"/>
      <c r="PEC61" s="472"/>
      <c r="PED61" s="472"/>
      <c r="PEE61" s="470"/>
      <c r="PEF61" s="470"/>
      <c r="PEG61" s="470"/>
      <c r="PEH61" s="470"/>
      <c r="PEI61" s="470"/>
      <c r="PEJ61" s="470"/>
      <c r="PEK61" s="470"/>
      <c r="PEL61" s="470"/>
      <c r="PEM61" s="472"/>
      <c r="PEN61" s="472"/>
      <c r="PEO61" s="472"/>
      <c r="PEP61" s="472"/>
      <c r="PEQ61" s="472"/>
      <c r="PER61" s="472"/>
      <c r="PES61" s="754"/>
      <c r="PET61" s="754"/>
      <c r="PEU61" s="472"/>
      <c r="PEV61" s="472"/>
      <c r="PEW61" s="472"/>
      <c r="PEX61" s="472"/>
      <c r="PEY61" s="472"/>
      <c r="PEZ61" s="472"/>
      <c r="PFA61" s="472"/>
      <c r="PFB61" s="472"/>
      <c r="PFC61" s="472"/>
      <c r="PFD61" s="472"/>
      <c r="PFE61" s="421"/>
      <c r="PFF61" s="421"/>
      <c r="PFG61" s="421"/>
      <c r="PFH61" s="421"/>
      <c r="PFI61" s="472"/>
      <c r="PFJ61" s="472"/>
      <c r="PFK61" s="470"/>
      <c r="PFL61" s="470"/>
      <c r="PFM61" s="470"/>
      <c r="PFN61" s="470"/>
      <c r="PFO61" s="470"/>
      <c r="PFP61" s="470"/>
      <c r="PFQ61" s="470"/>
      <c r="PFR61" s="470"/>
      <c r="PFS61" s="472"/>
      <c r="PFT61" s="472"/>
      <c r="PFU61" s="472"/>
      <c r="PFV61" s="472"/>
      <c r="PFW61" s="472"/>
      <c r="PFX61" s="472"/>
      <c r="PFY61" s="754"/>
      <c r="PFZ61" s="754"/>
      <c r="PGA61" s="472"/>
      <c r="PGB61" s="472"/>
      <c r="PGC61" s="472"/>
      <c r="PGD61" s="472"/>
      <c r="PGE61" s="472"/>
      <c r="PGF61" s="472"/>
      <c r="PGG61" s="472"/>
      <c r="PGH61" s="472"/>
      <c r="PGI61" s="472"/>
      <c r="PGJ61" s="472"/>
      <c r="PGK61" s="421"/>
      <c r="PGL61" s="421"/>
      <c r="PGM61" s="421"/>
      <c r="PGN61" s="421"/>
      <c r="PGO61" s="472"/>
      <c r="PGP61" s="472"/>
      <c r="PGQ61" s="470"/>
      <c r="PGR61" s="470"/>
      <c r="PGS61" s="470"/>
      <c r="PGT61" s="470"/>
      <c r="PGU61" s="470"/>
      <c r="PGV61" s="470"/>
      <c r="PGW61" s="470"/>
      <c r="PGX61" s="470"/>
      <c r="PGY61" s="472"/>
      <c r="PGZ61" s="472"/>
      <c r="PHA61" s="472"/>
      <c r="PHB61" s="472"/>
      <c r="PHC61" s="472"/>
      <c r="PHD61" s="472"/>
      <c r="PHE61" s="754"/>
      <c r="PHF61" s="754"/>
      <c r="PHG61" s="472"/>
      <c r="PHH61" s="472"/>
      <c r="PHI61" s="472"/>
      <c r="PHJ61" s="472"/>
      <c r="PHK61" s="472"/>
      <c r="PHL61" s="472"/>
      <c r="PHM61" s="472"/>
      <c r="PHN61" s="472"/>
      <c r="PHO61" s="472"/>
      <c r="PHP61" s="472"/>
      <c r="PHQ61" s="421"/>
      <c r="PHR61" s="421"/>
      <c r="PHS61" s="421"/>
      <c r="PHT61" s="421"/>
      <c r="PHU61" s="472"/>
      <c r="PHV61" s="472"/>
      <c r="PHW61" s="470"/>
      <c r="PHX61" s="470"/>
      <c r="PHY61" s="470"/>
      <c r="PHZ61" s="470"/>
      <c r="PIA61" s="470"/>
      <c r="PIB61" s="470"/>
      <c r="PIC61" s="470"/>
      <c r="PID61" s="470"/>
      <c r="PIE61" s="472"/>
      <c r="PIF61" s="472"/>
      <c r="PIG61" s="472"/>
      <c r="PIH61" s="472"/>
      <c r="PII61" s="472"/>
      <c r="PIJ61" s="472"/>
      <c r="PIK61" s="754"/>
      <c r="PIL61" s="754"/>
      <c r="PIM61" s="472"/>
      <c r="PIN61" s="472"/>
      <c r="PIO61" s="472"/>
      <c r="PIP61" s="472"/>
      <c r="PIQ61" s="472"/>
      <c r="PIR61" s="472"/>
      <c r="PIS61" s="472"/>
      <c r="PIT61" s="472"/>
      <c r="PIU61" s="472"/>
      <c r="PIV61" s="472"/>
      <c r="PIW61" s="421"/>
      <c r="PIX61" s="421"/>
      <c r="PIY61" s="421"/>
      <c r="PIZ61" s="421"/>
      <c r="PJA61" s="472"/>
      <c r="PJB61" s="472"/>
      <c r="PJC61" s="470"/>
      <c r="PJD61" s="470"/>
      <c r="PJE61" s="470"/>
      <c r="PJF61" s="470"/>
      <c r="PJG61" s="470"/>
      <c r="PJH61" s="470"/>
      <c r="PJI61" s="470"/>
      <c r="PJJ61" s="470"/>
      <c r="PJK61" s="472"/>
      <c r="PJL61" s="472"/>
      <c r="PJM61" s="472"/>
      <c r="PJN61" s="472"/>
      <c r="PJO61" s="472"/>
      <c r="PJP61" s="472"/>
      <c r="PJQ61" s="754"/>
      <c r="PJR61" s="754"/>
      <c r="PJS61" s="472"/>
      <c r="PJT61" s="472"/>
      <c r="PJU61" s="472"/>
      <c r="PJV61" s="472"/>
      <c r="PJW61" s="472"/>
      <c r="PJX61" s="472"/>
      <c r="PJY61" s="472"/>
      <c r="PJZ61" s="472"/>
      <c r="PKA61" s="472"/>
      <c r="PKB61" s="472"/>
      <c r="PKC61" s="421"/>
      <c r="PKD61" s="421"/>
      <c r="PKE61" s="421"/>
      <c r="PKF61" s="421"/>
      <c r="PKG61" s="472"/>
      <c r="PKH61" s="472"/>
      <c r="PKI61" s="470"/>
      <c r="PKJ61" s="470"/>
      <c r="PKK61" s="470"/>
      <c r="PKL61" s="470"/>
      <c r="PKM61" s="470"/>
      <c r="PKN61" s="470"/>
      <c r="PKO61" s="470"/>
      <c r="PKP61" s="470"/>
      <c r="PKQ61" s="472"/>
      <c r="PKR61" s="472"/>
      <c r="PKS61" s="472"/>
      <c r="PKT61" s="472"/>
      <c r="PKU61" s="472"/>
      <c r="PKV61" s="472"/>
      <c r="PKW61" s="754"/>
      <c r="PKX61" s="754"/>
      <c r="PKY61" s="472"/>
      <c r="PKZ61" s="472"/>
      <c r="PLA61" s="472"/>
      <c r="PLB61" s="472"/>
      <c r="PLC61" s="472"/>
      <c r="PLD61" s="472"/>
      <c r="PLE61" s="472"/>
      <c r="PLF61" s="472"/>
      <c r="PLG61" s="472"/>
      <c r="PLH61" s="472"/>
      <c r="PLI61" s="421"/>
      <c r="PLJ61" s="421"/>
      <c r="PLK61" s="421"/>
      <c r="PLL61" s="421"/>
      <c r="PLM61" s="472"/>
      <c r="PLN61" s="472"/>
      <c r="PLO61" s="470"/>
      <c r="PLP61" s="470"/>
      <c r="PLQ61" s="470"/>
      <c r="PLR61" s="470"/>
      <c r="PLS61" s="470"/>
      <c r="PLT61" s="470"/>
      <c r="PLU61" s="470"/>
      <c r="PLV61" s="470"/>
      <c r="PLW61" s="472"/>
      <c r="PLX61" s="472"/>
      <c r="PLY61" s="472"/>
      <c r="PLZ61" s="472"/>
      <c r="PMA61" s="472"/>
      <c r="PMB61" s="472"/>
      <c r="PMC61" s="754"/>
      <c r="PMD61" s="754"/>
      <c r="PME61" s="472"/>
      <c r="PMF61" s="472"/>
      <c r="PMG61" s="472"/>
      <c r="PMH61" s="472"/>
      <c r="PMI61" s="472"/>
      <c r="PMJ61" s="472"/>
      <c r="PMK61" s="472"/>
      <c r="PML61" s="472"/>
      <c r="PMM61" s="472"/>
      <c r="PMN61" s="472"/>
      <c r="PMO61" s="421"/>
      <c r="PMP61" s="421"/>
      <c r="PMQ61" s="421"/>
      <c r="PMR61" s="421"/>
      <c r="PMS61" s="472"/>
      <c r="PMT61" s="472"/>
      <c r="PMU61" s="470"/>
      <c r="PMV61" s="470"/>
      <c r="PMW61" s="470"/>
      <c r="PMX61" s="470"/>
      <c r="PMY61" s="470"/>
      <c r="PMZ61" s="470"/>
      <c r="PNA61" s="470"/>
      <c r="PNB61" s="470"/>
      <c r="PNC61" s="472"/>
      <c r="PND61" s="472"/>
      <c r="PNE61" s="472"/>
      <c r="PNF61" s="472"/>
      <c r="PNG61" s="472"/>
      <c r="PNH61" s="472"/>
      <c r="PNI61" s="754"/>
      <c r="PNJ61" s="754"/>
      <c r="PNK61" s="472"/>
      <c r="PNL61" s="472"/>
      <c r="PNM61" s="472"/>
      <c r="PNN61" s="472"/>
      <c r="PNO61" s="472"/>
      <c r="PNP61" s="472"/>
      <c r="PNQ61" s="472"/>
      <c r="PNR61" s="472"/>
      <c r="PNS61" s="472"/>
      <c r="PNT61" s="472"/>
      <c r="PNU61" s="421"/>
      <c r="PNV61" s="421"/>
      <c r="PNW61" s="421"/>
      <c r="PNX61" s="421"/>
      <c r="PNY61" s="472"/>
      <c r="PNZ61" s="472"/>
      <c r="POA61" s="470"/>
      <c r="POB61" s="470"/>
      <c r="POC61" s="470"/>
      <c r="POD61" s="470"/>
      <c r="POE61" s="470"/>
      <c r="POF61" s="470"/>
      <c r="POG61" s="470"/>
      <c r="POH61" s="470"/>
      <c r="POI61" s="472"/>
      <c r="POJ61" s="472"/>
      <c r="POK61" s="472"/>
      <c r="POL61" s="472"/>
      <c r="POM61" s="472"/>
      <c r="PON61" s="472"/>
      <c r="POO61" s="754"/>
      <c r="POP61" s="754"/>
      <c r="POQ61" s="472"/>
      <c r="POR61" s="472"/>
      <c r="POS61" s="472"/>
      <c r="POT61" s="472"/>
      <c r="POU61" s="472"/>
      <c r="POV61" s="472"/>
      <c r="POW61" s="472"/>
      <c r="POX61" s="472"/>
      <c r="POY61" s="472"/>
      <c r="POZ61" s="472"/>
      <c r="PPA61" s="421"/>
      <c r="PPB61" s="421"/>
      <c r="PPC61" s="421"/>
      <c r="PPD61" s="421"/>
      <c r="PPE61" s="472"/>
      <c r="PPF61" s="472"/>
      <c r="PPG61" s="470"/>
      <c r="PPH61" s="470"/>
      <c r="PPI61" s="470"/>
      <c r="PPJ61" s="470"/>
      <c r="PPK61" s="470"/>
      <c r="PPL61" s="470"/>
      <c r="PPM61" s="470"/>
      <c r="PPN61" s="470"/>
      <c r="PPO61" s="472"/>
      <c r="PPP61" s="472"/>
      <c r="PPQ61" s="472"/>
      <c r="PPR61" s="472"/>
      <c r="PPS61" s="472"/>
      <c r="PPT61" s="472"/>
      <c r="PPU61" s="754"/>
      <c r="PPV61" s="754"/>
      <c r="PPW61" s="472"/>
      <c r="PPX61" s="472"/>
      <c r="PPY61" s="472"/>
      <c r="PPZ61" s="472"/>
      <c r="PQA61" s="472"/>
      <c r="PQB61" s="472"/>
      <c r="PQC61" s="472"/>
      <c r="PQD61" s="472"/>
      <c r="PQE61" s="472"/>
      <c r="PQF61" s="472"/>
      <c r="PQG61" s="421"/>
      <c r="PQH61" s="421"/>
      <c r="PQI61" s="421"/>
      <c r="PQJ61" s="421"/>
      <c r="PQK61" s="472"/>
      <c r="PQL61" s="472"/>
      <c r="PQM61" s="470"/>
      <c r="PQN61" s="470"/>
      <c r="PQO61" s="470"/>
      <c r="PQP61" s="470"/>
      <c r="PQQ61" s="470"/>
      <c r="PQR61" s="470"/>
      <c r="PQS61" s="470"/>
      <c r="PQT61" s="470"/>
      <c r="PQU61" s="472"/>
      <c r="PQV61" s="472"/>
      <c r="PQW61" s="472"/>
      <c r="PQX61" s="472"/>
      <c r="PQY61" s="472"/>
      <c r="PQZ61" s="472"/>
      <c r="PRA61" s="754"/>
      <c r="PRB61" s="754"/>
      <c r="PRC61" s="472"/>
      <c r="PRD61" s="472"/>
      <c r="PRE61" s="472"/>
      <c r="PRF61" s="472"/>
      <c r="PRG61" s="472"/>
      <c r="PRH61" s="472"/>
      <c r="PRI61" s="472"/>
      <c r="PRJ61" s="472"/>
      <c r="PRK61" s="472"/>
      <c r="PRL61" s="472"/>
      <c r="PRM61" s="421"/>
      <c r="PRN61" s="421"/>
      <c r="PRO61" s="421"/>
      <c r="PRP61" s="421"/>
      <c r="PRQ61" s="472"/>
      <c r="PRR61" s="472"/>
      <c r="PRS61" s="470"/>
      <c r="PRT61" s="470"/>
      <c r="PRU61" s="470"/>
      <c r="PRV61" s="470"/>
      <c r="PRW61" s="470"/>
      <c r="PRX61" s="470"/>
      <c r="PRY61" s="470"/>
      <c r="PRZ61" s="470"/>
      <c r="PSA61" s="472"/>
      <c r="PSB61" s="472"/>
      <c r="PSC61" s="472"/>
      <c r="PSD61" s="472"/>
      <c r="PSE61" s="472"/>
      <c r="PSF61" s="472"/>
      <c r="PSG61" s="754"/>
      <c r="PSH61" s="754"/>
      <c r="PSI61" s="472"/>
      <c r="PSJ61" s="472"/>
      <c r="PSK61" s="472"/>
      <c r="PSL61" s="472"/>
      <c r="PSM61" s="472"/>
      <c r="PSN61" s="472"/>
      <c r="PSO61" s="472"/>
      <c r="PSP61" s="472"/>
      <c r="PSQ61" s="472"/>
      <c r="PSR61" s="472"/>
      <c r="PSS61" s="421"/>
      <c r="PST61" s="421"/>
      <c r="PSU61" s="421"/>
      <c r="PSV61" s="421"/>
      <c r="PSW61" s="472"/>
      <c r="PSX61" s="472"/>
      <c r="PSY61" s="470"/>
      <c r="PSZ61" s="470"/>
      <c r="PTA61" s="470"/>
      <c r="PTB61" s="470"/>
      <c r="PTC61" s="470"/>
      <c r="PTD61" s="470"/>
      <c r="PTE61" s="470"/>
      <c r="PTF61" s="470"/>
      <c r="PTG61" s="472"/>
      <c r="PTH61" s="472"/>
      <c r="PTI61" s="472"/>
      <c r="PTJ61" s="472"/>
      <c r="PTK61" s="472"/>
      <c r="PTL61" s="472"/>
      <c r="PTM61" s="754"/>
      <c r="PTN61" s="754"/>
      <c r="PTO61" s="472"/>
      <c r="PTP61" s="472"/>
      <c r="PTQ61" s="472"/>
      <c r="PTR61" s="472"/>
      <c r="PTS61" s="472"/>
      <c r="PTT61" s="472"/>
      <c r="PTU61" s="472"/>
      <c r="PTV61" s="472"/>
      <c r="PTW61" s="472"/>
      <c r="PTX61" s="472"/>
      <c r="PTY61" s="421"/>
      <c r="PTZ61" s="421"/>
      <c r="PUA61" s="421"/>
      <c r="PUB61" s="421"/>
      <c r="PUC61" s="472"/>
      <c r="PUD61" s="472"/>
      <c r="PUE61" s="470"/>
      <c r="PUF61" s="470"/>
      <c r="PUG61" s="470"/>
      <c r="PUH61" s="470"/>
      <c r="PUI61" s="470"/>
      <c r="PUJ61" s="470"/>
      <c r="PUK61" s="470"/>
      <c r="PUL61" s="470"/>
      <c r="PUM61" s="472"/>
      <c r="PUN61" s="472"/>
      <c r="PUO61" s="472"/>
      <c r="PUP61" s="472"/>
      <c r="PUQ61" s="472"/>
      <c r="PUR61" s="472"/>
      <c r="PUS61" s="754"/>
      <c r="PUT61" s="754"/>
      <c r="PUU61" s="472"/>
      <c r="PUV61" s="472"/>
      <c r="PUW61" s="472"/>
      <c r="PUX61" s="472"/>
      <c r="PUY61" s="472"/>
      <c r="PUZ61" s="472"/>
      <c r="PVA61" s="472"/>
      <c r="PVB61" s="472"/>
      <c r="PVC61" s="472"/>
      <c r="PVD61" s="472"/>
      <c r="PVE61" s="421"/>
      <c r="PVF61" s="421"/>
      <c r="PVG61" s="421"/>
      <c r="PVH61" s="421"/>
      <c r="PVI61" s="472"/>
      <c r="PVJ61" s="472"/>
      <c r="PVK61" s="470"/>
      <c r="PVL61" s="470"/>
      <c r="PVM61" s="470"/>
      <c r="PVN61" s="470"/>
      <c r="PVO61" s="470"/>
      <c r="PVP61" s="470"/>
      <c r="PVQ61" s="470"/>
      <c r="PVR61" s="470"/>
      <c r="PVS61" s="472"/>
      <c r="PVT61" s="472"/>
      <c r="PVU61" s="472"/>
      <c r="PVV61" s="472"/>
      <c r="PVW61" s="472"/>
      <c r="PVX61" s="472"/>
      <c r="PVY61" s="754"/>
      <c r="PVZ61" s="754"/>
      <c r="PWA61" s="472"/>
      <c r="PWB61" s="472"/>
      <c r="PWC61" s="472"/>
      <c r="PWD61" s="472"/>
      <c r="PWE61" s="472"/>
      <c r="PWF61" s="472"/>
      <c r="PWG61" s="472"/>
      <c r="PWH61" s="472"/>
      <c r="PWI61" s="472"/>
      <c r="PWJ61" s="472"/>
      <c r="PWK61" s="421"/>
      <c r="PWL61" s="421"/>
      <c r="PWM61" s="421"/>
      <c r="PWN61" s="421"/>
      <c r="PWO61" s="472"/>
      <c r="PWP61" s="472"/>
      <c r="PWQ61" s="470"/>
      <c r="PWR61" s="470"/>
      <c r="PWS61" s="470"/>
      <c r="PWT61" s="470"/>
      <c r="PWU61" s="470"/>
      <c r="PWV61" s="470"/>
      <c r="PWW61" s="470"/>
      <c r="PWX61" s="470"/>
      <c r="PWY61" s="472"/>
      <c r="PWZ61" s="472"/>
      <c r="PXA61" s="472"/>
      <c r="PXB61" s="472"/>
      <c r="PXC61" s="472"/>
      <c r="PXD61" s="472"/>
      <c r="PXE61" s="754"/>
      <c r="PXF61" s="754"/>
      <c r="PXG61" s="472"/>
      <c r="PXH61" s="472"/>
      <c r="PXI61" s="472"/>
      <c r="PXJ61" s="472"/>
      <c r="PXK61" s="472"/>
      <c r="PXL61" s="472"/>
      <c r="PXM61" s="472"/>
      <c r="PXN61" s="472"/>
      <c r="PXO61" s="472"/>
      <c r="PXP61" s="472"/>
      <c r="PXQ61" s="421"/>
      <c r="PXR61" s="421"/>
      <c r="PXS61" s="421"/>
      <c r="PXT61" s="421"/>
      <c r="PXU61" s="472"/>
      <c r="PXV61" s="472"/>
      <c r="PXW61" s="470"/>
      <c r="PXX61" s="470"/>
      <c r="PXY61" s="470"/>
      <c r="PXZ61" s="470"/>
      <c r="PYA61" s="470"/>
      <c r="PYB61" s="470"/>
      <c r="PYC61" s="470"/>
      <c r="PYD61" s="470"/>
      <c r="PYE61" s="472"/>
      <c r="PYF61" s="472"/>
      <c r="PYG61" s="472"/>
      <c r="PYH61" s="472"/>
      <c r="PYI61" s="472"/>
      <c r="PYJ61" s="472"/>
      <c r="PYK61" s="754"/>
      <c r="PYL61" s="754"/>
      <c r="PYM61" s="472"/>
      <c r="PYN61" s="472"/>
      <c r="PYO61" s="472"/>
      <c r="PYP61" s="472"/>
      <c r="PYQ61" s="472"/>
      <c r="PYR61" s="472"/>
      <c r="PYS61" s="472"/>
      <c r="PYT61" s="472"/>
      <c r="PYU61" s="472"/>
      <c r="PYV61" s="472"/>
      <c r="PYW61" s="421"/>
      <c r="PYX61" s="421"/>
      <c r="PYY61" s="421"/>
      <c r="PYZ61" s="421"/>
      <c r="PZA61" s="472"/>
      <c r="PZB61" s="472"/>
      <c r="PZC61" s="470"/>
      <c r="PZD61" s="470"/>
      <c r="PZE61" s="470"/>
      <c r="PZF61" s="470"/>
      <c r="PZG61" s="470"/>
      <c r="PZH61" s="470"/>
      <c r="PZI61" s="470"/>
      <c r="PZJ61" s="470"/>
      <c r="PZK61" s="472"/>
      <c r="PZL61" s="472"/>
      <c r="PZM61" s="472"/>
      <c r="PZN61" s="472"/>
      <c r="PZO61" s="472"/>
      <c r="PZP61" s="472"/>
      <c r="PZQ61" s="754"/>
      <c r="PZR61" s="754"/>
      <c r="PZS61" s="472"/>
      <c r="PZT61" s="472"/>
      <c r="PZU61" s="472"/>
      <c r="PZV61" s="472"/>
      <c r="PZW61" s="472"/>
      <c r="PZX61" s="472"/>
      <c r="PZY61" s="472"/>
      <c r="PZZ61" s="472"/>
      <c r="QAA61" s="472"/>
      <c r="QAB61" s="472"/>
      <c r="QAC61" s="421"/>
      <c r="QAD61" s="421"/>
      <c r="QAE61" s="421"/>
      <c r="QAF61" s="421"/>
      <c r="QAG61" s="472"/>
      <c r="QAH61" s="472"/>
      <c r="QAI61" s="470"/>
      <c r="QAJ61" s="470"/>
      <c r="QAK61" s="470"/>
      <c r="QAL61" s="470"/>
      <c r="QAM61" s="470"/>
      <c r="QAN61" s="470"/>
      <c r="QAO61" s="470"/>
      <c r="QAP61" s="470"/>
      <c r="QAQ61" s="472"/>
      <c r="QAR61" s="472"/>
      <c r="QAS61" s="472"/>
      <c r="QAT61" s="472"/>
      <c r="QAU61" s="472"/>
      <c r="QAV61" s="472"/>
      <c r="QAW61" s="754"/>
      <c r="QAX61" s="754"/>
      <c r="QAY61" s="472"/>
      <c r="QAZ61" s="472"/>
      <c r="QBA61" s="472"/>
      <c r="QBB61" s="472"/>
      <c r="QBC61" s="472"/>
      <c r="QBD61" s="472"/>
      <c r="QBE61" s="472"/>
      <c r="QBF61" s="472"/>
      <c r="QBG61" s="472"/>
      <c r="QBH61" s="472"/>
      <c r="QBI61" s="421"/>
      <c r="QBJ61" s="421"/>
      <c r="QBK61" s="421"/>
      <c r="QBL61" s="421"/>
      <c r="QBM61" s="472"/>
      <c r="QBN61" s="472"/>
      <c r="QBO61" s="470"/>
      <c r="QBP61" s="470"/>
      <c r="QBQ61" s="470"/>
      <c r="QBR61" s="470"/>
      <c r="QBS61" s="470"/>
      <c r="QBT61" s="470"/>
      <c r="QBU61" s="470"/>
      <c r="QBV61" s="470"/>
      <c r="QBW61" s="472"/>
      <c r="QBX61" s="472"/>
      <c r="QBY61" s="472"/>
      <c r="QBZ61" s="472"/>
      <c r="QCA61" s="472"/>
      <c r="QCB61" s="472"/>
      <c r="QCC61" s="754"/>
      <c r="QCD61" s="754"/>
      <c r="QCE61" s="472"/>
      <c r="QCF61" s="472"/>
      <c r="QCG61" s="472"/>
      <c r="QCH61" s="472"/>
      <c r="QCI61" s="472"/>
      <c r="QCJ61" s="472"/>
      <c r="QCK61" s="472"/>
      <c r="QCL61" s="472"/>
      <c r="QCM61" s="472"/>
      <c r="QCN61" s="472"/>
      <c r="QCO61" s="421"/>
      <c r="QCP61" s="421"/>
      <c r="QCQ61" s="421"/>
      <c r="QCR61" s="421"/>
      <c r="QCS61" s="472"/>
      <c r="QCT61" s="472"/>
      <c r="QCU61" s="470"/>
      <c r="QCV61" s="470"/>
      <c r="QCW61" s="470"/>
      <c r="QCX61" s="470"/>
      <c r="QCY61" s="470"/>
      <c r="QCZ61" s="470"/>
      <c r="QDA61" s="470"/>
      <c r="QDB61" s="470"/>
      <c r="QDC61" s="472"/>
      <c r="QDD61" s="472"/>
      <c r="QDE61" s="472"/>
      <c r="QDF61" s="472"/>
      <c r="QDG61" s="472"/>
      <c r="QDH61" s="472"/>
      <c r="QDI61" s="754"/>
      <c r="QDJ61" s="754"/>
      <c r="QDK61" s="472"/>
      <c r="QDL61" s="472"/>
      <c r="QDM61" s="472"/>
      <c r="QDN61" s="472"/>
      <c r="QDO61" s="472"/>
      <c r="QDP61" s="472"/>
      <c r="QDQ61" s="472"/>
      <c r="QDR61" s="472"/>
      <c r="QDS61" s="472"/>
      <c r="QDT61" s="472"/>
      <c r="QDU61" s="421"/>
      <c r="QDV61" s="421"/>
      <c r="QDW61" s="421"/>
      <c r="QDX61" s="421"/>
      <c r="QDY61" s="472"/>
      <c r="QDZ61" s="472"/>
      <c r="QEA61" s="470"/>
      <c r="QEB61" s="470"/>
      <c r="QEC61" s="470"/>
      <c r="QED61" s="470"/>
      <c r="QEE61" s="470"/>
      <c r="QEF61" s="470"/>
      <c r="QEG61" s="470"/>
      <c r="QEH61" s="470"/>
      <c r="QEI61" s="472"/>
      <c r="QEJ61" s="472"/>
      <c r="QEK61" s="472"/>
      <c r="QEL61" s="472"/>
      <c r="QEM61" s="472"/>
      <c r="QEN61" s="472"/>
      <c r="QEO61" s="754"/>
      <c r="QEP61" s="754"/>
      <c r="QEQ61" s="472"/>
      <c r="QER61" s="472"/>
      <c r="QES61" s="472"/>
      <c r="QET61" s="472"/>
      <c r="QEU61" s="472"/>
      <c r="QEV61" s="472"/>
      <c r="QEW61" s="472"/>
      <c r="QEX61" s="472"/>
      <c r="QEY61" s="472"/>
      <c r="QEZ61" s="472"/>
      <c r="QFA61" s="421"/>
      <c r="QFB61" s="421"/>
      <c r="QFC61" s="421"/>
      <c r="QFD61" s="421"/>
      <c r="QFE61" s="472"/>
      <c r="QFF61" s="472"/>
      <c r="QFG61" s="470"/>
      <c r="QFH61" s="470"/>
      <c r="QFI61" s="470"/>
      <c r="QFJ61" s="470"/>
      <c r="QFK61" s="470"/>
      <c r="QFL61" s="470"/>
      <c r="QFM61" s="470"/>
      <c r="QFN61" s="470"/>
      <c r="QFO61" s="472"/>
      <c r="QFP61" s="472"/>
      <c r="QFQ61" s="472"/>
      <c r="QFR61" s="472"/>
      <c r="QFS61" s="472"/>
      <c r="QFT61" s="472"/>
      <c r="QFU61" s="754"/>
      <c r="QFV61" s="754"/>
      <c r="QFW61" s="472"/>
      <c r="QFX61" s="472"/>
      <c r="QFY61" s="472"/>
      <c r="QFZ61" s="472"/>
      <c r="QGA61" s="472"/>
      <c r="QGB61" s="472"/>
      <c r="QGC61" s="472"/>
      <c r="QGD61" s="472"/>
      <c r="QGE61" s="472"/>
      <c r="QGF61" s="472"/>
      <c r="QGG61" s="421"/>
      <c r="QGH61" s="421"/>
      <c r="QGI61" s="421"/>
      <c r="QGJ61" s="421"/>
      <c r="QGK61" s="472"/>
      <c r="QGL61" s="472"/>
      <c r="QGM61" s="470"/>
      <c r="QGN61" s="470"/>
      <c r="QGO61" s="470"/>
      <c r="QGP61" s="470"/>
      <c r="QGQ61" s="470"/>
      <c r="QGR61" s="470"/>
      <c r="QGS61" s="470"/>
      <c r="QGT61" s="470"/>
      <c r="QGU61" s="472"/>
      <c r="QGV61" s="472"/>
      <c r="QGW61" s="472"/>
      <c r="QGX61" s="472"/>
      <c r="QGY61" s="472"/>
      <c r="QGZ61" s="472"/>
      <c r="QHA61" s="754"/>
      <c r="QHB61" s="754"/>
      <c r="QHC61" s="472"/>
      <c r="QHD61" s="472"/>
      <c r="QHE61" s="472"/>
      <c r="QHF61" s="472"/>
      <c r="QHG61" s="472"/>
      <c r="QHH61" s="472"/>
      <c r="QHI61" s="472"/>
      <c r="QHJ61" s="472"/>
      <c r="QHK61" s="472"/>
      <c r="QHL61" s="472"/>
      <c r="QHM61" s="421"/>
      <c r="QHN61" s="421"/>
      <c r="QHO61" s="421"/>
      <c r="QHP61" s="421"/>
      <c r="QHQ61" s="472"/>
      <c r="QHR61" s="472"/>
      <c r="QHS61" s="470"/>
      <c r="QHT61" s="470"/>
      <c r="QHU61" s="470"/>
      <c r="QHV61" s="470"/>
      <c r="QHW61" s="470"/>
      <c r="QHX61" s="470"/>
      <c r="QHY61" s="470"/>
      <c r="QHZ61" s="470"/>
      <c r="QIA61" s="472"/>
      <c r="QIB61" s="472"/>
      <c r="QIC61" s="472"/>
      <c r="QID61" s="472"/>
      <c r="QIE61" s="472"/>
      <c r="QIF61" s="472"/>
      <c r="QIG61" s="754"/>
      <c r="QIH61" s="754"/>
      <c r="QII61" s="472"/>
      <c r="QIJ61" s="472"/>
      <c r="QIK61" s="472"/>
      <c r="QIL61" s="472"/>
      <c r="QIM61" s="472"/>
      <c r="QIN61" s="472"/>
      <c r="QIO61" s="472"/>
      <c r="QIP61" s="472"/>
      <c r="QIQ61" s="472"/>
      <c r="QIR61" s="472"/>
      <c r="QIS61" s="421"/>
      <c r="QIT61" s="421"/>
      <c r="QIU61" s="421"/>
      <c r="QIV61" s="421"/>
      <c r="QIW61" s="472"/>
      <c r="QIX61" s="472"/>
      <c r="QIY61" s="470"/>
      <c r="QIZ61" s="470"/>
      <c r="QJA61" s="470"/>
      <c r="QJB61" s="470"/>
      <c r="QJC61" s="470"/>
      <c r="QJD61" s="470"/>
      <c r="QJE61" s="470"/>
      <c r="QJF61" s="470"/>
      <c r="QJG61" s="472"/>
      <c r="QJH61" s="472"/>
      <c r="QJI61" s="472"/>
      <c r="QJJ61" s="472"/>
      <c r="QJK61" s="472"/>
      <c r="QJL61" s="472"/>
      <c r="QJM61" s="754"/>
      <c r="QJN61" s="754"/>
      <c r="QJO61" s="472"/>
      <c r="QJP61" s="472"/>
      <c r="QJQ61" s="472"/>
      <c r="QJR61" s="472"/>
      <c r="QJS61" s="472"/>
      <c r="QJT61" s="472"/>
      <c r="QJU61" s="472"/>
      <c r="QJV61" s="472"/>
      <c r="QJW61" s="472"/>
      <c r="QJX61" s="472"/>
      <c r="QJY61" s="421"/>
      <c r="QJZ61" s="421"/>
      <c r="QKA61" s="421"/>
      <c r="QKB61" s="421"/>
      <c r="QKC61" s="472"/>
      <c r="QKD61" s="472"/>
      <c r="QKE61" s="470"/>
      <c r="QKF61" s="470"/>
      <c r="QKG61" s="470"/>
      <c r="QKH61" s="470"/>
      <c r="QKI61" s="470"/>
      <c r="QKJ61" s="470"/>
      <c r="QKK61" s="470"/>
      <c r="QKL61" s="470"/>
      <c r="QKM61" s="472"/>
      <c r="QKN61" s="472"/>
      <c r="QKO61" s="472"/>
      <c r="QKP61" s="472"/>
      <c r="QKQ61" s="472"/>
      <c r="QKR61" s="472"/>
      <c r="QKS61" s="754"/>
      <c r="QKT61" s="754"/>
      <c r="QKU61" s="472"/>
      <c r="QKV61" s="472"/>
      <c r="QKW61" s="472"/>
      <c r="QKX61" s="472"/>
      <c r="QKY61" s="472"/>
      <c r="QKZ61" s="472"/>
      <c r="QLA61" s="472"/>
      <c r="QLB61" s="472"/>
      <c r="QLC61" s="472"/>
      <c r="QLD61" s="472"/>
      <c r="QLE61" s="421"/>
      <c r="QLF61" s="421"/>
      <c r="QLG61" s="421"/>
      <c r="QLH61" s="421"/>
      <c r="QLI61" s="472"/>
      <c r="QLJ61" s="472"/>
      <c r="QLK61" s="470"/>
      <c r="QLL61" s="470"/>
      <c r="QLM61" s="470"/>
      <c r="QLN61" s="470"/>
      <c r="QLO61" s="470"/>
      <c r="QLP61" s="470"/>
      <c r="QLQ61" s="470"/>
      <c r="QLR61" s="470"/>
      <c r="QLS61" s="472"/>
      <c r="QLT61" s="472"/>
      <c r="QLU61" s="472"/>
      <c r="QLV61" s="472"/>
      <c r="QLW61" s="472"/>
      <c r="QLX61" s="472"/>
      <c r="QLY61" s="754"/>
      <c r="QLZ61" s="754"/>
      <c r="QMA61" s="472"/>
      <c r="QMB61" s="472"/>
      <c r="QMC61" s="472"/>
      <c r="QMD61" s="472"/>
      <c r="QME61" s="472"/>
      <c r="QMF61" s="472"/>
      <c r="QMG61" s="472"/>
      <c r="QMH61" s="472"/>
      <c r="QMI61" s="472"/>
      <c r="QMJ61" s="472"/>
      <c r="QMK61" s="421"/>
      <c r="QML61" s="421"/>
      <c r="QMM61" s="421"/>
      <c r="QMN61" s="421"/>
      <c r="QMO61" s="472"/>
      <c r="QMP61" s="472"/>
      <c r="QMQ61" s="470"/>
      <c r="QMR61" s="470"/>
      <c r="QMS61" s="470"/>
      <c r="QMT61" s="470"/>
      <c r="QMU61" s="470"/>
      <c r="QMV61" s="470"/>
      <c r="QMW61" s="470"/>
      <c r="QMX61" s="470"/>
      <c r="QMY61" s="472"/>
      <c r="QMZ61" s="472"/>
      <c r="QNA61" s="472"/>
      <c r="QNB61" s="472"/>
      <c r="QNC61" s="472"/>
      <c r="QND61" s="472"/>
      <c r="QNE61" s="754"/>
      <c r="QNF61" s="754"/>
      <c r="QNG61" s="472"/>
      <c r="QNH61" s="472"/>
      <c r="QNI61" s="472"/>
      <c r="QNJ61" s="472"/>
      <c r="QNK61" s="472"/>
      <c r="QNL61" s="472"/>
      <c r="QNM61" s="472"/>
      <c r="QNN61" s="472"/>
      <c r="QNO61" s="472"/>
      <c r="QNP61" s="472"/>
      <c r="QNQ61" s="421"/>
      <c r="QNR61" s="421"/>
      <c r="QNS61" s="421"/>
      <c r="QNT61" s="421"/>
      <c r="QNU61" s="472"/>
      <c r="QNV61" s="472"/>
      <c r="QNW61" s="470"/>
      <c r="QNX61" s="470"/>
      <c r="QNY61" s="470"/>
      <c r="QNZ61" s="470"/>
      <c r="QOA61" s="470"/>
      <c r="QOB61" s="470"/>
      <c r="QOC61" s="470"/>
      <c r="QOD61" s="470"/>
      <c r="QOE61" s="472"/>
      <c r="QOF61" s="472"/>
      <c r="QOG61" s="472"/>
      <c r="QOH61" s="472"/>
      <c r="QOI61" s="472"/>
      <c r="QOJ61" s="472"/>
      <c r="QOK61" s="754"/>
      <c r="QOL61" s="754"/>
      <c r="QOM61" s="472"/>
      <c r="QON61" s="472"/>
      <c r="QOO61" s="472"/>
      <c r="QOP61" s="472"/>
      <c r="QOQ61" s="472"/>
      <c r="QOR61" s="472"/>
      <c r="QOS61" s="472"/>
      <c r="QOT61" s="472"/>
      <c r="QOU61" s="472"/>
      <c r="QOV61" s="472"/>
      <c r="QOW61" s="421"/>
      <c r="QOX61" s="421"/>
      <c r="QOY61" s="421"/>
      <c r="QOZ61" s="421"/>
      <c r="QPA61" s="472"/>
      <c r="QPB61" s="472"/>
      <c r="QPC61" s="470"/>
      <c r="QPD61" s="470"/>
      <c r="QPE61" s="470"/>
      <c r="QPF61" s="470"/>
      <c r="QPG61" s="470"/>
      <c r="QPH61" s="470"/>
      <c r="QPI61" s="470"/>
      <c r="QPJ61" s="470"/>
      <c r="QPK61" s="472"/>
      <c r="QPL61" s="472"/>
      <c r="QPM61" s="472"/>
      <c r="QPN61" s="472"/>
      <c r="QPO61" s="472"/>
      <c r="QPP61" s="472"/>
      <c r="QPQ61" s="754"/>
      <c r="QPR61" s="754"/>
      <c r="QPS61" s="472"/>
      <c r="QPT61" s="472"/>
      <c r="QPU61" s="472"/>
      <c r="QPV61" s="472"/>
      <c r="QPW61" s="472"/>
      <c r="QPX61" s="472"/>
      <c r="QPY61" s="472"/>
      <c r="QPZ61" s="472"/>
      <c r="QQA61" s="472"/>
      <c r="QQB61" s="472"/>
      <c r="QQC61" s="421"/>
      <c r="QQD61" s="421"/>
      <c r="QQE61" s="421"/>
      <c r="QQF61" s="421"/>
      <c r="QQG61" s="472"/>
      <c r="QQH61" s="472"/>
      <c r="QQI61" s="470"/>
      <c r="QQJ61" s="470"/>
      <c r="QQK61" s="470"/>
      <c r="QQL61" s="470"/>
      <c r="QQM61" s="470"/>
      <c r="QQN61" s="470"/>
      <c r="QQO61" s="470"/>
      <c r="QQP61" s="470"/>
      <c r="QQQ61" s="472"/>
      <c r="QQR61" s="472"/>
      <c r="QQS61" s="472"/>
      <c r="QQT61" s="472"/>
      <c r="QQU61" s="472"/>
      <c r="QQV61" s="472"/>
      <c r="QQW61" s="754"/>
      <c r="QQX61" s="754"/>
      <c r="QQY61" s="472"/>
      <c r="QQZ61" s="472"/>
      <c r="QRA61" s="472"/>
      <c r="QRB61" s="472"/>
      <c r="QRC61" s="472"/>
      <c r="QRD61" s="472"/>
      <c r="QRE61" s="472"/>
      <c r="QRF61" s="472"/>
      <c r="QRG61" s="472"/>
      <c r="QRH61" s="472"/>
      <c r="QRI61" s="421"/>
      <c r="QRJ61" s="421"/>
      <c r="QRK61" s="421"/>
      <c r="QRL61" s="421"/>
      <c r="QRM61" s="472"/>
      <c r="QRN61" s="472"/>
      <c r="QRO61" s="470"/>
      <c r="QRP61" s="470"/>
      <c r="QRQ61" s="470"/>
      <c r="QRR61" s="470"/>
      <c r="QRS61" s="470"/>
      <c r="QRT61" s="470"/>
      <c r="QRU61" s="470"/>
      <c r="QRV61" s="470"/>
      <c r="QRW61" s="472"/>
      <c r="QRX61" s="472"/>
      <c r="QRY61" s="472"/>
      <c r="QRZ61" s="472"/>
      <c r="QSA61" s="472"/>
      <c r="QSB61" s="472"/>
      <c r="QSC61" s="754"/>
      <c r="QSD61" s="754"/>
      <c r="QSE61" s="472"/>
      <c r="QSF61" s="472"/>
      <c r="QSG61" s="472"/>
      <c r="QSH61" s="472"/>
      <c r="QSI61" s="472"/>
      <c r="QSJ61" s="472"/>
      <c r="QSK61" s="472"/>
      <c r="QSL61" s="472"/>
      <c r="QSM61" s="472"/>
      <c r="QSN61" s="472"/>
      <c r="QSO61" s="421"/>
      <c r="QSP61" s="421"/>
      <c r="QSQ61" s="421"/>
      <c r="QSR61" s="421"/>
      <c r="QSS61" s="472"/>
      <c r="QST61" s="472"/>
      <c r="QSU61" s="470"/>
      <c r="QSV61" s="470"/>
      <c r="QSW61" s="470"/>
      <c r="QSX61" s="470"/>
      <c r="QSY61" s="470"/>
      <c r="QSZ61" s="470"/>
      <c r="QTA61" s="470"/>
      <c r="QTB61" s="470"/>
      <c r="QTC61" s="472"/>
      <c r="QTD61" s="472"/>
      <c r="QTE61" s="472"/>
      <c r="QTF61" s="472"/>
      <c r="QTG61" s="472"/>
      <c r="QTH61" s="472"/>
      <c r="QTI61" s="754"/>
      <c r="QTJ61" s="754"/>
      <c r="QTK61" s="472"/>
      <c r="QTL61" s="472"/>
      <c r="QTM61" s="472"/>
      <c r="QTN61" s="472"/>
      <c r="QTO61" s="472"/>
      <c r="QTP61" s="472"/>
      <c r="QTQ61" s="472"/>
      <c r="QTR61" s="472"/>
      <c r="QTS61" s="472"/>
      <c r="QTT61" s="472"/>
      <c r="QTU61" s="421"/>
      <c r="QTV61" s="421"/>
      <c r="QTW61" s="421"/>
      <c r="QTX61" s="421"/>
      <c r="QTY61" s="472"/>
      <c r="QTZ61" s="472"/>
      <c r="QUA61" s="470"/>
      <c r="QUB61" s="470"/>
      <c r="QUC61" s="470"/>
      <c r="QUD61" s="470"/>
      <c r="QUE61" s="470"/>
      <c r="QUF61" s="470"/>
      <c r="QUG61" s="470"/>
      <c r="QUH61" s="470"/>
      <c r="QUI61" s="472"/>
      <c r="QUJ61" s="472"/>
      <c r="QUK61" s="472"/>
      <c r="QUL61" s="472"/>
      <c r="QUM61" s="472"/>
      <c r="QUN61" s="472"/>
      <c r="QUO61" s="754"/>
      <c r="QUP61" s="754"/>
      <c r="QUQ61" s="472"/>
      <c r="QUR61" s="472"/>
      <c r="QUS61" s="472"/>
      <c r="QUT61" s="472"/>
      <c r="QUU61" s="472"/>
      <c r="QUV61" s="472"/>
      <c r="QUW61" s="472"/>
      <c r="QUX61" s="472"/>
      <c r="QUY61" s="472"/>
      <c r="QUZ61" s="472"/>
      <c r="QVA61" s="421"/>
      <c r="QVB61" s="421"/>
      <c r="QVC61" s="421"/>
      <c r="QVD61" s="421"/>
      <c r="QVE61" s="472"/>
      <c r="QVF61" s="472"/>
      <c r="QVG61" s="470"/>
      <c r="QVH61" s="470"/>
      <c r="QVI61" s="470"/>
      <c r="QVJ61" s="470"/>
      <c r="QVK61" s="470"/>
      <c r="QVL61" s="470"/>
      <c r="QVM61" s="470"/>
      <c r="QVN61" s="470"/>
      <c r="QVO61" s="472"/>
      <c r="QVP61" s="472"/>
      <c r="QVQ61" s="472"/>
      <c r="QVR61" s="472"/>
      <c r="QVS61" s="472"/>
      <c r="QVT61" s="472"/>
      <c r="QVU61" s="754"/>
      <c r="QVV61" s="754"/>
      <c r="QVW61" s="472"/>
      <c r="QVX61" s="472"/>
      <c r="QVY61" s="472"/>
      <c r="QVZ61" s="472"/>
      <c r="QWA61" s="472"/>
      <c r="QWB61" s="472"/>
      <c r="QWC61" s="472"/>
      <c r="QWD61" s="472"/>
      <c r="QWE61" s="472"/>
      <c r="QWF61" s="472"/>
      <c r="QWG61" s="421"/>
      <c r="QWH61" s="421"/>
      <c r="QWI61" s="421"/>
      <c r="QWJ61" s="421"/>
      <c r="QWK61" s="472"/>
      <c r="QWL61" s="472"/>
      <c r="QWM61" s="470"/>
      <c r="QWN61" s="470"/>
      <c r="QWO61" s="470"/>
      <c r="QWP61" s="470"/>
      <c r="QWQ61" s="470"/>
      <c r="QWR61" s="470"/>
      <c r="QWS61" s="470"/>
      <c r="QWT61" s="470"/>
      <c r="QWU61" s="472"/>
      <c r="QWV61" s="472"/>
      <c r="QWW61" s="472"/>
      <c r="QWX61" s="472"/>
      <c r="QWY61" s="472"/>
      <c r="QWZ61" s="472"/>
      <c r="QXA61" s="754"/>
      <c r="QXB61" s="754"/>
      <c r="QXC61" s="472"/>
      <c r="QXD61" s="472"/>
      <c r="QXE61" s="472"/>
      <c r="QXF61" s="472"/>
      <c r="QXG61" s="472"/>
      <c r="QXH61" s="472"/>
      <c r="QXI61" s="472"/>
      <c r="QXJ61" s="472"/>
      <c r="QXK61" s="472"/>
      <c r="QXL61" s="472"/>
      <c r="QXM61" s="421"/>
      <c r="QXN61" s="421"/>
      <c r="QXO61" s="421"/>
      <c r="QXP61" s="421"/>
      <c r="QXQ61" s="472"/>
      <c r="QXR61" s="472"/>
      <c r="QXS61" s="470"/>
      <c r="QXT61" s="470"/>
      <c r="QXU61" s="470"/>
      <c r="QXV61" s="470"/>
      <c r="QXW61" s="470"/>
      <c r="QXX61" s="470"/>
      <c r="QXY61" s="470"/>
      <c r="QXZ61" s="470"/>
      <c r="QYA61" s="472"/>
      <c r="QYB61" s="472"/>
      <c r="QYC61" s="472"/>
      <c r="QYD61" s="472"/>
      <c r="QYE61" s="472"/>
      <c r="QYF61" s="472"/>
      <c r="QYG61" s="754"/>
      <c r="QYH61" s="754"/>
      <c r="QYI61" s="472"/>
      <c r="QYJ61" s="472"/>
      <c r="QYK61" s="472"/>
      <c r="QYL61" s="472"/>
      <c r="QYM61" s="472"/>
      <c r="QYN61" s="472"/>
      <c r="QYO61" s="472"/>
      <c r="QYP61" s="472"/>
      <c r="QYQ61" s="472"/>
      <c r="QYR61" s="472"/>
      <c r="QYS61" s="421"/>
      <c r="QYT61" s="421"/>
      <c r="QYU61" s="421"/>
      <c r="QYV61" s="421"/>
      <c r="QYW61" s="472"/>
      <c r="QYX61" s="472"/>
      <c r="QYY61" s="470"/>
      <c r="QYZ61" s="470"/>
      <c r="QZA61" s="470"/>
      <c r="QZB61" s="470"/>
      <c r="QZC61" s="470"/>
      <c r="QZD61" s="470"/>
      <c r="QZE61" s="470"/>
      <c r="QZF61" s="470"/>
      <c r="QZG61" s="472"/>
      <c r="QZH61" s="472"/>
      <c r="QZI61" s="472"/>
      <c r="QZJ61" s="472"/>
      <c r="QZK61" s="472"/>
      <c r="QZL61" s="472"/>
      <c r="QZM61" s="754"/>
      <c r="QZN61" s="754"/>
      <c r="QZO61" s="472"/>
      <c r="QZP61" s="472"/>
      <c r="QZQ61" s="472"/>
      <c r="QZR61" s="472"/>
      <c r="QZS61" s="472"/>
      <c r="QZT61" s="472"/>
      <c r="QZU61" s="472"/>
      <c r="QZV61" s="472"/>
      <c r="QZW61" s="472"/>
      <c r="QZX61" s="472"/>
      <c r="QZY61" s="421"/>
      <c r="QZZ61" s="421"/>
      <c r="RAA61" s="421"/>
      <c r="RAB61" s="421"/>
      <c r="RAC61" s="472"/>
      <c r="RAD61" s="472"/>
      <c r="RAE61" s="470"/>
      <c r="RAF61" s="470"/>
      <c r="RAG61" s="470"/>
      <c r="RAH61" s="470"/>
      <c r="RAI61" s="470"/>
      <c r="RAJ61" s="470"/>
      <c r="RAK61" s="470"/>
      <c r="RAL61" s="470"/>
      <c r="RAM61" s="472"/>
      <c r="RAN61" s="472"/>
      <c r="RAO61" s="472"/>
      <c r="RAP61" s="472"/>
      <c r="RAQ61" s="472"/>
      <c r="RAR61" s="472"/>
      <c r="RAS61" s="754"/>
      <c r="RAT61" s="754"/>
      <c r="RAU61" s="472"/>
      <c r="RAV61" s="472"/>
      <c r="RAW61" s="472"/>
      <c r="RAX61" s="472"/>
      <c r="RAY61" s="472"/>
      <c r="RAZ61" s="472"/>
      <c r="RBA61" s="472"/>
      <c r="RBB61" s="472"/>
      <c r="RBC61" s="472"/>
      <c r="RBD61" s="472"/>
      <c r="RBE61" s="421"/>
      <c r="RBF61" s="421"/>
      <c r="RBG61" s="421"/>
      <c r="RBH61" s="421"/>
      <c r="RBI61" s="472"/>
      <c r="RBJ61" s="472"/>
      <c r="RBK61" s="470"/>
      <c r="RBL61" s="470"/>
      <c r="RBM61" s="470"/>
      <c r="RBN61" s="470"/>
      <c r="RBO61" s="470"/>
      <c r="RBP61" s="470"/>
      <c r="RBQ61" s="470"/>
      <c r="RBR61" s="470"/>
      <c r="RBS61" s="472"/>
      <c r="RBT61" s="472"/>
      <c r="RBU61" s="472"/>
      <c r="RBV61" s="472"/>
      <c r="RBW61" s="472"/>
      <c r="RBX61" s="472"/>
      <c r="RBY61" s="754"/>
      <c r="RBZ61" s="754"/>
      <c r="RCA61" s="472"/>
      <c r="RCB61" s="472"/>
      <c r="RCC61" s="472"/>
      <c r="RCD61" s="472"/>
      <c r="RCE61" s="472"/>
      <c r="RCF61" s="472"/>
      <c r="RCG61" s="472"/>
      <c r="RCH61" s="472"/>
      <c r="RCI61" s="472"/>
      <c r="RCJ61" s="472"/>
      <c r="RCK61" s="421"/>
      <c r="RCL61" s="421"/>
      <c r="RCM61" s="421"/>
      <c r="RCN61" s="421"/>
      <c r="RCO61" s="472"/>
      <c r="RCP61" s="472"/>
      <c r="RCQ61" s="470"/>
      <c r="RCR61" s="470"/>
      <c r="RCS61" s="470"/>
      <c r="RCT61" s="470"/>
      <c r="RCU61" s="470"/>
      <c r="RCV61" s="470"/>
      <c r="RCW61" s="470"/>
      <c r="RCX61" s="470"/>
      <c r="RCY61" s="472"/>
      <c r="RCZ61" s="472"/>
      <c r="RDA61" s="472"/>
      <c r="RDB61" s="472"/>
      <c r="RDC61" s="472"/>
      <c r="RDD61" s="472"/>
      <c r="RDE61" s="754"/>
      <c r="RDF61" s="754"/>
      <c r="RDG61" s="472"/>
      <c r="RDH61" s="472"/>
      <c r="RDI61" s="472"/>
      <c r="RDJ61" s="472"/>
      <c r="RDK61" s="472"/>
      <c r="RDL61" s="472"/>
      <c r="RDM61" s="472"/>
      <c r="RDN61" s="472"/>
      <c r="RDO61" s="472"/>
      <c r="RDP61" s="472"/>
      <c r="RDQ61" s="421"/>
      <c r="RDR61" s="421"/>
      <c r="RDS61" s="421"/>
      <c r="RDT61" s="421"/>
      <c r="RDU61" s="472"/>
      <c r="RDV61" s="472"/>
      <c r="RDW61" s="470"/>
      <c r="RDX61" s="470"/>
      <c r="RDY61" s="470"/>
      <c r="RDZ61" s="470"/>
      <c r="REA61" s="470"/>
      <c r="REB61" s="470"/>
      <c r="REC61" s="470"/>
      <c r="RED61" s="470"/>
      <c r="REE61" s="472"/>
      <c r="REF61" s="472"/>
      <c r="REG61" s="472"/>
      <c r="REH61" s="472"/>
      <c r="REI61" s="472"/>
      <c r="REJ61" s="472"/>
      <c r="REK61" s="754"/>
      <c r="REL61" s="754"/>
      <c r="REM61" s="472"/>
      <c r="REN61" s="472"/>
      <c r="REO61" s="472"/>
      <c r="REP61" s="472"/>
      <c r="REQ61" s="472"/>
      <c r="RER61" s="472"/>
      <c r="RES61" s="472"/>
      <c r="RET61" s="472"/>
      <c r="REU61" s="472"/>
      <c r="REV61" s="472"/>
      <c r="REW61" s="421"/>
      <c r="REX61" s="421"/>
      <c r="REY61" s="421"/>
      <c r="REZ61" s="421"/>
      <c r="RFA61" s="472"/>
      <c r="RFB61" s="472"/>
      <c r="RFC61" s="470"/>
      <c r="RFD61" s="470"/>
      <c r="RFE61" s="470"/>
      <c r="RFF61" s="470"/>
      <c r="RFG61" s="470"/>
      <c r="RFH61" s="470"/>
      <c r="RFI61" s="470"/>
      <c r="RFJ61" s="470"/>
      <c r="RFK61" s="472"/>
      <c r="RFL61" s="472"/>
      <c r="RFM61" s="472"/>
      <c r="RFN61" s="472"/>
      <c r="RFO61" s="472"/>
      <c r="RFP61" s="472"/>
      <c r="RFQ61" s="754"/>
      <c r="RFR61" s="754"/>
      <c r="RFS61" s="472"/>
      <c r="RFT61" s="472"/>
      <c r="RFU61" s="472"/>
      <c r="RFV61" s="472"/>
      <c r="RFW61" s="472"/>
      <c r="RFX61" s="472"/>
      <c r="RFY61" s="472"/>
      <c r="RFZ61" s="472"/>
      <c r="RGA61" s="472"/>
      <c r="RGB61" s="472"/>
      <c r="RGC61" s="421"/>
      <c r="RGD61" s="421"/>
      <c r="RGE61" s="421"/>
      <c r="RGF61" s="421"/>
      <c r="RGG61" s="472"/>
      <c r="RGH61" s="472"/>
      <c r="RGI61" s="470"/>
      <c r="RGJ61" s="470"/>
      <c r="RGK61" s="470"/>
      <c r="RGL61" s="470"/>
      <c r="RGM61" s="470"/>
      <c r="RGN61" s="470"/>
      <c r="RGO61" s="470"/>
      <c r="RGP61" s="470"/>
      <c r="RGQ61" s="472"/>
      <c r="RGR61" s="472"/>
      <c r="RGS61" s="472"/>
      <c r="RGT61" s="472"/>
      <c r="RGU61" s="472"/>
      <c r="RGV61" s="472"/>
      <c r="RGW61" s="754"/>
      <c r="RGX61" s="754"/>
      <c r="RGY61" s="472"/>
      <c r="RGZ61" s="472"/>
      <c r="RHA61" s="472"/>
      <c r="RHB61" s="472"/>
      <c r="RHC61" s="472"/>
      <c r="RHD61" s="472"/>
      <c r="RHE61" s="472"/>
      <c r="RHF61" s="472"/>
      <c r="RHG61" s="472"/>
      <c r="RHH61" s="472"/>
      <c r="RHI61" s="421"/>
      <c r="RHJ61" s="421"/>
      <c r="RHK61" s="421"/>
      <c r="RHL61" s="421"/>
      <c r="RHM61" s="472"/>
      <c r="RHN61" s="472"/>
      <c r="RHO61" s="470"/>
      <c r="RHP61" s="470"/>
      <c r="RHQ61" s="470"/>
      <c r="RHR61" s="470"/>
      <c r="RHS61" s="470"/>
      <c r="RHT61" s="470"/>
      <c r="RHU61" s="470"/>
      <c r="RHV61" s="470"/>
      <c r="RHW61" s="472"/>
      <c r="RHX61" s="472"/>
      <c r="RHY61" s="472"/>
      <c r="RHZ61" s="472"/>
      <c r="RIA61" s="472"/>
      <c r="RIB61" s="472"/>
      <c r="RIC61" s="754"/>
      <c r="RID61" s="754"/>
      <c r="RIE61" s="472"/>
      <c r="RIF61" s="472"/>
      <c r="RIG61" s="472"/>
      <c r="RIH61" s="472"/>
      <c r="RII61" s="472"/>
      <c r="RIJ61" s="472"/>
      <c r="RIK61" s="472"/>
      <c r="RIL61" s="472"/>
      <c r="RIM61" s="472"/>
      <c r="RIN61" s="472"/>
      <c r="RIO61" s="421"/>
      <c r="RIP61" s="421"/>
      <c r="RIQ61" s="421"/>
      <c r="RIR61" s="421"/>
      <c r="RIS61" s="472"/>
      <c r="RIT61" s="472"/>
      <c r="RIU61" s="470"/>
      <c r="RIV61" s="470"/>
      <c r="RIW61" s="470"/>
      <c r="RIX61" s="470"/>
      <c r="RIY61" s="470"/>
      <c r="RIZ61" s="470"/>
      <c r="RJA61" s="470"/>
      <c r="RJB61" s="470"/>
      <c r="RJC61" s="472"/>
      <c r="RJD61" s="472"/>
      <c r="RJE61" s="472"/>
      <c r="RJF61" s="472"/>
      <c r="RJG61" s="472"/>
      <c r="RJH61" s="472"/>
      <c r="RJI61" s="754"/>
      <c r="RJJ61" s="754"/>
      <c r="RJK61" s="472"/>
      <c r="RJL61" s="472"/>
      <c r="RJM61" s="472"/>
      <c r="RJN61" s="472"/>
      <c r="RJO61" s="472"/>
      <c r="RJP61" s="472"/>
      <c r="RJQ61" s="472"/>
      <c r="RJR61" s="472"/>
      <c r="RJS61" s="472"/>
      <c r="RJT61" s="472"/>
      <c r="RJU61" s="421"/>
      <c r="RJV61" s="421"/>
      <c r="RJW61" s="421"/>
      <c r="RJX61" s="421"/>
      <c r="RJY61" s="472"/>
      <c r="RJZ61" s="472"/>
      <c r="RKA61" s="470"/>
      <c r="RKB61" s="470"/>
      <c r="RKC61" s="470"/>
      <c r="RKD61" s="470"/>
      <c r="RKE61" s="470"/>
      <c r="RKF61" s="470"/>
      <c r="RKG61" s="470"/>
      <c r="RKH61" s="470"/>
      <c r="RKI61" s="472"/>
      <c r="RKJ61" s="472"/>
      <c r="RKK61" s="472"/>
      <c r="RKL61" s="472"/>
      <c r="RKM61" s="472"/>
      <c r="RKN61" s="472"/>
      <c r="RKO61" s="754"/>
      <c r="RKP61" s="754"/>
      <c r="RKQ61" s="472"/>
      <c r="RKR61" s="472"/>
      <c r="RKS61" s="472"/>
      <c r="RKT61" s="472"/>
      <c r="RKU61" s="472"/>
      <c r="RKV61" s="472"/>
      <c r="RKW61" s="472"/>
      <c r="RKX61" s="472"/>
      <c r="RKY61" s="472"/>
      <c r="RKZ61" s="472"/>
      <c r="RLA61" s="421"/>
      <c r="RLB61" s="421"/>
      <c r="RLC61" s="421"/>
      <c r="RLD61" s="421"/>
      <c r="RLE61" s="472"/>
      <c r="RLF61" s="472"/>
      <c r="RLG61" s="470"/>
      <c r="RLH61" s="470"/>
      <c r="RLI61" s="470"/>
      <c r="RLJ61" s="470"/>
      <c r="RLK61" s="470"/>
      <c r="RLL61" s="470"/>
      <c r="RLM61" s="470"/>
      <c r="RLN61" s="470"/>
      <c r="RLO61" s="472"/>
      <c r="RLP61" s="472"/>
      <c r="RLQ61" s="472"/>
      <c r="RLR61" s="472"/>
      <c r="RLS61" s="472"/>
      <c r="RLT61" s="472"/>
      <c r="RLU61" s="754"/>
      <c r="RLV61" s="754"/>
      <c r="RLW61" s="472"/>
      <c r="RLX61" s="472"/>
      <c r="RLY61" s="472"/>
      <c r="RLZ61" s="472"/>
      <c r="RMA61" s="472"/>
      <c r="RMB61" s="472"/>
      <c r="RMC61" s="472"/>
      <c r="RMD61" s="472"/>
      <c r="RME61" s="472"/>
      <c r="RMF61" s="472"/>
      <c r="RMG61" s="421"/>
      <c r="RMH61" s="421"/>
      <c r="RMI61" s="421"/>
      <c r="RMJ61" s="421"/>
      <c r="RMK61" s="472"/>
      <c r="RML61" s="472"/>
      <c r="RMM61" s="470"/>
      <c r="RMN61" s="470"/>
      <c r="RMO61" s="470"/>
      <c r="RMP61" s="470"/>
      <c r="RMQ61" s="470"/>
      <c r="RMR61" s="470"/>
      <c r="RMS61" s="470"/>
      <c r="RMT61" s="470"/>
      <c r="RMU61" s="472"/>
      <c r="RMV61" s="472"/>
      <c r="RMW61" s="472"/>
      <c r="RMX61" s="472"/>
      <c r="RMY61" s="472"/>
      <c r="RMZ61" s="472"/>
      <c r="RNA61" s="754"/>
      <c r="RNB61" s="754"/>
      <c r="RNC61" s="472"/>
      <c r="RND61" s="472"/>
      <c r="RNE61" s="472"/>
      <c r="RNF61" s="472"/>
      <c r="RNG61" s="472"/>
      <c r="RNH61" s="472"/>
      <c r="RNI61" s="472"/>
      <c r="RNJ61" s="472"/>
      <c r="RNK61" s="472"/>
      <c r="RNL61" s="472"/>
      <c r="RNM61" s="421"/>
      <c r="RNN61" s="421"/>
      <c r="RNO61" s="421"/>
      <c r="RNP61" s="421"/>
      <c r="RNQ61" s="472"/>
      <c r="RNR61" s="472"/>
      <c r="RNS61" s="470"/>
      <c r="RNT61" s="470"/>
      <c r="RNU61" s="470"/>
      <c r="RNV61" s="470"/>
      <c r="RNW61" s="470"/>
      <c r="RNX61" s="470"/>
      <c r="RNY61" s="470"/>
      <c r="RNZ61" s="470"/>
      <c r="ROA61" s="472"/>
      <c r="ROB61" s="472"/>
      <c r="ROC61" s="472"/>
      <c r="ROD61" s="472"/>
      <c r="ROE61" s="472"/>
      <c r="ROF61" s="472"/>
      <c r="ROG61" s="754"/>
      <c r="ROH61" s="754"/>
      <c r="ROI61" s="472"/>
      <c r="ROJ61" s="472"/>
      <c r="ROK61" s="472"/>
      <c r="ROL61" s="472"/>
      <c r="ROM61" s="472"/>
      <c r="RON61" s="472"/>
      <c r="ROO61" s="472"/>
      <c r="ROP61" s="472"/>
      <c r="ROQ61" s="472"/>
      <c r="ROR61" s="472"/>
      <c r="ROS61" s="421"/>
      <c r="ROT61" s="421"/>
      <c r="ROU61" s="421"/>
      <c r="ROV61" s="421"/>
      <c r="ROW61" s="472"/>
      <c r="ROX61" s="472"/>
      <c r="ROY61" s="470"/>
      <c r="ROZ61" s="470"/>
      <c r="RPA61" s="470"/>
      <c r="RPB61" s="470"/>
      <c r="RPC61" s="470"/>
      <c r="RPD61" s="470"/>
      <c r="RPE61" s="470"/>
      <c r="RPF61" s="470"/>
      <c r="RPG61" s="472"/>
      <c r="RPH61" s="472"/>
      <c r="RPI61" s="472"/>
      <c r="RPJ61" s="472"/>
      <c r="RPK61" s="472"/>
      <c r="RPL61" s="472"/>
      <c r="RPM61" s="754"/>
      <c r="RPN61" s="754"/>
      <c r="RPO61" s="472"/>
      <c r="RPP61" s="472"/>
      <c r="RPQ61" s="472"/>
      <c r="RPR61" s="472"/>
      <c r="RPS61" s="472"/>
      <c r="RPT61" s="472"/>
      <c r="RPU61" s="472"/>
      <c r="RPV61" s="472"/>
      <c r="RPW61" s="472"/>
      <c r="RPX61" s="472"/>
      <c r="RPY61" s="421"/>
      <c r="RPZ61" s="421"/>
      <c r="RQA61" s="421"/>
      <c r="RQB61" s="421"/>
      <c r="RQC61" s="472"/>
      <c r="RQD61" s="472"/>
      <c r="RQE61" s="470"/>
      <c r="RQF61" s="470"/>
      <c r="RQG61" s="470"/>
      <c r="RQH61" s="470"/>
      <c r="RQI61" s="470"/>
      <c r="RQJ61" s="470"/>
      <c r="RQK61" s="470"/>
      <c r="RQL61" s="470"/>
      <c r="RQM61" s="472"/>
      <c r="RQN61" s="472"/>
      <c r="RQO61" s="472"/>
      <c r="RQP61" s="472"/>
      <c r="RQQ61" s="472"/>
      <c r="RQR61" s="472"/>
      <c r="RQS61" s="754"/>
      <c r="RQT61" s="754"/>
      <c r="RQU61" s="472"/>
      <c r="RQV61" s="472"/>
      <c r="RQW61" s="472"/>
      <c r="RQX61" s="472"/>
      <c r="RQY61" s="472"/>
      <c r="RQZ61" s="472"/>
      <c r="RRA61" s="472"/>
      <c r="RRB61" s="472"/>
      <c r="RRC61" s="472"/>
      <c r="RRD61" s="472"/>
      <c r="RRE61" s="421"/>
      <c r="RRF61" s="421"/>
      <c r="RRG61" s="421"/>
      <c r="RRH61" s="421"/>
      <c r="RRI61" s="472"/>
      <c r="RRJ61" s="472"/>
      <c r="RRK61" s="470"/>
      <c r="RRL61" s="470"/>
      <c r="RRM61" s="470"/>
      <c r="RRN61" s="470"/>
      <c r="RRO61" s="470"/>
      <c r="RRP61" s="470"/>
      <c r="RRQ61" s="470"/>
      <c r="RRR61" s="470"/>
      <c r="RRS61" s="472"/>
      <c r="RRT61" s="472"/>
      <c r="RRU61" s="472"/>
      <c r="RRV61" s="472"/>
      <c r="RRW61" s="472"/>
      <c r="RRX61" s="472"/>
      <c r="RRY61" s="754"/>
      <c r="RRZ61" s="754"/>
      <c r="RSA61" s="472"/>
      <c r="RSB61" s="472"/>
      <c r="RSC61" s="472"/>
      <c r="RSD61" s="472"/>
      <c r="RSE61" s="472"/>
      <c r="RSF61" s="472"/>
      <c r="RSG61" s="472"/>
      <c r="RSH61" s="472"/>
      <c r="RSI61" s="472"/>
      <c r="RSJ61" s="472"/>
      <c r="RSK61" s="421"/>
      <c r="RSL61" s="421"/>
      <c r="RSM61" s="421"/>
      <c r="RSN61" s="421"/>
      <c r="RSO61" s="472"/>
      <c r="RSP61" s="472"/>
      <c r="RSQ61" s="470"/>
      <c r="RSR61" s="470"/>
      <c r="RSS61" s="470"/>
      <c r="RST61" s="470"/>
      <c r="RSU61" s="470"/>
      <c r="RSV61" s="470"/>
      <c r="RSW61" s="470"/>
      <c r="RSX61" s="470"/>
      <c r="RSY61" s="472"/>
      <c r="RSZ61" s="472"/>
      <c r="RTA61" s="472"/>
      <c r="RTB61" s="472"/>
      <c r="RTC61" s="472"/>
      <c r="RTD61" s="472"/>
      <c r="RTE61" s="754"/>
      <c r="RTF61" s="754"/>
      <c r="RTG61" s="472"/>
      <c r="RTH61" s="472"/>
      <c r="RTI61" s="472"/>
      <c r="RTJ61" s="472"/>
      <c r="RTK61" s="472"/>
      <c r="RTL61" s="472"/>
      <c r="RTM61" s="472"/>
      <c r="RTN61" s="472"/>
      <c r="RTO61" s="472"/>
      <c r="RTP61" s="472"/>
      <c r="RTQ61" s="421"/>
      <c r="RTR61" s="421"/>
      <c r="RTS61" s="421"/>
      <c r="RTT61" s="421"/>
      <c r="RTU61" s="472"/>
      <c r="RTV61" s="472"/>
      <c r="RTW61" s="470"/>
      <c r="RTX61" s="470"/>
      <c r="RTY61" s="470"/>
      <c r="RTZ61" s="470"/>
      <c r="RUA61" s="470"/>
      <c r="RUB61" s="470"/>
      <c r="RUC61" s="470"/>
      <c r="RUD61" s="470"/>
      <c r="RUE61" s="472"/>
      <c r="RUF61" s="472"/>
      <c r="RUG61" s="472"/>
      <c r="RUH61" s="472"/>
      <c r="RUI61" s="472"/>
      <c r="RUJ61" s="472"/>
      <c r="RUK61" s="754"/>
      <c r="RUL61" s="754"/>
      <c r="RUM61" s="472"/>
      <c r="RUN61" s="472"/>
      <c r="RUO61" s="472"/>
      <c r="RUP61" s="472"/>
      <c r="RUQ61" s="472"/>
      <c r="RUR61" s="472"/>
      <c r="RUS61" s="472"/>
      <c r="RUT61" s="472"/>
      <c r="RUU61" s="472"/>
      <c r="RUV61" s="472"/>
      <c r="RUW61" s="421"/>
      <c r="RUX61" s="421"/>
      <c r="RUY61" s="421"/>
      <c r="RUZ61" s="421"/>
      <c r="RVA61" s="472"/>
      <c r="RVB61" s="472"/>
      <c r="RVC61" s="470"/>
      <c r="RVD61" s="470"/>
      <c r="RVE61" s="470"/>
      <c r="RVF61" s="470"/>
      <c r="RVG61" s="470"/>
      <c r="RVH61" s="470"/>
      <c r="RVI61" s="470"/>
      <c r="RVJ61" s="470"/>
      <c r="RVK61" s="472"/>
      <c r="RVL61" s="472"/>
      <c r="RVM61" s="472"/>
      <c r="RVN61" s="472"/>
      <c r="RVO61" s="472"/>
      <c r="RVP61" s="472"/>
      <c r="RVQ61" s="754"/>
      <c r="RVR61" s="754"/>
      <c r="RVS61" s="472"/>
      <c r="RVT61" s="472"/>
      <c r="RVU61" s="472"/>
      <c r="RVV61" s="472"/>
      <c r="RVW61" s="472"/>
      <c r="RVX61" s="472"/>
      <c r="RVY61" s="472"/>
      <c r="RVZ61" s="472"/>
      <c r="RWA61" s="472"/>
      <c r="RWB61" s="472"/>
      <c r="RWC61" s="421"/>
      <c r="RWD61" s="421"/>
      <c r="RWE61" s="421"/>
      <c r="RWF61" s="421"/>
      <c r="RWG61" s="472"/>
      <c r="RWH61" s="472"/>
      <c r="RWI61" s="470"/>
      <c r="RWJ61" s="470"/>
      <c r="RWK61" s="470"/>
      <c r="RWL61" s="470"/>
      <c r="RWM61" s="470"/>
      <c r="RWN61" s="470"/>
      <c r="RWO61" s="470"/>
      <c r="RWP61" s="470"/>
      <c r="RWQ61" s="472"/>
      <c r="RWR61" s="472"/>
      <c r="RWS61" s="472"/>
      <c r="RWT61" s="472"/>
      <c r="RWU61" s="472"/>
      <c r="RWV61" s="472"/>
      <c r="RWW61" s="754"/>
      <c r="RWX61" s="754"/>
      <c r="RWY61" s="472"/>
      <c r="RWZ61" s="472"/>
      <c r="RXA61" s="472"/>
      <c r="RXB61" s="472"/>
      <c r="RXC61" s="472"/>
      <c r="RXD61" s="472"/>
      <c r="RXE61" s="472"/>
      <c r="RXF61" s="472"/>
      <c r="RXG61" s="472"/>
      <c r="RXH61" s="472"/>
      <c r="RXI61" s="421"/>
      <c r="RXJ61" s="421"/>
      <c r="RXK61" s="421"/>
      <c r="RXL61" s="421"/>
      <c r="RXM61" s="472"/>
      <c r="RXN61" s="472"/>
      <c r="RXO61" s="470"/>
      <c r="RXP61" s="470"/>
      <c r="RXQ61" s="470"/>
      <c r="RXR61" s="470"/>
      <c r="RXS61" s="470"/>
      <c r="RXT61" s="470"/>
      <c r="RXU61" s="470"/>
      <c r="RXV61" s="470"/>
      <c r="RXW61" s="472"/>
      <c r="RXX61" s="472"/>
      <c r="RXY61" s="472"/>
      <c r="RXZ61" s="472"/>
      <c r="RYA61" s="472"/>
      <c r="RYB61" s="472"/>
      <c r="RYC61" s="754"/>
      <c r="RYD61" s="754"/>
      <c r="RYE61" s="472"/>
      <c r="RYF61" s="472"/>
      <c r="RYG61" s="472"/>
      <c r="RYH61" s="472"/>
      <c r="RYI61" s="472"/>
      <c r="RYJ61" s="472"/>
      <c r="RYK61" s="472"/>
      <c r="RYL61" s="472"/>
      <c r="RYM61" s="472"/>
      <c r="RYN61" s="472"/>
      <c r="RYO61" s="421"/>
      <c r="RYP61" s="421"/>
      <c r="RYQ61" s="421"/>
      <c r="RYR61" s="421"/>
      <c r="RYS61" s="472"/>
      <c r="RYT61" s="472"/>
      <c r="RYU61" s="470"/>
      <c r="RYV61" s="470"/>
      <c r="RYW61" s="470"/>
      <c r="RYX61" s="470"/>
      <c r="RYY61" s="470"/>
      <c r="RYZ61" s="470"/>
      <c r="RZA61" s="470"/>
      <c r="RZB61" s="470"/>
      <c r="RZC61" s="472"/>
      <c r="RZD61" s="472"/>
      <c r="RZE61" s="472"/>
      <c r="RZF61" s="472"/>
      <c r="RZG61" s="472"/>
      <c r="RZH61" s="472"/>
      <c r="RZI61" s="754"/>
      <c r="RZJ61" s="754"/>
      <c r="RZK61" s="472"/>
      <c r="RZL61" s="472"/>
      <c r="RZM61" s="472"/>
      <c r="RZN61" s="472"/>
      <c r="RZO61" s="472"/>
      <c r="RZP61" s="472"/>
      <c r="RZQ61" s="472"/>
      <c r="RZR61" s="472"/>
      <c r="RZS61" s="472"/>
      <c r="RZT61" s="472"/>
      <c r="RZU61" s="421"/>
      <c r="RZV61" s="421"/>
      <c r="RZW61" s="421"/>
      <c r="RZX61" s="421"/>
      <c r="RZY61" s="472"/>
      <c r="RZZ61" s="472"/>
      <c r="SAA61" s="470"/>
      <c r="SAB61" s="470"/>
      <c r="SAC61" s="470"/>
      <c r="SAD61" s="470"/>
      <c r="SAE61" s="470"/>
      <c r="SAF61" s="470"/>
      <c r="SAG61" s="470"/>
      <c r="SAH61" s="470"/>
      <c r="SAI61" s="472"/>
      <c r="SAJ61" s="472"/>
      <c r="SAK61" s="472"/>
      <c r="SAL61" s="472"/>
      <c r="SAM61" s="472"/>
      <c r="SAN61" s="472"/>
      <c r="SAO61" s="754"/>
      <c r="SAP61" s="754"/>
      <c r="SAQ61" s="472"/>
      <c r="SAR61" s="472"/>
      <c r="SAS61" s="472"/>
      <c r="SAT61" s="472"/>
      <c r="SAU61" s="472"/>
      <c r="SAV61" s="472"/>
      <c r="SAW61" s="472"/>
      <c r="SAX61" s="472"/>
      <c r="SAY61" s="472"/>
      <c r="SAZ61" s="472"/>
      <c r="SBA61" s="421"/>
      <c r="SBB61" s="421"/>
      <c r="SBC61" s="421"/>
      <c r="SBD61" s="421"/>
      <c r="SBE61" s="472"/>
      <c r="SBF61" s="472"/>
      <c r="SBG61" s="470"/>
      <c r="SBH61" s="470"/>
      <c r="SBI61" s="470"/>
      <c r="SBJ61" s="470"/>
      <c r="SBK61" s="470"/>
      <c r="SBL61" s="470"/>
      <c r="SBM61" s="470"/>
      <c r="SBN61" s="470"/>
      <c r="SBO61" s="472"/>
      <c r="SBP61" s="472"/>
      <c r="SBQ61" s="472"/>
      <c r="SBR61" s="472"/>
      <c r="SBS61" s="472"/>
      <c r="SBT61" s="472"/>
      <c r="SBU61" s="754"/>
      <c r="SBV61" s="754"/>
      <c r="SBW61" s="472"/>
      <c r="SBX61" s="472"/>
      <c r="SBY61" s="472"/>
      <c r="SBZ61" s="472"/>
      <c r="SCA61" s="472"/>
      <c r="SCB61" s="472"/>
      <c r="SCC61" s="472"/>
      <c r="SCD61" s="472"/>
      <c r="SCE61" s="472"/>
      <c r="SCF61" s="472"/>
      <c r="SCG61" s="421"/>
      <c r="SCH61" s="421"/>
      <c r="SCI61" s="421"/>
      <c r="SCJ61" s="421"/>
      <c r="SCK61" s="472"/>
      <c r="SCL61" s="472"/>
      <c r="SCM61" s="470"/>
      <c r="SCN61" s="470"/>
      <c r="SCO61" s="470"/>
      <c r="SCP61" s="470"/>
      <c r="SCQ61" s="470"/>
      <c r="SCR61" s="470"/>
      <c r="SCS61" s="470"/>
      <c r="SCT61" s="470"/>
      <c r="SCU61" s="472"/>
      <c r="SCV61" s="472"/>
      <c r="SCW61" s="472"/>
      <c r="SCX61" s="472"/>
      <c r="SCY61" s="472"/>
      <c r="SCZ61" s="472"/>
      <c r="SDA61" s="754"/>
      <c r="SDB61" s="754"/>
      <c r="SDC61" s="472"/>
      <c r="SDD61" s="472"/>
      <c r="SDE61" s="472"/>
      <c r="SDF61" s="472"/>
      <c r="SDG61" s="472"/>
      <c r="SDH61" s="472"/>
      <c r="SDI61" s="472"/>
      <c r="SDJ61" s="472"/>
      <c r="SDK61" s="472"/>
      <c r="SDL61" s="472"/>
      <c r="SDM61" s="421"/>
      <c r="SDN61" s="421"/>
      <c r="SDO61" s="421"/>
      <c r="SDP61" s="421"/>
      <c r="SDQ61" s="472"/>
      <c r="SDR61" s="472"/>
      <c r="SDS61" s="470"/>
      <c r="SDT61" s="470"/>
      <c r="SDU61" s="470"/>
      <c r="SDV61" s="470"/>
      <c r="SDW61" s="470"/>
      <c r="SDX61" s="470"/>
      <c r="SDY61" s="470"/>
      <c r="SDZ61" s="470"/>
      <c r="SEA61" s="472"/>
      <c r="SEB61" s="472"/>
      <c r="SEC61" s="472"/>
      <c r="SED61" s="472"/>
      <c r="SEE61" s="472"/>
      <c r="SEF61" s="472"/>
      <c r="SEG61" s="754"/>
      <c r="SEH61" s="754"/>
      <c r="SEI61" s="472"/>
      <c r="SEJ61" s="472"/>
      <c r="SEK61" s="472"/>
      <c r="SEL61" s="472"/>
      <c r="SEM61" s="472"/>
      <c r="SEN61" s="472"/>
      <c r="SEO61" s="472"/>
      <c r="SEP61" s="472"/>
      <c r="SEQ61" s="472"/>
      <c r="SER61" s="472"/>
      <c r="SES61" s="421"/>
      <c r="SET61" s="421"/>
      <c r="SEU61" s="421"/>
      <c r="SEV61" s="421"/>
      <c r="SEW61" s="472"/>
      <c r="SEX61" s="472"/>
      <c r="SEY61" s="470"/>
      <c r="SEZ61" s="470"/>
      <c r="SFA61" s="470"/>
      <c r="SFB61" s="470"/>
      <c r="SFC61" s="470"/>
      <c r="SFD61" s="470"/>
      <c r="SFE61" s="470"/>
      <c r="SFF61" s="470"/>
      <c r="SFG61" s="472"/>
      <c r="SFH61" s="472"/>
      <c r="SFI61" s="472"/>
      <c r="SFJ61" s="472"/>
      <c r="SFK61" s="472"/>
      <c r="SFL61" s="472"/>
      <c r="SFM61" s="754"/>
      <c r="SFN61" s="754"/>
      <c r="SFO61" s="472"/>
      <c r="SFP61" s="472"/>
      <c r="SFQ61" s="472"/>
      <c r="SFR61" s="472"/>
      <c r="SFS61" s="472"/>
      <c r="SFT61" s="472"/>
      <c r="SFU61" s="472"/>
      <c r="SFV61" s="472"/>
      <c r="SFW61" s="472"/>
      <c r="SFX61" s="472"/>
      <c r="SFY61" s="421"/>
      <c r="SFZ61" s="421"/>
      <c r="SGA61" s="421"/>
      <c r="SGB61" s="421"/>
      <c r="SGC61" s="472"/>
      <c r="SGD61" s="472"/>
      <c r="SGE61" s="470"/>
      <c r="SGF61" s="470"/>
      <c r="SGG61" s="470"/>
      <c r="SGH61" s="470"/>
      <c r="SGI61" s="470"/>
      <c r="SGJ61" s="470"/>
      <c r="SGK61" s="470"/>
      <c r="SGL61" s="470"/>
      <c r="SGM61" s="472"/>
      <c r="SGN61" s="472"/>
      <c r="SGO61" s="472"/>
      <c r="SGP61" s="472"/>
      <c r="SGQ61" s="472"/>
      <c r="SGR61" s="472"/>
      <c r="SGS61" s="754"/>
      <c r="SGT61" s="754"/>
      <c r="SGU61" s="472"/>
      <c r="SGV61" s="472"/>
      <c r="SGW61" s="472"/>
      <c r="SGX61" s="472"/>
      <c r="SGY61" s="472"/>
      <c r="SGZ61" s="472"/>
      <c r="SHA61" s="472"/>
      <c r="SHB61" s="472"/>
      <c r="SHC61" s="472"/>
      <c r="SHD61" s="472"/>
      <c r="SHE61" s="421"/>
      <c r="SHF61" s="421"/>
      <c r="SHG61" s="421"/>
      <c r="SHH61" s="421"/>
      <c r="SHI61" s="472"/>
      <c r="SHJ61" s="472"/>
      <c r="SHK61" s="470"/>
      <c r="SHL61" s="470"/>
      <c r="SHM61" s="470"/>
      <c r="SHN61" s="470"/>
      <c r="SHO61" s="470"/>
      <c r="SHP61" s="470"/>
      <c r="SHQ61" s="470"/>
      <c r="SHR61" s="470"/>
      <c r="SHS61" s="472"/>
      <c r="SHT61" s="472"/>
      <c r="SHU61" s="472"/>
      <c r="SHV61" s="472"/>
      <c r="SHW61" s="472"/>
      <c r="SHX61" s="472"/>
      <c r="SHY61" s="754"/>
      <c r="SHZ61" s="754"/>
      <c r="SIA61" s="472"/>
      <c r="SIB61" s="472"/>
      <c r="SIC61" s="472"/>
      <c r="SID61" s="472"/>
      <c r="SIE61" s="472"/>
      <c r="SIF61" s="472"/>
      <c r="SIG61" s="472"/>
      <c r="SIH61" s="472"/>
      <c r="SII61" s="472"/>
      <c r="SIJ61" s="472"/>
      <c r="SIK61" s="421"/>
      <c r="SIL61" s="421"/>
      <c r="SIM61" s="421"/>
      <c r="SIN61" s="421"/>
      <c r="SIO61" s="472"/>
      <c r="SIP61" s="472"/>
      <c r="SIQ61" s="470"/>
      <c r="SIR61" s="470"/>
      <c r="SIS61" s="470"/>
      <c r="SIT61" s="470"/>
      <c r="SIU61" s="470"/>
      <c r="SIV61" s="470"/>
      <c r="SIW61" s="470"/>
      <c r="SIX61" s="470"/>
      <c r="SIY61" s="472"/>
      <c r="SIZ61" s="472"/>
      <c r="SJA61" s="472"/>
      <c r="SJB61" s="472"/>
      <c r="SJC61" s="472"/>
      <c r="SJD61" s="472"/>
      <c r="SJE61" s="754"/>
      <c r="SJF61" s="754"/>
      <c r="SJG61" s="472"/>
      <c r="SJH61" s="472"/>
      <c r="SJI61" s="472"/>
      <c r="SJJ61" s="472"/>
      <c r="SJK61" s="472"/>
      <c r="SJL61" s="472"/>
      <c r="SJM61" s="472"/>
      <c r="SJN61" s="472"/>
      <c r="SJO61" s="472"/>
      <c r="SJP61" s="472"/>
      <c r="SJQ61" s="421"/>
      <c r="SJR61" s="421"/>
      <c r="SJS61" s="421"/>
      <c r="SJT61" s="421"/>
      <c r="SJU61" s="472"/>
      <c r="SJV61" s="472"/>
      <c r="SJW61" s="470"/>
      <c r="SJX61" s="470"/>
      <c r="SJY61" s="470"/>
      <c r="SJZ61" s="470"/>
      <c r="SKA61" s="470"/>
      <c r="SKB61" s="470"/>
      <c r="SKC61" s="470"/>
      <c r="SKD61" s="470"/>
      <c r="SKE61" s="472"/>
      <c r="SKF61" s="472"/>
      <c r="SKG61" s="472"/>
      <c r="SKH61" s="472"/>
      <c r="SKI61" s="472"/>
      <c r="SKJ61" s="472"/>
      <c r="SKK61" s="754"/>
      <c r="SKL61" s="754"/>
      <c r="SKM61" s="472"/>
      <c r="SKN61" s="472"/>
      <c r="SKO61" s="472"/>
      <c r="SKP61" s="472"/>
      <c r="SKQ61" s="472"/>
      <c r="SKR61" s="472"/>
      <c r="SKS61" s="472"/>
      <c r="SKT61" s="472"/>
      <c r="SKU61" s="472"/>
      <c r="SKV61" s="472"/>
      <c r="SKW61" s="421"/>
      <c r="SKX61" s="421"/>
      <c r="SKY61" s="421"/>
      <c r="SKZ61" s="421"/>
      <c r="SLA61" s="472"/>
      <c r="SLB61" s="472"/>
      <c r="SLC61" s="470"/>
      <c r="SLD61" s="470"/>
      <c r="SLE61" s="470"/>
      <c r="SLF61" s="470"/>
      <c r="SLG61" s="470"/>
      <c r="SLH61" s="470"/>
      <c r="SLI61" s="470"/>
      <c r="SLJ61" s="470"/>
      <c r="SLK61" s="472"/>
      <c r="SLL61" s="472"/>
      <c r="SLM61" s="472"/>
      <c r="SLN61" s="472"/>
      <c r="SLO61" s="472"/>
      <c r="SLP61" s="472"/>
      <c r="SLQ61" s="754"/>
      <c r="SLR61" s="754"/>
      <c r="SLS61" s="472"/>
      <c r="SLT61" s="472"/>
      <c r="SLU61" s="472"/>
      <c r="SLV61" s="472"/>
      <c r="SLW61" s="472"/>
      <c r="SLX61" s="472"/>
      <c r="SLY61" s="472"/>
      <c r="SLZ61" s="472"/>
      <c r="SMA61" s="472"/>
      <c r="SMB61" s="472"/>
      <c r="SMC61" s="421"/>
      <c r="SMD61" s="421"/>
      <c r="SME61" s="421"/>
      <c r="SMF61" s="421"/>
      <c r="SMG61" s="472"/>
      <c r="SMH61" s="472"/>
      <c r="SMI61" s="470"/>
      <c r="SMJ61" s="470"/>
      <c r="SMK61" s="470"/>
      <c r="SML61" s="470"/>
      <c r="SMM61" s="470"/>
      <c r="SMN61" s="470"/>
      <c r="SMO61" s="470"/>
      <c r="SMP61" s="470"/>
      <c r="SMQ61" s="472"/>
      <c r="SMR61" s="472"/>
      <c r="SMS61" s="472"/>
      <c r="SMT61" s="472"/>
      <c r="SMU61" s="472"/>
      <c r="SMV61" s="472"/>
      <c r="SMW61" s="754"/>
      <c r="SMX61" s="754"/>
      <c r="SMY61" s="472"/>
      <c r="SMZ61" s="472"/>
      <c r="SNA61" s="472"/>
      <c r="SNB61" s="472"/>
      <c r="SNC61" s="472"/>
      <c r="SND61" s="472"/>
      <c r="SNE61" s="472"/>
      <c r="SNF61" s="472"/>
      <c r="SNG61" s="472"/>
      <c r="SNH61" s="472"/>
      <c r="SNI61" s="421"/>
      <c r="SNJ61" s="421"/>
      <c r="SNK61" s="421"/>
      <c r="SNL61" s="421"/>
      <c r="SNM61" s="472"/>
      <c r="SNN61" s="472"/>
      <c r="SNO61" s="470"/>
      <c r="SNP61" s="470"/>
      <c r="SNQ61" s="470"/>
      <c r="SNR61" s="470"/>
      <c r="SNS61" s="470"/>
      <c r="SNT61" s="470"/>
      <c r="SNU61" s="470"/>
      <c r="SNV61" s="470"/>
      <c r="SNW61" s="472"/>
      <c r="SNX61" s="472"/>
      <c r="SNY61" s="472"/>
      <c r="SNZ61" s="472"/>
      <c r="SOA61" s="472"/>
      <c r="SOB61" s="472"/>
      <c r="SOC61" s="754"/>
      <c r="SOD61" s="754"/>
      <c r="SOE61" s="472"/>
      <c r="SOF61" s="472"/>
      <c r="SOG61" s="472"/>
      <c r="SOH61" s="472"/>
      <c r="SOI61" s="472"/>
      <c r="SOJ61" s="472"/>
      <c r="SOK61" s="472"/>
      <c r="SOL61" s="472"/>
      <c r="SOM61" s="472"/>
      <c r="SON61" s="472"/>
      <c r="SOO61" s="421"/>
      <c r="SOP61" s="421"/>
      <c r="SOQ61" s="421"/>
      <c r="SOR61" s="421"/>
      <c r="SOS61" s="472"/>
      <c r="SOT61" s="472"/>
      <c r="SOU61" s="470"/>
      <c r="SOV61" s="470"/>
      <c r="SOW61" s="470"/>
      <c r="SOX61" s="470"/>
      <c r="SOY61" s="470"/>
      <c r="SOZ61" s="470"/>
      <c r="SPA61" s="470"/>
      <c r="SPB61" s="470"/>
      <c r="SPC61" s="472"/>
      <c r="SPD61" s="472"/>
      <c r="SPE61" s="472"/>
      <c r="SPF61" s="472"/>
      <c r="SPG61" s="472"/>
      <c r="SPH61" s="472"/>
      <c r="SPI61" s="754"/>
      <c r="SPJ61" s="754"/>
      <c r="SPK61" s="472"/>
      <c r="SPL61" s="472"/>
      <c r="SPM61" s="472"/>
      <c r="SPN61" s="472"/>
      <c r="SPO61" s="472"/>
      <c r="SPP61" s="472"/>
      <c r="SPQ61" s="472"/>
      <c r="SPR61" s="472"/>
      <c r="SPS61" s="472"/>
      <c r="SPT61" s="472"/>
      <c r="SPU61" s="421"/>
      <c r="SPV61" s="421"/>
      <c r="SPW61" s="421"/>
      <c r="SPX61" s="421"/>
      <c r="SPY61" s="472"/>
      <c r="SPZ61" s="472"/>
      <c r="SQA61" s="470"/>
      <c r="SQB61" s="470"/>
      <c r="SQC61" s="470"/>
      <c r="SQD61" s="470"/>
      <c r="SQE61" s="470"/>
      <c r="SQF61" s="470"/>
      <c r="SQG61" s="470"/>
      <c r="SQH61" s="470"/>
      <c r="SQI61" s="472"/>
      <c r="SQJ61" s="472"/>
      <c r="SQK61" s="472"/>
      <c r="SQL61" s="472"/>
      <c r="SQM61" s="472"/>
      <c r="SQN61" s="472"/>
      <c r="SQO61" s="754"/>
      <c r="SQP61" s="754"/>
      <c r="SQQ61" s="472"/>
      <c r="SQR61" s="472"/>
      <c r="SQS61" s="472"/>
      <c r="SQT61" s="472"/>
      <c r="SQU61" s="472"/>
      <c r="SQV61" s="472"/>
      <c r="SQW61" s="472"/>
      <c r="SQX61" s="472"/>
      <c r="SQY61" s="472"/>
      <c r="SQZ61" s="472"/>
      <c r="SRA61" s="421"/>
      <c r="SRB61" s="421"/>
      <c r="SRC61" s="421"/>
      <c r="SRD61" s="421"/>
      <c r="SRE61" s="472"/>
      <c r="SRF61" s="472"/>
      <c r="SRG61" s="470"/>
      <c r="SRH61" s="470"/>
      <c r="SRI61" s="470"/>
      <c r="SRJ61" s="470"/>
      <c r="SRK61" s="470"/>
      <c r="SRL61" s="470"/>
      <c r="SRM61" s="470"/>
      <c r="SRN61" s="470"/>
      <c r="SRO61" s="472"/>
      <c r="SRP61" s="472"/>
      <c r="SRQ61" s="472"/>
      <c r="SRR61" s="472"/>
      <c r="SRS61" s="472"/>
      <c r="SRT61" s="472"/>
      <c r="SRU61" s="754"/>
      <c r="SRV61" s="754"/>
      <c r="SRW61" s="472"/>
      <c r="SRX61" s="472"/>
      <c r="SRY61" s="472"/>
      <c r="SRZ61" s="472"/>
      <c r="SSA61" s="472"/>
      <c r="SSB61" s="472"/>
      <c r="SSC61" s="472"/>
      <c r="SSD61" s="472"/>
      <c r="SSE61" s="472"/>
      <c r="SSF61" s="472"/>
      <c r="SSG61" s="421"/>
      <c r="SSH61" s="421"/>
      <c r="SSI61" s="421"/>
      <c r="SSJ61" s="421"/>
      <c r="SSK61" s="472"/>
      <c r="SSL61" s="472"/>
      <c r="SSM61" s="470"/>
      <c r="SSN61" s="470"/>
      <c r="SSO61" s="470"/>
      <c r="SSP61" s="470"/>
      <c r="SSQ61" s="470"/>
      <c r="SSR61" s="470"/>
      <c r="SSS61" s="470"/>
      <c r="SST61" s="470"/>
      <c r="SSU61" s="472"/>
      <c r="SSV61" s="472"/>
      <c r="SSW61" s="472"/>
      <c r="SSX61" s="472"/>
      <c r="SSY61" s="472"/>
      <c r="SSZ61" s="472"/>
      <c r="STA61" s="754"/>
      <c r="STB61" s="754"/>
      <c r="STC61" s="472"/>
      <c r="STD61" s="472"/>
      <c r="STE61" s="472"/>
      <c r="STF61" s="472"/>
      <c r="STG61" s="472"/>
      <c r="STH61" s="472"/>
      <c r="STI61" s="472"/>
      <c r="STJ61" s="472"/>
      <c r="STK61" s="472"/>
      <c r="STL61" s="472"/>
      <c r="STM61" s="421"/>
      <c r="STN61" s="421"/>
      <c r="STO61" s="421"/>
      <c r="STP61" s="421"/>
      <c r="STQ61" s="472"/>
      <c r="STR61" s="472"/>
      <c r="STS61" s="470"/>
      <c r="STT61" s="470"/>
      <c r="STU61" s="470"/>
      <c r="STV61" s="470"/>
      <c r="STW61" s="470"/>
      <c r="STX61" s="470"/>
      <c r="STY61" s="470"/>
      <c r="STZ61" s="470"/>
      <c r="SUA61" s="472"/>
      <c r="SUB61" s="472"/>
      <c r="SUC61" s="472"/>
      <c r="SUD61" s="472"/>
      <c r="SUE61" s="472"/>
      <c r="SUF61" s="472"/>
      <c r="SUG61" s="754"/>
      <c r="SUH61" s="754"/>
      <c r="SUI61" s="472"/>
      <c r="SUJ61" s="472"/>
      <c r="SUK61" s="472"/>
      <c r="SUL61" s="472"/>
      <c r="SUM61" s="472"/>
      <c r="SUN61" s="472"/>
      <c r="SUO61" s="472"/>
      <c r="SUP61" s="472"/>
      <c r="SUQ61" s="472"/>
      <c r="SUR61" s="472"/>
      <c r="SUS61" s="421"/>
      <c r="SUT61" s="421"/>
      <c r="SUU61" s="421"/>
      <c r="SUV61" s="421"/>
      <c r="SUW61" s="472"/>
      <c r="SUX61" s="472"/>
      <c r="SUY61" s="470"/>
      <c r="SUZ61" s="470"/>
      <c r="SVA61" s="470"/>
      <c r="SVB61" s="470"/>
      <c r="SVC61" s="470"/>
      <c r="SVD61" s="470"/>
      <c r="SVE61" s="470"/>
      <c r="SVF61" s="470"/>
      <c r="SVG61" s="472"/>
      <c r="SVH61" s="472"/>
      <c r="SVI61" s="472"/>
      <c r="SVJ61" s="472"/>
      <c r="SVK61" s="472"/>
      <c r="SVL61" s="472"/>
      <c r="SVM61" s="754"/>
      <c r="SVN61" s="754"/>
      <c r="SVO61" s="472"/>
      <c r="SVP61" s="472"/>
      <c r="SVQ61" s="472"/>
      <c r="SVR61" s="472"/>
      <c r="SVS61" s="472"/>
      <c r="SVT61" s="472"/>
      <c r="SVU61" s="472"/>
      <c r="SVV61" s="472"/>
      <c r="SVW61" s="472"/>
      <c r="SVX61" s="472"/>
      <c r="SVY61" s="421"/>
      <c r="SVZ61" s="421"/>
      <c r="SWA61" s="421"/>
      <c r="SWB61" s="421"/>
      <c r="SWC61" s="472"/>
      <c r="SWD61" s="472"/>
      <c r="SWE61" s="470"/>
      <c r="SWF61" s="470"/>
      <c r="SWG61" s="470"/>
      <c r="SWH61" s="470"/>
      <c r="SWI61" s="470"/>
      <c r="SWJ61" s="470"/>
      <c r="SWK61" s="470"/>
      <c r="SWL61" s="470"/>
      <c r="SWM61" s="472"/>
      <c r="SWN61" s="472"/>
      <c r="SWO61" s="472"/>
      <c r="SWP61" s="472"/>
      <c r="SWQ61" s="472"/>
      <c r="SWR61" s="472"/>
      <c r="SWS61" s="754"/>
      <c r="SWT61" s="754"/>
      <c r="SWU61" s="472"/>
      <c r="SWV61" s="472"/>
      <c r="SWW61" s="472"/>
      <c r="SWX61" s="472"/>
      <c r="SWY61" s="472"/>
      <c r="SWZ61" s="472"/>
      <c r="SXA61" s="472"/>
      <c r="SXB61" s="472"/>
      <c r="SXC61" s="472"/>
      <c r="SXD61" s="472"/>
      <c r="SXE61" s="421"/>
      <c r="SXF61" s="421"/>
      <c r="SXG61" s="421"/>
      <c r="SXH61" s="421"/>
      <c r="SXI61" s="472"/>
      <c r="SXJ61" s="472"/>
      <c r="SXK61" s="470"/>
      <c r="SXL61" s="470"/>
      <c r="SXM61" s="470"/>
      <c r="SXN61" s="470"/>
      <c r="SXO61" s="470"/>
      <c r="SXP61" s="470"/>
      <c r="SXQ61" s="470"/>
      <c r="SXR61" s="470"/>
      <c r="SXS61" s="472"/>
      <c r="SXT61" s="472"/>
      <c r="SXU61" s="472"/>
      <c r="SXV61" s="472"/>
      <c r="SXW61" s="472"/>
      <c r="SXX61" s="472"/>
      <c r="SXY61" s="754"/>
      <c r="SXZ61" s="754"/>
      <c r="SYA61" s="472"/>
      <c r="SYB61" s="472"/>
      <c r="SYC61" s="472"/>
      <c r="SYD61" s="472"/>
      <c r="SYE61" s="472"/>
      <c r="SYF61" s="472"/>
      <c r="SYG61" s="472"/>
      <c r="SYH61" s="472"/>
      <c r="SYI61" s="472"/>
      <c r="SYJ61" s="472"/>
      <c r="SYK61" s="421"/>
      <c r="SYL61" s="421"/>
      <c r="SYM61" s="421"/>
      <c r="SYN61" s="421"/>
      <c r="SYO61" s="472"/>
      <c r="SYP61" s="472"/>
      <c r="SYQ61" s="470"/>
      <c r="SYR61" s="470"/>
      <c r="SYS61" s="470"/>
      <c r="SYT61" s="470"/>
      <c r="SYU61" s="470"/>
      <c r="SYV61" s="470"/>
      <c r="SYW61" s="470"/>
      <c r="SYX61" s="470"/>
      <c r="SYY61" s="472"/>
      <c r="SYZ61" s="472"/>
      <c r="SZA61" s="472"/>
      <c r="SZB61" s="472"/>
      <c r="SZC61" s="472"/>
      <c r="SZD61" s="472"/>
      <c r="SZE61" s="754"/>
      <c r="SZF61" s="754"/>
      <c r="SZG61" s="472"/>
      <c r="SZH61" s="472"/>
      <c r="SZI61" s="472"/>
      <c r="SZJ61" s="472"/>
      <c r="SZK61" s="472"/>
      <c r="SZL61" s="472"/>
      <c r="SZM61" s="472"/>
      <c r="SZN61" s="472"/>
      <c r="SZO61" s="472"/>
      <c r="SZP61" s="472"/>
      <c r="SZQ61" s="421"/>
      <c r="SZR61" s="421"/>
      <c r="SZS61" s="421"/>
      <c r="SZT61" s="421"/>
      <c r="SZU61" s="472"/>
      <c r="SZV61" s="472"/>
      <c r="SZW61" s="470"/>
      <c r="SZX61" s="470"/>
      <c r="SZY61" s="470"/>
      <c r="SZZ61" s="470"/>
      <c r="TAA61" s="470"/>
      <c r="TAB61" s="470"/>
      <c r="TAC61" s="470"/>
      <c r="TAD61" s="470"/>
      <c r="TAE61" s="472"/>
      <c r="TAF61" s="472"/>
      <c r="TAG61" s="472"/>
      <c r="TAH61" s="472"/>
      <c r="TAI61" s="472"/>
      <c r="TAJ61" s="472"/>
      <c r="TAK61" s="754"/>
      <c r="TAL61" s="754"/>
      <c r="TAM61" s="472"/>
      <c r="TAN61" s="472"/>
      <c r="TAO61" s="472"/>
      <c r="TAP61" s="472"/>
      <c r="TAQ61" s="472"/>
      <c r="TAR61" s="472"/>
      <c r="TAS61" s="472"/>
      <c r="TAT61" s="472"/>
      <c r="TAU61" s="472"/>
      <c r="TAV61" s="472"/>
      <c r="TAW61" s="421"/>
      <c r="TAX61" s="421"/>
      <c r="TAY61" s="421"/>
      <c r="TAZ61" s="421"/>
      <c r="TBA61" s="472"/>
      <c r="TBB61" s="472"/>
      <c r="TBC61" s="470"/>
      <c r="TBD61" s="470"/>
      <c r="TBE61" s="470"/>
      <c r="TBF61" s="470"/>
      <c r="TBG61" s="470"/>
      <c r="TBH61" s="470"/>
      <c r="TBI61" s="470"/>
      <c r="TBJ61" s="470"/>
      <c r="TBK61" s="472"/>
      <c r="TBL61" s="472"/>
      <c r="TBM61" s="472"/>
      <c r="TBN61" s="472"/>
      <c r="TBO61" s="472"/>
      <c r="TBP61" s="472"/>
      <c r="TBQ61" s="754"/>
      <c r="TBR61" s="754"/>
      <c r="TBS61" s="472"/>
      <c r="TBT61" s="472"/>
      <c r="TBU61" s="472"/>
      <c r="TBV61" s="472"/>
      <c r="TBW61" s="472"/>
      <c r="TBX61" s="472"/>
      <c r="TBY61" s="472"/>
      <c r="TBZ61" s="472"/>
      <c r="TCA61" s="472"/>
      <c r="TCB61" s="472"/>
      <c r="TCC61" s="421"/>
      <c r="TCD61" s="421"/>
      <c r="TCE61" s="421"/>
      <c r="TCF61" s="421"/>
      <c r="TCG61" s="472"/>
      <c r="TCH61" s="472"/>
      <c r="TCI61" s="470"/>
      <c r="TCJ61" s="470"/>
      <c r="TCK61" s="470"/>
      <c r="TCL61" s="470"/>
      <c r="TCM61" s="470"/>
      <c r="TCN61" s="470"/>
      <c r="TCO61" s="470"/>
      <c r="TCP61" s="470"/>
      <c r="TCQ61" s="472"/>
      <c r="TCR61" s="472"/>
      <c r="TCS61" s="472"/>
      <c r="TCT61" s="472"/>
      <c r="TCU61" s="472"/>
      <c r="TCV61" s="472"/>
      <c r="TCW61" s="754"/>
      <c r="TCX61" s="754"/>
      <c r="TCY61" s="472"/>
      <c r="TCZ61" s="472"/>
      <c r="TDA61" s="472"/>
      <c r="TDB61" s="472"/>
      <c r="TDC61" s="472"/>
      <c r="TDD61" s="472"/>
      <c r="TDE61" s="472"/>
      <c r="TDF61" s="472"/>
      <c r="TDG61" s="472"/>
      <c r="TDH61" s="472"/>
      <c r="TDI61" s="421"/>
      <c r="TDJ61" s="421"/>
      <c r="TDK61" s="421"/>
      <c r="TDL61" s="421"/>
      <c r="TDM61" s="472"/>
      <c r="TDN61" s="472"/>
      <c r="TDO61" s="470"/>
      <c r="TDP61" s="470"/>
      <c r="TDQ61" s="470"/>
      <c r="TDR61" s="470"/>
      <c r="TDS61" s="470"/>
      <c r="TDT61" s="470"/>
      <c r="TDU61" s="470"/>
      <c r="TDV61" s="470"/>
      <c r="TDW61" s="472"/>
      <c r="TDX61" s="472"/>
      <c r="TDY61" s="472"/>
      <c r="TDZ61" s="472"/>
      <c r="TEA61" s="472"/>
      <c r="TEB61" s="472"/>
      <c r="TEC61" s="754"/>
      <c r="TED61" s="754"/>
      <c r="TEE61" s="472"/>
      <c r="TEF61" s="472"/>
      <c r="TEG61" s="472"/>
      <c r="TEH61" s="472"/>
      <c r="TEI61" s="472"/>
      <c r="TEJ61" s="472"/>
      <c r="TEK61" s="472"/>
      <c r="TEL61" s="472"/>
      <c r="TEM61" s="472"/>
      <c r="TEN61" s="472"/>
      <c r="TEO61" s="421"/>
      <c r="TEP61" s="421"/>
      <c r="TEQ61" s="421"/>
      <c r="TER61" s="421"/>
      <c r="TES61" s="472"/>
      <c r="TET61" s="472"/>
      <c r="TEU61" s="470"/>
      <c r="TEV61" s="470"/>
      <c r="TEW61" s="470"/>
      <c r="TEX61" s="470"/>
      <c r="TEY61" s="470"/>
      <c r="TEZ61" s="470"/>
      <c r="TFA61" s="470"/>
      <c r="TFB61" s="470"/>
      <c r="TFC61" s="472"/>
      <c r="TFD61" s="472"/>
      <c r="TFE61" s="472"/>
      <c r="TFF61" s="472"/>
      <c r="TFG61" s="472"/>
      <c r="TFH61" s="472"/>
      <c r="TFI61" s="754"/>
      <c r="TFJ61" s="754"/>
      <c r="TFK61" s="472"/>
      <c r="TFL61" s="472"/>
      <c r="TFM61" s="472"/>
      <c r="TFN61" s="472"/>
      <c r="TFO61" s="472"/>
      <c r="TFP61" s="472"/>
      <c r="TFQ61" s="472"/>
      <c r="TFR61" s="472"/>
      <c r="TFS61" s="472"/>
      <c r="TFT61" s="472"/>
      <c r="TFU61" s="421"/>
      <c r="TFV61" s="421"/>
      <c r="TFW61" s="421"/>
      <c r="TFX61" s="421"/>
      <c r="TFY61" s="472"/>
      <c r="TFZ61" s="472"/>
      <c r="TGA61" s="470"/>
      <c r="TGB61" s="470"/>
      <c r="TGC61" s="470"/>
      <c r="TGD61" s="470"/>
      <c r="TGE61" s="470"/>
      <c r="TGF61" s="470"/>
      <c r="TGG61" s="470"/>
      <c r="TGH61" s="470"/>
      <c r="TGI61" s="472"/>
      <c r="TGJ61" s="472"/>
      <c r="TGK61" s="472"/>
      <c r="TGL61" s="472"/>
      <c r="TGM61" s="472"/>
      <c r="TGN61" s="472"/>
      <c r="TGO61" s="754"/>
      <c r="TGP61" s="754"/>
      <c r="TGQ61" s="472"/>
      <c r="TGR61" s="472"/>
      <c r="TGS61" s="472"/>
      <c r="TGT61" s="472"/>
      <c r="TGU61" s="472"/>
      <c r="TGV61" s="472"/>
      <c r="TGW61" s="472"/>
      <c r="TGX61" s="472"/>
      <c r="TGY61" s="472"/>
      <c r="TGZ61" s="472"/>
      <c r="THA61" s="421"/>
      <c r="THB61" s="421"/>
      <c r="THC61" s="421"/>
      <c r="THD61" s="421"/>
      <c r="THE61" s="472"/>
      <c r="THF61" s="472"/>
      <c r="THG61" s="470"/>
      <c r="THH61" s="470"/>
      <c r="THI61" s="470"/>
      <c r="THJ61" s="470"/>
      <c r="THK61" s="470"/>
      <c r="THL61" s="470"/>
      <c r="THM61" s="470"/>
      <c r="THN61" s="470"/>
      <c r="THO61" s="472"/>
      <c r="THP61" s="472"/>
      <c r="THQ61" s="472"/>
      <c r="THR61" s="472"/>
      <c r="THS61" s="472"/>
      <c r="THT61" s="472"/>
      <c r="THU61" s="754"/>
      <c r="THV61" s="754"/>
      <c r="THW61" s="472"/>
      <c r="THX61" s="472"/>
      <c r="THY61" s="472"/>
      <c r="THZ61" s="472"/>
      <c r="TIA61" s="472"/>
      <c r="TIB61" s="472"/>
      <c r="TIC61" s="472"/>
      <c r="TID61" s="472"/>
      <c r="TIE61" s="472"/>
      <c r="TIF61" s="472"/>
      <c r="TIG61" s="421"/>
      <c r="TIH61" s="421"/>
      <c r="TII61" s="421"/>
      <c r="TIJ61" s="421"/>
      <c r="TIK61" s="472"/>
      <c r="TIL61" s="472"/>
      <c r="TIM61" s="470"/>
      <c r="TIN61" s="470"/>
      <c r="TIO61" s="470"/>
      <c r="TIP61" s="470"/>
      <c r="TIQ61" s="470"/>
      <c r="TIR61" s="470"/>
      <c r="TIS61" s="470"/>
      <c r="TIT61" s="470"/>
      <c r="TIU61" s="472"/>
      <c r="TIV61" s="472"/>
      <c r="TIW61" s="472"/>
      <c r="TIX61" s="472"/>
      <c r="TIY61" s="472"/>
      <c r="TIZ61" s="472"/>
      <c r="TJA61" s="754"/>
      <c r="TJB61" s="754"/>
      <c r="TJC61" s="472"/>
      <c r="TJD61" s="472"/>
      <c r="TJE61" s="472"/>
      <c r="TJF61" s="472"/>
      <c r="TJG61" s="472"/>
      <c r="TJH61" s="472"/>
      <c r="TJI61" s="472"/>
      <c r="TJJ61" s="472"/>
      <c r="TJK61" s="472"/>
      <c r="TJL61" s="472"/>
      <c r="TJM61" s="421"/>
      <c r="TJN61" s="421"/>
      <c r="TJO61" s="421"/>
      <c r="TJP61" s="421"/>
      <c r="TJQ61" s="472"/>
      <c r="TJR61" s="472"/>
      <c r="TJS61" s="470"/>
      <c r="TJT61" s="470"/>
      <c r="TJU61" s="470"/>
      <c r="TJV61" s="470"/>
      <c r="TJW61" s="470"/>
      <c r="TJX61" s="470"/>
      <c r="TJY61" s="470"/>
      <c r="TJZ61" s="470"/>
      <c r="TKA61" s="472"/>
      <c r="TKB61" s="472"/>
      <c r="TKC61" s="472"/>
      <c r="TKD61" s="472"/>
      <c r="TKE61" s="472"/>
      <c r="TKF61" s="472"/>
      <c r="TKG61" s="754"/>
      <c r="TKH61" s="754"/>
      <c r="TKI61" s="472"/>
      <c r="TKJ61" s="472"/>
      <c r="TKK61" s="472"/>
      <c r="TKL61" s="472"/>
      <c r="TKM61" s="472"/>
      <c r="TKN61" s="472"/>
      <c r="TKO61" s="472"/>
      <c r="TKP61" s="472"/>
      <c r="TKQ61" s="472"/>
      <c r="TKR61" s="472"/>
      <c r="TKS61" s="421"/>
      <c r="TKT61" s="421"/>
      <c r="TKU61" s="421"/>
      <c r="TKV61" s="421"/>
      <c r="TKW61" s="472"/>
      <c r="TKX61" s="472"/>
      <c r="TKY61" s="470"/>
      <c r="TKZ61" s="470"/>
      <c r="TLA61" s="470"/>
      <c r="TLB61" s="470"/>
      <c r="TLC61" s="470"/>
      <c r="TLD61" s="470"/>
      <c r="TLE61" s="470"/>
      <c r="TLF61" s="470"/>
      <c r="TLG61" s="472"/>
      <c r="TLH61" s="472"/>
      <c r="TLI61" s="472"/>
      <c r="TLJ61" s="472"/>
      <c r="TLK61" s="472"/>
      <c r="TLL61" s="472"/>
      <c r="TLM61" s="754"/>
      <c r="TLN61" s="754"/>
      <c r="TLO61" s="472"/>
      <c r="TLP61" s="472"/>
      <c r="TLQ61" s="472"/>
      <c r="TLR61" s="472"/>
      <c r="TLS61" s="472"/>
      <c r="TLT61" s="472"/>
      <c r="TLU61" s="472"/>
      <c r="TLV61" s="472"/>
      <c r="TLW61" s="472"/>
      <c r="TLX61" s="472"/>
      <c r="TLY61" s="421"/>
      <c r="TLZ61" s="421"/>
      <c r="TMA61" s="421"/>
      <c r="TMB61" s="421"/>
      <c r="TMC61" s="472"/>
      <c r="TMD61" s="472"/>
      <c r="TME61" s="470"/>
      <c r="TMF61" s="470"/>
      <c r="TMG61" s="470"/>
      <c r="TMH61" s="470"/>
      <c r="TMI61" s="470"/>
      <c r="TMJ61" s="470"/>
      <c r="TMK61" s="470"/>
      <c r="TML61" s="470"/>
      <c r="TMM61" s="472"/>
      <c r="TMN61" s="472"/>
      <c r="TMO61" s="472"/>
      <c r="TMP61" s="472"/>
      <c r="TMQ61" s="472"/>
      <c r="TMR61" s="472"/>
      <c r="TMS61" s="754"/>
      <c r="TMT61" s="754"/>
      <c r="TMU61" s="472"/>
      <c r="TMV61" s="472"/>
      <c r="TMW61" s="472"/>
      <c r="TMX61" s="472"/>
      <c r="TMY61" s="472"/>
      <c r="TMZ61" s="472"/>
      <c r="TNA61" s="472"/>
      <c r="TNB61" s="472"/>
      <c r="TNC61" s="472"/>
      <c r="TND61" s="472"/>
      <c r="TNE61" s="421"/>
      <c r="TNF61" s="421"/>
      <c r="TNG61" s="421"/>
      <c r="TNH61" s="421"/>
      <c r="TNI61" s="472"/>
      <c r="TNJ61" s="472"/>
      <c r="TNK61" s="470"/>
      <c r="TNL61" s="470"/>
      <c r="TNM61" s="470"/>
      <c r="TNN61" s="470"/>
      <c r="TNO61" s="470"/>
      <c r="TNP61" s="470"/>
      <c r="TNQ61" s="470"/>
      <c r="TNR61" s="470"/>
      <c r="TNS61" s="472"/>
      <c r="TNT61" s="472"/>
      <c r="TNU61" s="472"/>
      <c r="TNV61" s="472"/>
      <c r="TNW61" s="472"/>
      <c r="TNX61" s="472"/>
      <c r="TNY61" s="754"/>
      <c r="TNZ61" s="754"/>
      <c r="TOA61" s="472"/>
      <c r="TOB61" s="472"/>
      <c r="TOC61" s="472"/>
      <c r="TOD61" s="472"/>
      <c r="TOE61" s="472"/>
      <c r="TOF61" s="472"/>
      <c r="TOG61" s="472"/>
      <c r="TOH61" s="472"/>
      <c r="TOI61" s="472"/>
      <c r="TOJ61" s="472"/>
      <c r="TOK61" s="421"/>
      <c r="TOL61" s="421"/>
      <c r="TOM61" s="421"/>
      <c r="TON61" s="421"/>
      <c r="TOO61" s="472"/>
      <c r="TOP61" s="472"/>
      <c r="TOQ61" s="470"/>
      <c r="TOR61" s="470"/>
      <c r="TOS61" s="470"/>
      <c r="TOT61" s="470"/>
      <c r="TOU61" s="470"/>
      <c r="TOV61" s="470"/>
      <c r="TOW61" s="470"/>
      <c r="TOX61" s="470"/>
      <c r="TOY61" s="472"/>
      <c r="TOZ61" s="472"/>
      <c r="TPA61" s="472"/>
      <c r="TPB61" s="472"/>
      <c r="TPC61" s="472"/>
      <c r="TPD61" s="472"/>
      <c r="TPE61" s="754"/>
      <c r="TPF61" s="754"/>
      <c r="TPG61" s="472"/>
      <c r="TPH61" s="472"/>
      <c r="TPI61" s="472"/>
      <c r="TPJ61" s="472"/>
      <c r="TPK61" s="472"/>
      <c r="TPL61" s="472"/>
      <c r="TPM61" s="472"/>
      <c r="TPN61" s="472"/>
      <c r="TPO61" s="472"/>
      <c r="TPP61" s="472"/>
      <c r="TPQ61" s="421"/>
      <c r="TPR61" s="421"/>
      <c r="TPS61" s="421"/>
      <c r="TPT61" s="421"/>
      <c r="TPU61" s="472"/>
      <c r="TPV61" s="472"/>
      <c r="TPW61" s="470"/>
      <c r="TPX61" s="470"/>
      <c r="TPY61" s="470"/>
      <c r="TPZ61" s="470"/>
      <c r="TQA61" s="470"/>
      <c r="TQB61" s="470"/>
      <c r="TQC61" s="470"/>
      <c r="TQD61" s="470"/>
      <c r="TQE61" s="472"/>
      <c r="TQF61" s="472"/>
      <c r="TQG61" s="472"/>
      <c r="TQH61" s="472"/>
      <c r="TQI61" s="472"/>
      <c r="TQJ61" s="472"/>
      <c r="TQK61" s="754"/>
      <c r="TQL61" s="754"/>
      <c r="TQM61" s="472"/>
      <c r="TQN61" s="472"/>
      <c r="TQO61" s="472"/>
      <c r="TQP61" s="472"/>
      <c r="TQQ61" s="472"/>
      <c r="TQR61" s="472"/>
      <c r="TQS61" s="472"/>
      <c r="TQT61" s="472"/>
      <c r="TQU61" s="472"/>
      <c r="TQV61" s="472"/>
      <c r="TQW61" s="421"/>
      <c r="TQX61" s="421"/>
      <c r="TQY61" s="421"/>
      <c r="TQZ61" s="421"/>
      <c r="TRA61" s="472"/>
      <c r="TRB61" s="472"/>
      <c r="TRC61" s="470"/>
      <c r="TRD61" s="470"/>
      <c r="TRE61" s="470"/>
      <c r="TRF61" s="470"/>
      <c r="TRG61" s="470"/>
      <c r="TRH61" s="470"/>
      <c r="TRI61" s="470"/>
      <c r="TRJ61" s="470"/>
      <c r="TRK61" s="472"/>
      <c r="TRL61" s="472"/>
      <c r="TRM61" s="472"/>
      <c r="TRN61" s="472"/>
      <c r="TRO61" s="472"/>
      <c r="TRP61" s="472"/>
      <c r="TRQ61" s="754"/>
      <c r="TRR61" s="754"/>
      <c r="TRS61" s="472"/>
      <c r="TRT61" s="472"/>
      <c r="TRU61" s="472"/>
      <c r="TRV61" s="472"/>
      <c r="TRW61" s="472"/>
      <c r="TRX61" s="472"/>
      <c r="TRY61" s="472"/>
      <c r="TRZ61" s="472"/>
      <c r="TSA61" s="472"/>
      <c r="TSB61" s="472"/>
      <c r="TSC61" s="421"/>
      <c r="TSD61" s="421"/>
      <c r="TSE61" s="421"/>
      <c r="TSF61" s="421"/>
      <c r="TSG61" s="472"/>
      <c r="TSH61" s="472"/>
      <c r="TSI61" s="470"/>
      <c r="TSJ61" s="470"/>
      <c r="TSK61" s="470"/>
      <c r="TSL61" s="470"/>
      <c r="TSM61" s="470"/>
      <c r="TSN61" s="470"/>
      <c r="TSO61" s="470"/>
      <c r="TSP61" s="470"/>
      <c r="TSQ61" s="472"/>
      <c r="TSR61" s="472"/>
      <c r="TSS61" s="472"/>
      <c r="TST61" s="472"/>
      <c r="TSU61" s="472"/>
      <c r="TSV61" s="472"/>
      <c r="TSW61" s="754"/>
      <c r="TSX61" s="754"/>
      <c r="TSY61" s="472"/>
      <c r="TSZ61" s="472"/>
      <c r="TTA61" s="472"/>
      <c r="TTB61" s="472"/>
      <c r="TTC61" s="472"/>
      <c r="TTD61" s="472"/>
      <c r="TTE61" s="472"/>
      <c r="TTF61" s="472"/>
      <c r="TTG61" s="472"/>
      <c r="TTH61" s="472"/>
      <c r="TTI61" s="421"/>
      <c r="TTJ61" s="421"/>
      <c r="TTK61" s="421"/>
      <c r="TTL61" s="421"/>
      <c r="TTM61" s="472"/>
      <c r="TTN61" s="472"/>
      <c r="TTO61" s="470"/>
      <c r="TTP61" s="470"/>
      <c r="TTQ61" s="470"/>
      <c r="TTR61" s="470"/>
      <c r="TTS61" s="470"/>
      <c r="TTT61" s="470"/>
      <c r="TTU61" s="470"/>
      <c r="TTV61" s="470"/>
      <c r="TTW61" s="472"/>
      <c r="TTX61" s="472"/>
      <c r="TTY61" s="472"/>
      <c r="TTZ61" s="472"/>
      <c r="TUA61" s="472"/>
      <c r="TUB61" s="472"/>
      <c r="TUC61" s="754"/>
      <c r="TUD61" s="754"/>
      <c r="TUE61" s="472"/>
      <c r="TUF61" s="472"/>
      <c r="TUG61" s="472"/>
      <c r="TUH61" s="472"/>
      <c r="TUI61" s="472"/>
      <c r="TUJ61" s="472"/>
      <c r="TUK61" s="472"/>
      <c r="TUL61" s="472"/>
      <c r="TUM61" s="472"/>
      <c r="TUN61" s="472"/>
      <c r="TUO61" s="421"/>
      <c r="TUP61" s="421"/>
      <c r="TUQ61" s="421"/>
      <c r="TUR61" s="421"/>
      <c r="TUS61" s="472"/>
      <c r="TUT61" s="472"/>
      <c r="TUU61" s="470"/>
      <c r="TUV61" s="470"/>
      <c r="TUW61" s="470"/>
      <c r="TUX61" s="470"/>
      <c r="TUY61" s="470"/>
      <c r="TUZ61" s="470"/>
      <c r="TVA61" s="470"/>
      <c r="TVB61" s="470"/>
      <c r="TVC61" s="472"/>
      <c r="TVD61" s="472"/>
      <c r="TVE61" s="472"/>
      <c r="TVF61" s="472"/>
      <c r="TVG61" s="472"/>
      <c r="TVH61" s="472"/>
      <c r="TVI61" s="754"/>
      <c r="TVJ61" s="754"/>
      <c r="TVK61" s="472"/>
      <c r="TVL61" s="472"/>
      <c r="TVM61" s="472"/>
      <c r="TVN61" s="472"/>
      <c r="TVO61" s="472"/>
      <c r="TVP61" s="472"/>
      <c r="TVQ61" s="472"/>
      <c r="TVR61" s="472"/>
      <c r="TVS61" s="472"/>
      <c r="TVT61" s="472"/>
      <c r="TVU61" s="421"/>
      <c r="TVV61" s="421"/>
      <c r="TVW61" s="421"/>
      <c r="TVX61" s="421"/>
      <c r="TVY61" s="472"/>
      <c r="TVZ61" s="472"/>
      <c r="TWA61" s="470"/>
      <c r="TWB61" s="470"/>
      <c r="TWC61" s="470"/>
      <c r="TWD61" s="470"/>
      <c r="TWE61" s="470"/>
      <c r="TWF61" s="470"/>
      <c r="TWG61" s="470"/>
      <c r="TWH61" s="470"/>
      <c r="TWI61" s="472"/>
      <c r="TWJ61" s="472"/>
      <c r="TWK61" s="472"/>
      <c r="TWL61" s="472"/>
      <c r="TWM61" s="472"/>
      <c r="TWN61" s="472"/>
      <c r="TWO61" s="754"/>
      <c r="TWP61" s="754"/>
      <c r="TWQ61" s="472"/>
      <c r="TWR61" s="472"/>
      <c r="TWS61" s="472"/>
      <c r="TWT61" s="472"/>
      <c r="TWU61" s="472"/>
      <c r="TWV61" s="472"/>
      <c r="TWW61" s="472"/>
      <c r="TWX61" s="472"/>
      <c r="TWY61" s="472"/>
      <c r="TWZ61" s="472"/>
      <c r="TXA61" s="421"/>
      <c r="TXB61" s="421"/>
      <c r="TXC61" s="421"/>
      <c r="TXD61" s="421"/>
      <c r="TXE61" s="472"/>
      <c r="TXF61" s="472"/>
      <c r="TXG61" s="470"/>
      <c r="TXH61" s="470"/>
      <c r="TXI61" s="470"/>
      <c r="TXJ61" s="470"/>
      <c r="TXK61" s="470"/>
      <c r="TXL61" s="470"/>
      <c r="TXM61" s="470"/>
      <c r="TXN61" s="470"/>
      <c r="TXO61" s="472"/>
      <c r="TXP61" s="472"/>
      <c r="TXQ61" s="472"/>
      <c r="TXR61" s="472"/>
      <c r="TXS61" s="472"/>
      <c r="TXT61" s="472"/>
      <c r="TXU61" s="754"/>
      <c r="TXV61" s="754"/>
      <c r="TXW61" s="472"/>
      <c r="TXX61" s="472"/>
      <c r="TXY61" s="472"/>
      <c r="TXZ61" s="472"/>
      <c r="TYA61" s="472"/>
      <c r="TYB61" s="472"/>
      <c r="TYC61" s="472"/>
      <c r="TYD61" s="472"/>
      <c r="TYE61" s="472"/>
      <c r="TYF61" s="472"/>
      <c r="TYG61" s="421"/>
      <c r="TYH61" s="421"/>
      <c r="TYI61" s="421"/>
      <c r="TYJ61" s="421"/>
      <c r="TYK61" s="472"/>
      <c r="TYL61" s="472"/>
      <c r="TYM61" s="470"/>
      <c r="TYN61" s="470"/>
      <c r="TYO61" s="470"/>
      <c r="TYP61" s="470"/>
      <c r="TYQ61" s="470"/>
      <c r="TYR61" s="470"/>
      <c r="TYS61" s="470"/>
      <c r="TYT61" s="470"/>
      <c r="TYU61" s="472"/>
      <c r="TYV61" s="472"/>
      <c r="TYW61" s="472"/>
      <c r="TYX61" s="472"/>
      <c r="TYY61" s="472"/>
      <c r="TYZ61" s="472"/>
      <c r="TZA61" s="754"/>
      <c r="TZB61" s="754"/>
      <c r="TZC61" s="472"/>
      <c r="TZD61" s="472"/>
      <c r="TZE61" s="472"/>
      <c r="TZF61" s="472"/>
      <c r="TZG61" s="472"/>
      <c r="TZH61" s="472"/>
      <c r="TZI61" s="472"/>
      <c r="TZJ61" s="472"/>
      <c r="TZK61" s="472"/>
      <c r="TZL61" s="472"/>
      <c r="TZM61" s="421"/>
      <c r="TZN61" s="421"/>
      <c r="TZO61" s="421"/>
      <c r="TZP61" s="421"/>
      <c r="TZQ61" s="472"/>
      <c r="TZR61" s="472"/>
      <c r="TZS61" s="470"/>
      <c r="TZT61" s="470"/>
      <c r="TZU61" s="470"/>
      <c r="TZV61" s="470"/>
      <c r="TZW61" s="470"/>
      <c r="TZX61" s="470"/>
      <c r="TZY61" s="470"/>
      <c r="TZZ61" s="470"/>
      <c r="UAA61" s="472"/>
      <c r="UAB61" s="472"/>
      <c r="UAC61" s="472"/>
      <c r="UAD61" s="472"/>
      <c r="UAE61" s="472"/>
      <c r="UAF61" s="472"/>
      <c r="UAG61" s="754"/>
      <c r="UAH61" s="754"/>
      <c r="UAI61" s="472"/>
      <c r="UAJ61" s="472"/>
      <c r="UAK61" s="472"/>
      <c r="UAL61" s="472"/>
      <c r="UAM61" s="472"/>
      <c r="UAN61" s="472"/>
      <c r="UAO61" s="472"/>
      <c r="UAP61" s="472"/>
      <c r="UAQ61" s="472"/>
      <c r="UAR61" s="472"/>
      <c r="UAS61" s="421"/>
      <c r="UAT61" s="421"/>
      <c r="UAU61" s="421"/>
      <c r="UAV61" s="421"/>
      <c r="UAW61" s="472"/>
      <c r="UAX61" s="472"/>
      <c r="UAY61" s="470"/>
      <c r="UAZ61" s="470"/>
      <c r="UBA61" s="470"/>
      <c r="UBB61" s="470"/>
      <c r="UBC61" s="470"/>
      <c r="UBD61" s="470"/>
      <c r="UBE61" s="470"/>
      <c r="UBF61" s="470"/>
      <c r="UBG61" s="472"/>
      <c r="UBH61" s="472"/>
      <c r="UBI61" s="472"/>
      <c r="UBJ61" s="472"/>
      <c r="UBK61" s="472"/>
      <c r="UBL61" s="472"/>
      <c r="UBM61" s="754"/>
      <c r="UBN61" s="754"/>
      <c r="UBO61" s="472"/>
      <c r="UBP61" s="472"/>
      <c r="UBQ61" s="472"/>
      <c r="UBR61" s="472"/>
      <c r="UBS61" s="472"/>
      <c r="UBT61" s="472"/>
      <c r="UBU61" s="472"/>
      <c r="UBV61" s="472"/>
      <c r="UBW61" s="472"/>
      <c r="UBX61" s="472"/>
      <c r="UBY61" s="421"/>
      <c r="UBZ61" s="421"/>
      <c r="UCA61" s="421"/>
      <c r="UCB61" s="421"/>
      <c r="UCC61" s="472"/>
      <c r="UCD61" s="472"/>
      <c r="UCE61" s="470"/>
      <c r="UCF61" s="470"/>
      <c r="UCG61" s="470"/>
      <c r="UCH61" s="470"/>
      <c r="UCI61" s="470"/>
      <c r="UCJ61" s="470"/>
      <c r="UCK61" s="470"/>
      <c r="UCL61" s="470"/>
      <c r="UCM61" s="472"/>
      <c r="UCN61" s="472"/>
      <c r="UCO61" s="472"/>
      <c r="UCP61" s="472"/>
      <c r="UCQ61" s="472"/>
      <c r="UCR61" s="472"/>
      <c r="UCS61" s="754"/>
      <c r="UCT61" s="754"/>
      <c r="UCU61" s="472"/>
      <c r="UCV61" s="472"/>
      <c r="UCW61" s="472"/>
      <c r="UCX61" s="472"/>
      <c r="UCY61" s="472"/>
      <c r="UCZ61" s="472"/>
      <c r="UDA61" s="472"/>
      <c r="UDB61" s="472"/>
      <c r="UDC61" s="472"/>
      <c r="UDD61" s="472"/>
      <c r="UDE61" s="421"/>
      <c r="UDF61" s="421"/>
      <c r="UDG61" s="421"/>
      <c r="UDH61" s="421"/>
      <c r="UDI61" s="472"/>
      <c r="UDJ61" s="472"/>
      <c r="UDK61" s="470"/>
      <c r="UDL61" s="470"/>
      <c r="UDM61" s="470"/>
      <c r="UDN61" s="470"/>
      <c r="UDO61" s="470"/>
      <c r="UDP61" s="470"/>
      <c r="UDQ61" s="470"/>
      <c r="UDR61" s="470"/>
      <c r="UDS61" s="472"/>
      <c r="UDT61" s="472"/>
      <c r="UDU61" s="472"/>
      <c r="UDV61" s="472"/>
      <c r="UDW61" s="472"/>
      <c r="UDX61" s="472"/>
      <c r="UDY61" s="754"/>
      <c r="UDZ61" s="754"/>
      <c r="UEA61" s="472"/>
      <c r="UEB61" s="472"/>
      <c r="UEC61" s="472"/>
      <c r="UED61" s="472"/>
      <c r="UEE61" s="472"/>
      <c r="UEF61" s="472"/>
      <c r="UEG61" s="472"/>
      <c r="UEH61" s="472"/>
      <c r="UEI61" s="472"/>
      <c r="UEJ61" s="472"/>
      <c r="UEK61" s="421"/>
      <c r="UEL61" s="421"/>
      <c r="UEM61" s="421"/>
      <c r="UEN61" s="421"/>
      <c r="UEO61" s="472"/>
      <c r="UEP61" s="472"/>
      <c r="UEQ61" s="470"/>
      <c r="UER61" s="470"/>
      <c r="UES61" s="470"/>
      <c r="UET61" s="470"/>
      <c r="UEU61" s="470"/>
      <c r="UEV61" s="470"/>
      <c r="UEW61" s="470"/>
      <c r="UEX61" s="470"/>
      <c r="UEY61" s="472"/>
      <c r="UEZ61" s="472"/>
      <c r="UFA61" s="472"/>
      <c r="UFB61" s="472"/>
      <c r="UFC61" s="472"/>
      <c r="UFD61" s="472"/>
      <c r="UFE61" s="754"/>
      <c r="UFF61" s="754"/>
      <c r="UFG61" s="472"/>
      <c r="UFH61" s="472"/>
      <c r="UFI61" s="472"/>
      <c r="UFJ61" s="472"/>
      <c r="UFK61" s="472"/>
      <c r="UFL61" s="472"/>
      <c r="UFM61" s="472"/>
      <c r="UFN61" s="472"/>
      <c r="UFO61" s="472"/>
      <c r="UFP61" s="472"/>
      <c r="UFQ61" s="421"/>
      <c r="UFR61" s="421"/>
      <c r="UFS61" s="421"/>
      <c r="UFT61" s="421"/>
      <c r="UFU61" s="472"/>
      <c r="UFV61" s="472"/>
      <c r="UFW61" s="470"/>
      <c r="UFX61" s="470"/>
      <c r="UFY61" s="470"/>
      <c r="UFZ61" s="470"/>
      <c r="UGA61" s="470"/>
      <c r="UGB61" s="470"/>
      <c r="UGC61" s="470"/>
      <c r="UGD61" s="470"/>
      <c r="UGE61" s="472"/>
      <c r="UGF61" s="472"/>
      <c r="UGG61" s="472"/>
      <c r="UGH61" s="472"/>
      <c r="UGI61" s="472"/>
      <c r="UGJ61" s="472"/>
      <c r="UGK61" s="754"/>
      <c r="UGL61" s="754"/>
      <c r="UGM61" s="472"/>
      <c r="UGN61" s="472"/>
      <c r="UGO61" s="472"/>
      <c r="UGP61" s="472"/>
      <c r="UGQ61" s="472"/>
      <c r="UGR61" s="472"/>
      <c r="UGS61" s="472"/>
      <c r="UGT61" s="472"/>
      <c r="UGU61" s="472"/>
      <c r="UGV61" s="472"/>
      <c r="UGW61" s="421"/>
      <c r="UGX61" s="421"/>
      <c r="UGY61" s="421"/>
      <c r="UGZ61" s="421"/>
      <c r="UHA61" s="472"/>
      <c r="UHB61" s="472"/>
      <c r="UHC61" s="470"/>
      <c r="UHD61" s="470"/>
      <c r="UHE61" s="470"/>
      <c r="UHF61" s="470"/>
      <c r="UHG61" s="470"/>
      <c r="UHH61" s="470"/>
      <c r="UHI61" s="470"/>
      <c r="UHJ61" s="470"/>
      <c r="UHK61" s="472"/>
      <c r="UHL61" s="472"/>
      <c r="UHM61" s="472"/>
      <c r="UHN61" s="472"/>
      <c r="UHO61" s="472"/>
      <c r="UHP61" s="472"/>
      <c r="UHQ61" s="754"/>
      <c r="UHR61" s="754"/>
      <c r="UHS61" s="472"/>
      <c r="UHT61" s="472"/>
      <c r="UHU61" s="472"/>
      <c r="UHV61" s="472"/>
      <c r="UHW61" s="472"/>
      <c r="UHX61" s="472"/>
      <c r="UHY61" s="472"/>
      <c r="UHZ61" s="472"/>
      <c r="UIA61" s="472"/>
      <c r="UIB61" s="472"/>
      <c r="UIC61" s="421"/>
      <c r="UID61" s="421"/>
      <c r="UIE61" s="421"/>
      <c r="UIF61" s="421"/>
      <c r="UIG61" s="472"/>
      <c r="UIH61" s="472"/>
      <c r="UII61" s="470"/>
      <c r="UIJ61" s="470"/>
      <c r="UIK61" s="470"/>
      <c r="UIL61" s="470"/>
      <c r="UIM61" s="470"/>
      <c r="UIN61" s="470"/>
      <c r="UIO61" s="470"/>
      <c r="UIP61" s="470"/>
      <c r="UIQ61" s="472"/>
      <c r="UIR61" s="472"/>
      <c r="UIS61" s="472"/>
      <c r="UIT61" s="472"/>
      <c r="UIU61" s="472"/>
      <c r="UIV61" s="472"/>
      <c r="UIW61" s="754"/>
      <c r="UIX61" s="754"/>
      <c r="UIY61" s="472"/>
      <c r="UIZ61" s="472"/>
      <c r="UJA61" s="472"/>
      <c r="UJB61" s="472"/>
      <c r="UJC61" s="472"/>
      <c r="UJD61" s="472"/>
      <c r="UJE61" s="472"/>
      <c r="UJF61" s="472"/>
      <c r="UJG61" s="472"/>
      <c r="UJH61" s="472"/>
      <c r="UJI61" s="421"/>
      <c r="UJJ61" s="421"/>
      <c r="UJK61" s="421"/>
      <c r="UJL61" s="421"/>
      <c r="UJM61" s="472"/>
      <c r="UJN61" s="472"/>
      <c r="UJO61" s="470"/>
      <c r="UJP61" s="470"/>
      <c r="UJQ61" s="470"/>
      <c r="UJR61" s="470"/>
      <c r="UJS61" s="470"/>
      <c r="UJT61" s="470"/>
      <c r="UJU61" s="470"/>
      <c r="UJV61" s="470"/>
      <c r="UJW61" s="472"/>
      <c r="UJX61" s="472"/>
      <c r="UJY61" s="472"/>
      <c r="UJZ61" s="472"/>
      <c r="UKA61" s="472"/>
      <c r="UKB61" s="472"/>
      <c r="UKC61" s="754"/>
      <c r="UKD61" s="754"/>
      <c r="UKE61" s="472"/>
      <c r="UKF61" s="472"/>
      <c r="UKG61" s="472"/>
      <c r="UKH61" s="472"/>
      <c r="UKI61" s="472"/>
      <c r="UKJ61" s="472"/>
      <c r="UKK61" s="472"/>
      <c r="UKL61" s="472"/>
      <c r="UKM61" s="472"/>
      <c r="UKN61" s="472"/>
      <c r="UKO61" s="421"/>
      <c r="UKP61" s="421"/>
      <c r="UKQ61" s="421"/>
      <c r="UKR61" s="421"/>
      <c r="UKS61" s="472"/>
      <c r="UKT61" s="472"/>
      <c r="UKU61" s="470"/>
      <c r="UKV61" s="470"/>
      <c r="UKW61" s="470"/>
      <c r="UKX61" s="470"/>
      <c r="UKY61" s="470"/>
      <c r="UKZ61" s="470"/>
      <c r="ULA61" s="470"/>
      <c r="ULB61" s="470"/>
      <c r="ULC61" s="472"/>
      <c r="ULD61" s="472"/>
      <c r="ULE61" s="472"/>
      <c r="ULF61" s="472"/>
      <c r="ULG61" s="472"/>
      <c r="ULH61" s="472"/>
      <c r="ULI61" s="754"/>
      <c r="ULJ61" s="754"/>
      <c r="ULK61" s="472"/>
      <c r="ULL61" s="472"/>
      <c r="ULM61" s="472"/>
      <c r="ULN61" s="472"/>
      <c r="ULO61" s="472"/>
      <c r="ULP61" s="472"/>
      <c r="ULQ61" s="472"/>
      <c r="ULR61" s="472"/>
      <c r="ULS61" s="472"/>
      <c r="ULT61" s="472"/>
      <c r="ULU61" s="421"/>
      <c r="ULV61" s="421"/>
      <c r="ULW61" s="421"/>
      <c r="ULX61" s="421"/>
      <c r="ULY61" s="472"/>
      <c r="ULZ61" s="472"/>
      <c r="UMA61" s="470"/>
      <c r="UMB61" s="470"/>
      <c r="UMC61" s="470"/>
      <c r="UMD61" s="470"/>
      <c r="UME61" s="470"/>
      <c r="UMF61" s="470"/>
      <c r="UMG61" s="470"/>
      <c r="UMH61" s="470"/>
      <c r="UMI61" s="472"/>
      <c r="UMJ61" s="472"/>
      <c r="UMK61" s="472"/>
      <c r="UML61" s="472"/>
      <c r="UMM61" s="472"/>
      <c r="UMN61" s="472"/>
      <c r="UMO61" s="754"/>
      <c r="UMP61" s="754"/>
      <c r="UMQ61" s="472"/>
      <c r="UMR61" s="472"/>
      <c r="UMS61" s="472"/>
      <c r="UMT61" s="472"/>
      <c r="UMU61" s="472"/>
      <c r="UMV61" s="472"/>
      <c r="UMW61" s="472"/>
      <c r="UMX61" s="472"/>
      <c r="UMY61" s="472"/>
      <c r="UMZ61" s="472"/>
      <c r="UNA61" s="421"/>
      <c r="UNB61" s="421"/>
      <c r="UNC61" s="421"/>
      <c r="UND61" s="421"/>
      <c r="UNE61" s="472"/>
      <c r="UNF61" s="472"/>
      <c r="UNG61" s="470"/>
      <c r="UNH61" s="470"/>
      <c r="UNI61" s="470"/>
      <c r="UNJ61" s="470"/>
      <c r="UNK61" s="470"/>
      <c r="UNL61" s="470"/>
      <c r="UNM61" s="470"/>
      <c r="UNN61" s="470"/>
      <c r="UNO61" s="472"/>
      <c r="UNP61" s="472"/>
      <c r="UNQ61" s="472"/>
      <c r="UNR61" s="472"/>
      <c r="UNS61" s="472"/>
      <c r="UNT61" s="472"/>
      <c r="UNU61" s="754"/>
      <c r="UNV61" s="754"/>
      <c r="UNW61" s="472"/>
      <c r="UNX61" s="472"/>
      <c r="UNY61" s="472"/>
      <c r="UNZ61" s="472"/>
      <c r="UOA61" s="472"/>
      <c r="UOB61" s="472"/>
      <c r="UOC61" s="472"/>
      <c r="UOD61" s="472"/>
      <c r="UOE61" s="472"/>
      <c r="UOF61" s="472"/>
      <c r="UOG61" s="421"/>
      <c r="UOH61" s="421"/>
      <c r="UOI61" s="421"/>
      <c r="UOJ61" s="421"/>
      <c r="UOK61" s="472"/>
      <c r="UOL61" s="472"/>
      <c r="UOM61" s="470"/>
      <c r="UON61" s="470"/>
      <c r="UOO61" s="470"/>
      <c r="UOP61" s="470"/>
      <c r="UOQ61" s="470"/>
      <c r="UOR61" s="470"/>
      <c r="UOS61" s="470"/>
      <c r="UOT61" s="470"/>
      <c r="UOU61" s="472"/>
      <c r="UOV61" s="472"/>
      <c r="UOW61" s="472"/>
      <c r="UOX61" s="472"/>
      <c r="UOY61" s="472"/>
      <c r="UOZ61" s="472"/>
      <c r="UPA61" s="754"/>
      <c r="UPB61" s="754"/>
      <c r="UPC61" s="472"/>
      <c r="UPD61" s="472"/>
      <c r="UPE61" s="472"/>
      <c r="UPF61" s="472"/>
      <c r="UPG61" s="472"/>
      <c r="UPH61" s="472"/>
      <c r="UPI61" s="472"/>
      <c r="UPJ61" s="472"/>
      <c r="UPK61" s="472"/>
      <c r="UPL61" s="472"/>
      <c r="UPM61" s="421"/>
      <c r="UPN61" s="421"/>
      <c r="UPO61" s="421"/>
      <c r="UPP61" s="421"/>
      <c r="UPQ61" s="472"/>
      <c r="UPR61" s="472"/>
      <c r="UPS61" s="470"/>
      <c r="UPT61" s="470"/>
      <c r="UPU61" s="470"/>
      <c r="UPV61" s="470"/>
      <c r="UPW61" s="470"/>
      <c r="UPX61" s="470"/>
      <c r="UPY61" s="470"/>
      <c r="UPZ61" s="470"/>
      <c r="UQA61" s="472"/>
      <c r="UQB61" s="472"/>
      <c r="UQC61" s="472"/>
      <c r="UQD61" s="472"/>
      <c r="UQE61" s="472"/>
      <c r="UQF61" s="472"/>
      <c r="UQG61" s="754"/>
      <c r="UQH61" s="754"/>
      <c r="UQI61" s="472"/>
      <c r="UQJ61" s="472"/>
      <c r="UQK61" s="472"/>
      <c r="UQL61" s="472"/>
      <c r="UQM61" s="472"/>
      <c r="UQN61" s="472"/>
      <c r="UQO61" s="472"/>
      <c r="UQP61" s="472"/>
      <c r="UQQ61" s="472"/>
      <c r="UQR61" s="472"/>
      <c r="UQS61" s="421"/>
      <c r="UQT61" s="421"/>
      <c r="UQU61" s="421"/>
      <c r="UQV61" s="421"/>
      <c r="UQW61" s="472"/>
      <c r="UQX61" s="472"/>
      <c r="UQY61" s="470"/>
      <c r="UQZ61" s="470"/>
      <c r="URA61" s="470"/>
      <c r="URB61" s="470"/>
      <c r="URC61" s="470"/>
      <c r="URD61" s="470"/>
      <c r="URE61" s="470"/>
      <c r="URF61" s="470"/>
      <c r="URG61" s="472"/>
      <c r="URH61" s="472"/>
      <c r="URI61" s="472"/>
      <c r="URJ61" s="472"/>
      <c r="URK61" s="472"/>
      <c r="URL61" s="472"/>
      <c r="URM61" s="754"/>
      <c r="URN61" s="754"/>
      <c r="URO61" s="472"/>
      <c r="URP61" s="472"/>
      <c r="URQ61" s="472"/>
      <c r="URR61" s="472"/>
      <c r="URS61" s="472"/>
      <c r="URT61" s="472"/>
      <c r="URU61" s="472"/>
      <c r="URV61" s="472"/>
      <c r="URW61" s="472"/>
      <c r="URX61" s="472"/>
      <c r="URY61" s="421"/>
      <c r="URZ61" s="421"/>
      <c r="USA61" s="421"/>
      <c r="USB61" s="421"/>
      <c r="USC61" s="472"/>
      <c r="USD61" s="472"/>
      <c r="USE61" s="470"/>
      <c r="USF61" s="470"/>
      <c r="USG61" s="470"/>
      <c r="USH61" s="470"/>
      <c r="USI61" s="470"/>
      <c r="USJ61" s="470"/>
      <c r="USK61" s="470"/>
      <c r="USL61" s="470"/>
      <c r="USM61" s="472"/>
      <c r="USN61" s="472"/>
      <c r="USO61" s="472"/>
      <c r="USP61" s="472"/>
      <c r="USQ61" s="472"/>
      <c r="USR61" s="472"/>
      <c r="USS61" s="754"/>
      <c r="UST61" s="754"/>
      <c r="USU61" s="472"/>
      <c r="USV61" s="472"/>
      <c r="USW61" s="472"/>
      <c r="USX61" s="472"/>
      <c r="USY61" s="472"/>
      <c r="USZ61" s="472"/>
      <c r="UTA61" s="472"/>
      <c r="UTB61" s="472"/>
      <c r="UTC61" s="472"/>
      <c r="UTD61" s="472"/>
      <c r="UTE61" s="421"/>
      <c r="UTF61" s="421"/>
      <c r="UTG61" s="421"/>
      <c r="UTH61" s="421"/>
      <c r="UTI61" s="472"/>
      <c r="UTJ61" s="472"/>
      <c r="UTK61" s="470"/>
      <c r="UTL61" s="470"/>
      <c r="UTM61" s="470"/>
      <c r="UTN61" s="470"/>
      <c r="UTO61" s="470"/>
      <c r="UTP61" s="470"/>
      <c r="UTQ61" s="470"/>
      <c r="UTR61" s="470"/>
      <c r="UTS61" s="472"/>
      <c r="UTT61" s="472"/>
      <c r="UTU61" s="472"/>
      <c r="UTV61" s="472"/>
      <c r="UTW61" s="472"/>
      <c r="UTX61" s="472"/>
      <c r="UTY61" s="754"/>
      <c r="UTZ61" s="754"/>
      <c r="UUA61" s="472"/>
      <c r="UUB61" s="472"/>
      <c r="UUC61" s="472"/>
      <c r="UUD61" s="472"/>
      <c r="UUE61" s="472"/>
      <c r="UUF61" s="472"/>
      <c r="UUG61" s="472"/>
      <c r="UUH61" s="472"/>
      <c r="UUI61" s="472"/>
      <c r="UUJ61" s="472"/>
      <c r="UUK61" s="421"/>
      <c r="UUL61" s="421"/>
      <c r="UUM61" s="421"/>
      <c r="UUN61" s="421"/>
      <c r="UUO61" s="472"/>
      <c r="UUP61" s="472"/>
      <c r="UUQ61" s="470"/>
      <c r="UUR61" s="470"/>
      <c r="UUS61" s="470"/>
      <c r="UUT61" s="470"/>
      <c r="UUU61" s="470"/>
      <c r="UUV61" s="470"/>
      <c r="UUW61" s="470"/>
      <c r="UUX61" s="470"/>
      <c r="UUY61" s="472"/>
      <c r="UUZ61" s="472"/>
      <c r="UVA61" s="472"/>
      <c r="UVB61" s="472"/>
      <c r="UVC61" s="472"/>
      <c r="UVD61" s="472"/>
      <c r="UVE61" s="754"/>
      <c r="UVF61" s="754"/>
      <c r="UVG61" s="472"/>
      <c r="UVH61" s="472"/>
      <c r="UVI61" s="472"/>
      <c r="UVJ61" s="472"/>
      <c r="UVK61" s="472"/>
      <c r="UVL61" s="472"/>
      <c r="UVM61" s="472"/>
      <c r="UVN61" s="472"/>
      <c r="UVO61" s="472"/>
      <c r="UVP61" s="472"/>
      <c r="UVQ61" s="421"/>
      <c r="UVR61" s="421"/>
      <c r="UVS61" s="421"/>
      <c r="UVT61" s="421"/>
      <c r="UVU61" s="472"/>
      <c r="UVV61" s="472"/>
      <c r="UVW61" s="470"/>
      <c r="UVX61" s="470"/>
      <c r="UVY61" s="470"/>
      <c r="UVZ61" s="470"/>
      <c r="UWA61" s="470"/>
      <c r="UWB61" s="470"/>
      <c r="UWC61" s="470"/>
      <c r="UWD61" s="470"/>
      <c r="UWE61" s="472"/>
      <c r="UWF61" s="472"/>
      <c r="UWG61" s="472"/>
      <c r="UWH61" s="472"/>
      <c r="UWI61" s="472"/>
      <c r="UWJ61" s="472"/>
      <c r="UWK61" s="754"/>
      <c r="UWL61" s="754"/>
      <c r="UWM61" s="472"/>
      <c r="UWN61" s="472"/>
      <c r="UWO61" s="472"/>
      <c r="UWP61" s="472"/>
      <c r="UWQ61" s="472"/>
      <c r="UWR61" s="472"/>
      <c r="UWS61" s="472"/>
      <c r="UWT61" s="472"/>
      <c r="UWU61" s="472"/>
      <c r="UWV61" s="472"/>
      <c r="UWW61" s="421"/>
      <c r="UWX61" s="421"/>
      <c r="UWY61" s="421"/>
      <c r="UWZ61" s="421"/>
      <c r="UXA61" s="472"/>
      <c r="UXB61" s="472"/>
      <c r="UXC61" s="470"/>
      <c r="UXD61" s="470"/>
      <c r="UXE61" s="470"/>
      <c r="UXF61" s="470"/>
      <c r="UXG61" s="470"/>
      <c r="UXH61" s="470"/>
      <c r="UXI61" s="470"/>
      <c r="UXJ61" s="470"/>
      <c r="UXK61" s="472"/>
      <c r="UXL61" s="472"/>
      <c r="UXM61" s="472"/>
      <c r="UXN61" s="472"/>
      <c r="UXO61" s="472"/>
      <c r="UXP61" s="472"/>
      <c r="UXQ61" s="754"/>
      <c r="UXR61" s="754"/>
      <c r="UXS61" s="472"/>
      <c r="UXT61" s="472"/>
      <c r="UXU61" s="472"/>
      <c r="UXV61" s="472"/>
      <c r="UXW61" s="472"/>
      <c r="UXX61" s="472"/>
      <c r="UXY61" s="472"/>
      <c r="UXZ61" s="472"/>
      <c r="UYA61" s="472"/>
      <c r="UYB61" s="472"/>
      <c r="UYC61" s="421"/>
      <c r="UYD61" s="421"/>
      <c r="UYE61" s="421"/>
      <c r="UYF61" s="421"/>
      <c r="UYG61" s="472"/>
      <c r="UYH61" s="472"/>
      <c r="UYI61" s="470"/>
      <c r="UYJ61" s="470"/>
      <c r="UYK61" s="470"/>
      <c r="UYL61" s="470"/>
      <c r="UYM61" s="470"/>
      <c r="UYN61" s="470"/>
      <c r="UYO61" s="470"/>
      <c r="UYP61" s="470"/>
      <c r="UYQ61" s="472"/>
      <c r="UYR61" s="472"/>
      <c r="UYS61" s="472"/>
      <c r="UYT61" s="472"/>
      <c r="UYU61" s="472"/>
      <c r="UYV61" s="472"/>
      <c r="UYW61" s="754"/>
      <c r="UYX61" s="754"/>
      <c r="UYY61" s="472"/>
      <c r="UYZ61" s="472"/>
      <c r="UZA61" s="472"/>
      <c r="UZB61" s="472"/>
      <c r="UZC61" s="472"/>
      <c r="UZD61" s="472"/>
      <c r="UZE61" s="472"/>
      <c r="UZF61" s="472"/>
      <c r="UZG61" s="472"/>
      <c r="UZH61" s="472"/>
      <c r="UZI61" s="421"/>
      <c r="UZJ61" s="421"/>
      <c r="UZK61" s="421"/>
      <c r="UZL61" s="421"/>
      <c r="UZM61" s="472"/>
      <c r="UZN61" s="472"/>
      <c r="UZO61" s="470"/>
      <c r="UZP61" s="470"/>
      <c r="UZQ61" s="470"/>
      <c r="UZR61" s="470"/>
      <c r="UZS61" s="470"/>
      <c r="UZT61" s="470"/>
      <c r="UZU61" s="470"/>
      <c r="UZV61" s="470"/>
      <c r="UZW61" s="472"/>
      <c r="UZX61" s="472"/>
      <c r="UZY61" s="472"/>
      <c r="UZZ61" s="472"/>
      <c r="VAA61" s="472"/>
      <c r="VAB61" s="472"/>
      <c r="VAC61" s="754"/>
      <c r="VAD61" s="754"/>
      <c r="VAE61" s="472"/>
      <c r="VAF61" s="472"/>
      <c r="VAG61" s="472"/>
      <c r="VAH61" s="472"/>
      <c r="VAI61" s="472"/>
      <c r="VAJ61" s="472"/>
      <c r="VAK61" s="472"/>
      <c r="VAL61" s="472"/>
      <c r="VAM61" s="472"/>
      <c r="VAN61" s="472"/>
      <c r="VAO61" s="421"/>
      <c r="VAP61" s="421"/>
      <c r="VAQ61" s="421"/>
      <c r="VAR61" s="421"/>
      <c r="VAS61" s="472"/>
      <c r="VAT61" s="472"/>
      <c r="VAU61" s="470"/>
      <c r="VAV61" s="470"/>
      <c r="VAW61" s="470"/>
      <c r="VAX61" s="470"/>
      <c r="VAY61" s="470"/>
      <c r="VAZ61" s="470"/>
      <c r="VBA61" s="470"/>
      <c r="VBB61" s="470"/>
      <c r="VBC61" s="472"/>
      <c r="VBD61" s="472"/>
      <c r="VBE61" s="472"/>
      <c r="VBF61" s="472"/>
      <c r="VBG61" s="472"/>
      <c r="VBH61" s="472"/>
      <c r="VBI61" s="754"/>
      <c r="VBJ61" s="754"/>
      <c r="VBK61" s="472"/>
      <c r="VBL61" s="472"/>
      <c r="VBM61" s="472"/>
      <c r="VBN61" s="472"/>
      <c r="VBO61" s="472"/>
      <c r="VBP61" s="472"/>
      <c r="VBQ61" s="472"/>
      <c r="VBR61" s="472"/>
      <c r="VBS61" s="472"/>
      <c r="VBT61" s="472"/>
      <c r="VBU61" s="421"/>
      <c r="VBV61" s="421"/>
      <c r="VBW61" s="421"/>
      <c r="VBX61" s="421"/>
      <c r="VBY61" s="472"/>
      <c r="VBZ61" s="472"/>
      <c r="VCA61" s="470"/>
      <c r="VCB61" s="470"/>
      <c r="VCC61" s="470"/>
      <c r="VCD61" s="470"/>
      <c r="VCE61" s="470"/>
      <c r="VCF61" s="470"/>
      <c r="VCG61" s="470"/>
      <c r="VCH61" s="470"/>
      <c r="VCI61" s="472"/>
      <c r="VCJ61" s="472"/>
      <c r="VCK61" s="472"/>
      <c r="VCL61" s="472"/>
      <c r="VCM61" s="472"/>
      <c r="VCN61" s="472"/>
      <c r="VCO61" s="754"/>
      <c r="VCP61" s="754"/>
      <c r="VCQ61" s="472"/>
      <c r="VCR61" s="472"/>
      <c r="VCS61" s="472"/>
      <c r="VCT61" s="472"/>
      <c r="VCU61" s="472"/>
      <c r="VCV61" s="472"/>
      <c r="VCW61" s="472"/>
      <c r="VCX61" s="472"/>
      <c r="VCY61" s="472"/>
      <c r="VCZ61" s="472"/>
      <c r="VDA61" s="421"/>
      <c r="VDB61" s="421"/>
      <c r="VDC61" s="421"/>
      <c r="VDD61" s="421"/>
      <c r="VDE61" s="472"/>
      <c r="VDF61" s="472"/>
      <c r="VDG61" s="470"/>
      <c r="VDH61" s="470"/>
      <c r="VDI61" s="470"/>
      <c r="VDJ61" s="470"/>
      <c r="VDK61" s="470"/>
      <c r="VDL61" s="470"/>
      <c r="VDM61" s="470"/>
      <c r="VDN61" s="470"/>
      <c r="VDO61" s="472"/>
      <c r="VDP61" s="472"/>
      <c r="VDQ61" s="472"/>
      <c r="VDR61" s="472"/>
      <c r="VDS61" s="472"/>
      <c r="VDT61" s="472"/>
      <c r="VDU61" s="754"/>
      <c r="VDV61" s="754"/>
      <c r="VDW61" s="472"/>
      <c r="VDX61" s="472"/>
      <c r="VDY61" s="472"/>
      <c r="VDZ61" s="472"/>
      <c r="VEA61" s="472"/>
      <c r="VEB61" s="472"/>
      <c r="VEC61" s="472"/>
      <c r="VED61" s="472"/>
      <c r="VEE61" s="472"/>
      <c r="VEF61" s="472"/>
      <c r="VEG61" s="421"/>
      <c r="VEH61" s="421"/>
      <c r="VEI61" s="421"/>
      <c r="VEJ61" s="421"/>
      <c r="VEK61" s="472"/>
      <c r="VEL61" s="472"/>
      <c r="VEM61" s="470"/>
      <c r="VEN61" s="470"/>
      <c r="VEO61" s="470"/>
      <c r="VEP61" s="470"/>
      <c r="VEQ61" s="470"/>
      <c r="VER61" s="470"/>
      <c r="VES61" s="470"/>
      <c r="VET61" s="470"/>
      <c r="VEU61" s="472"/>
      <c r="VEV61" s="472"/>
      <c r="VEW61" s="472"/>
      <c r="VEX61" s="472"/>
      <c r="VEY61" s="472"/>
      <c r="VEZ61" s="472"/>
      <c r="VFA61" s="754"/>
      <c r="VFB61" s="754"/>
      <c r="VFC61" s="472"/>
      <c r="VFD61" s="472"/>
      <c r="VFE61" s="472"/>
      <c r="VFF61" s="472"/>
      <c r="VFG61" s="472"/>
      <c r="VFH61" s="472"/>
      <c r="VFI61" s="472"/>
      <c r="VFJ61" s="472"/>
      <c r="VFK61" s="472"/>
      <c r="VFL61" s="472"/>
      <c r="VFM61" s="421"/>
      <c r="VFN61" s="421"/>
      <c r="VFO61" s="421"/>
      <c r="VFP61" s="421"/>
      <c r="VFQ61" s="472"/>
      <c r="VFR61" s="472"/>
      <c r="VFS61" s="470"/>
      <c r="VFT61" s="470"/>
      <c r="VFU61" s="470"/>
      <c r="VFV61" s="470"/>
      <c r="VFW61" s="470"/>
      <c r="VFX61" s="470"/>
      <c r="VFY61" s="470"/>
      <c r="VFZ61" s="470"/>
      <c r="VGA61" s="472"/>
      <c r="VGB61" s="472"/>
      <c r="VGC61" s="472"/>
      <c r="VGD61" s="472"/>
      <c r="VGE61" s="472"/>
      <c r="VGF61" s="472"/>
      <c r="VGG61" s="754"/>
      <c r="VGH61" s="754"/>
      <c r="VGI61" s="472"/>
      <c r="VGJ61" s="472"/>
      <c r="VGK61" s="472"/>
      <c r="VGL61" s="472"/>
      <c r="VGM61" s="472"/>
      <c r="VGN61" s="472"/>
      <c r="VGO61" s="472"/>
      <c r="VGP61" s="472"/>
      <c r="VGQ61" s="472"/>
      <c r="VGR61" s="472"/>
      <c r="VGS61" s="421"/>
      <c r="VGT61" s="421"/>
      <c r="VGU61" s="421"/>
      <c r="VGV61" s="421"/>
      <c r="VGW61" s="472"/>
      <c r="VGX61" s="472"/>
      <c r="VGY61" s="470"/>
      <c r="VGZ61" s="470"/>
      <c r="VHA61" s="470"/>
      <c r="VHB61" s="470"/>
      <c r="VHC61" s="470"/>
      <c r="VHD61" s="470"/>
      <c r="VHE61" s="470"/>
      <c r="VHF61" s="470"/>
      <c r="VHG61" s="472"/>
      <c r="VHH61" s="472"/>
      <c r="VHI61" s="472"/>
      <c r="VHJ61" s="472"/>
      <c r="VHK61" s="472"/>
      <c r="VHL61" s="472"/>
      <c r="VHM61" s="754"/>
      <c r="VHN61" s="754"/>
      <c r="VHO61" s="472"/>
      <c r="VHP61" s="472"/>
      <c r="VHQ61" s="472"/>
      <c r="VHR61" s="472"/>
      <c r="VHS61" s="472"/>
      <c r="VHT61" s="472"/>
      <c r="VHU61" s="472"/>
      <c r="VHV61" s="472"/>
      <c r="VHW61" s="472"/>
      <c r="VHX61" s="472"/>
      <c r="VHY61" s="421"/>
      <c r="VHZ61" s="421"/>
      <c r="VIA61" s="421"/>
      <c r="VIB61" s="421"/>
      <c r="VIC61" s="472"/>
      <c r="VID61" s="472"/>
      <c r="VIE61" s="470"/>
      <c r="VIF61" s="470"/>
      <c r="VIG61" s="470"/>
      <c r="VIH61" s="470"/>
      <c r="VII61" s="470"/>
      <c r="VIJ61" s="470"/>
      <c r="VIK61" s="470"/>
      <c r="VIL61" s="470"/>
      <c r="VIM61" s="472"/>
      <c r="VIN61" s="472"/>
      <c r="VIO61" s="472"/>
      <c r="VIP61" s="472"/>
      <c r="VIQ61" s="472"/>
      <c r="VIR61" s="472"/>
      <c r="VIS61" s="754"/>
      <c r="VIT61" s="754"/>
      <c r="VIU61" s="472"/>
      <c r="VIV61" s="472"/>
      <c r="VIW61" s="472"/>
      <c r="VIX61" s="472"/>
      <c r="VIY61" s="472"/>
      <c r="VIZ61" s="472"/>
      <c r="VJA61" s="472"/>
      <c r="VJB61" s="472"/>
      <c r="VJC61" s="472"/>
      <c r="VJD61" s="472"/>
      <c r="VJE61" s="421"/>
      <c r="VJF61" s="421"/>
      <c r="VJG61" s="421"/>
      <c r="VJH61" s="421"/>
      <c r="VJI61" s="472"/>
      <c r="VJJ61" s="472"/>
      <c r="VJK61" s="470"/>
      <c r="VJL61" s="470"/>
      <c r="VJM61" s="470"/>
      <c r="VJN61" s="470"/>
      <c r="VJO61" s="470"/>
      <c r="VJP61" s="470"/>
      <c r="VJQ61" s="470"/>
      <c r="VJR61" s="470"/>
      <c r="VJS61" s="472"/>
      <c r="VJT61" s="472"/>
      <c r="VJU61" s="472"/>
      <c r="VJV61" s="472"/>
      <c r="VJW61" s="472"/>
      <c r="VJX61" s="472"/>
      <c r="VJY61" s="754"/>
      <c r="VJZ61" s="754"/>
      <c r="VKA61" s="472"/>
      <c r="VKB61" s="472"/>
      <c r="VKC61" s="472"/>
      <c r="VKD61" s="472"/>
      <c r="VKE61" s="472"/>
      <c r="VKF61" s="472"/>
      <c r="VKG61" s="472"/>
      <c r="VKH61" s="472"/>
      <c r="VKI61" s="472"/>
      <c r="VKJ61" s="472"/>
      <c r="VKK61" s="421"/>
      <c r="VKL61" s="421"/>
      <c r="VKM61" s="421"/>
      <c r="VKN61" s="421"/>
      <c r="VKO61" s="472"/>
      <c r="VKP61" s="472"/>
      <c r="VKQ61" s="470"/>
      <c r="VKR61" s="470"/>
      <c r="VKS61" s="470"/>
      <c r="VKT61" s="470"/>
      <c r="VKU61" s="470"/>
      <c r="VKV61" s="470"/>
      <c r="VKW61" s="470"/>
      <c r="VKX61" s="470"/>
      <c r="VKY61" s="472"/>
      <c r="VKZ61" s="472"/>
      <c r="VLA61" s="472"/>
      <c r="VLB61" s="472"/>
      <c r="VLC61" s="472"/>
      <c r="VLD61" s="472"/>
      <c r="VLE61" s="754"/>
      <c r="VLF61" s="754"/>
      <c r="VLG61" s="472"/>
      <c r="VLH61" s="472"/>
      <c r="VLI61" s="472"/>
      <c r="VLJ61" s="472"/>
      <c r="VLK61" s="472"/>
      <c r="VLL61" s="472"/>
      <c r="VLM61" s="472"/>
      <c r="VLN61" s="472"/>
      <c r="VLO61" s="472"/>
      <c r="VLP61" s="472"/>
      <c r="VLQ61" s="421"/>
      <c r="VLR61" s="421"/>
      <c r="VLS61" s="421"/>
      <c r="VLT61" s="421"/>
      <c r="VLU61" s="472"/>
      <c r="VLV61" s="472"/>
      <c r="VLW61" s="470"/>
      <c r="VLX61" s="470"/>
      <c r="VLY61" s="470"/>
      <c r="VLZ61" s="470"/>
      <c r="VMA61" s="470"/>
      <c r="VMB61" s="470"/>
      <c r="VMC61" s="470"/>
      <c r="VMD61" s="470"/>
      <c r="VME61" s="472"/>
      <c r="VMF61" s="472"/>
      <c r="VMG61" s="472"/>
      <c r="VMH61" s="472"/>
      <c r="VMI61" s="472"/>
      <c r="VMJ61" s="472"/>
      <c r="VMK61" s="754"/>
      <c r="VML61" s="754"/>
      <c r="VMM61" s="472"/>
      <c r="VMN61" s="472"/>
      <c r="VMO61" s="472"/>
      <c r="VMP61" s="472"/>
      <c r="VMQ61" s="472"/>
      <c r="VMR61" s="472"/>
      <c r="VMS61" s="472"/>
      <c r="VMT61" s="472"/>
      <c r="VMU61" s="472"/>
      <c r="VMV61" s="472"/>
      <c r="VMW61" s="421"/>
      <c r="VMX61" s="421"/>
      <c r="VMY61" s="421"/>
      <c r="VMZ61" s="421"/>
      <c r="VNA61" s="472"/>
      <c r="VNB61" s="472"/>
      <c r="VNC61" s="470"/>
      <c r="VND61" s="470"/>
      <c r="VNE61" s="470"/>
      <c r="VNF61" s="470"/>
      <c r="VNG61" s="470"/>
      <c r="VNH61" s="470"/>
      <c r="VNI61" s="470"/>
      <c r="VNJ61" s="470"/>
      <c r="VNK61" s="472"/>
      <c r="VNL61" s="472"/>
      <c r="VNM61" s="472"/>
      <c r="VNN61" s="472"/>
      <c r="VNO61" s="472"/>
      <c r="VNP61" s="472"/>
      <c r="VNQ61" s="754"/>
      <c r="VNR61" s="754"/>
      <c r="VNS61" s="472"/>
      <c r="VNT61" s="472"/>
      <c r="VNU61" s="472"/>
      <c r="VNV61" s="472"/>
      <c r="VNW61" s="472"/>
      <c r="VNX61" s="472"/>
      <c r="VNY61" s="472"/>
      <c r="VNZ61" s="472"/>
      <c r="VOA61" s="472"/>
      <c r="VOB61" s="472"/>
      <c r="VOC61" s="421"/>
      <c r="VOD61" s="421"/>
      <c r="VOE61" s="421"/>
      <c r="VOF61" s="421"/>
      <c r="VOG61" s="472"/>
      <c r="VOH61" s="472"/>
      <c r="VOI61" s="470"/>
      <c r="VOJ61" s="470"/>
      <c r="VOK61" s="470"/>
      <c r="VOL61" s="470"/>
      <c r="VOM61" s="470"/>
      <c r="VON61" s="470"/>
      <c r="VOO61" s="470"/>
      <c r="VOP61" s="470"/>
      <c r="VOQ61" s="472"/>
      <c r="VOR61" s="472"/>
      <c r="VOS61" s="472"/>
      <c r="VOT61" s="472"/>
      <c r="VOU61" s="472"/>
      <c r="VOV61" s="472"/>
      <c r="VOW61" s="754"/>
      <c r="VOX61" s="754"/>
      <c r="VOY61" s="472"/>
      <c r="VOZ61" s="472"/>
      <c r="VPA61" s="472"/>
      <c r="VPB61" s="472"/>
      <c r="VPC61" s="472"/>
      <c r="VPD61" s="472"/>
      <c r="VPE61" s="472"/>
      <c r="VPF61" s="472"/>
      <c r="VPG61" s="472"/>
      <c r="VPH61" s="472"/>
      <c r="VPI61" s="421"/>
      <c r="VPJ61" s="421"/>
      <c r="VPK61" s="421"/>
      <c r="VPL61" s="421"/>
      <c r="VPM61" s="472"/>
      <c r="VPN61" s="472"/>
      <c r="VPO61" s="470"/>
      <c r="VPP61" s="470"/>
      <c r="VPQ61" s="470"/>
      <c r="VPR61" s="470"/>
      <c r="VPS61" s="470"/>
      <c r="VPT61" s="470"/>
      <c r="VPU61" s="470"/>
      <c r="VPV61" s="470"/>
      <c r="VPW61" s="472"/>
      <c r="VPX61" s="472"/>
      <c r="VPY61" s="472"/>
      <c r="VPZ61" s="472"/>
      <c r="VQA61" s="472"/>
      <c r="VQB61" s="472"/>
      <c r="VQC61" s="754"/>
      <c r="VQD61" s="754"/>
      <c r="VQE61" s="472"/>
      <c r="VQF61" s="472"/>
      <c r="VQG61" s="472"/>
      <c r="VQH61" s="472"/>
      <c r="VQI61" s="472"/>
      <c r="VQJ61" s="472"/>
      <c r="VQK61" s="472"/>
      <c r="VQL61" s="472"/>
      <c r="VQM61" s="472"/>
      <c r="VQN61" s="472"/>
      <c r="VQO61" s="421"/>
      <c r="VQP61" s="421"/>
      <c r="VQQ61" s="421"/>
      <c r="VQR61" s="421"/>
      <c r="VQS61" s="472"/>
      <c r="VQT61" s="472"/>
      <c r="VQU61" s="470"/>
      <c r="VQV61" s="470"/>
      <c r="VQW61" s="470"/>
      <c r="VQX61" s="470"/>
      <c r="VQY61" s="470"/>
      <c r="VQZ61" s="470"/>
      <c r="VRA61" s="470"/>
      <c r="VRB61" s="470"/>
      <c r="VRC61" s="472"/>
      <c r="VRD61" s="472"/>
      <c r="VRE61" s="472"/>
      <c r="VRF61" s="472"/>
      <c r="VRG61" s="472"/>
      <c r="VRH61" s="472"/>
      <c r="VRI61" s="754"/>
      <c r="VRJ61" s="754"/>
      <c r="VRK61" s="472"/>
      <c r="VRL61" s="472"/>
      <c r="VRM61" s="472"/>
      <c r="VRN61" s="472"/>
      <c r="VRO61" s="472"/>
      <c r="VRP61" s="472"/>
      <c r="VRQ61" s="472"/>
      <c r="VRR61" s="472"/>
      <c r="VRS61" s="472"/>
      <c r="VRT61" s="472"/>
      <c r="VRU61" s="421"/>
      <c r="VRV61" s="421"/>
      <c r="VRW61" s="421"/>
      <c r="VRX61" s="421"/>
      <c r="VRY61" s="472"/>
      <c r="VRZ61" s="472"/>
      <c r="VSA61" s="470"/>
      <c r="VSB61" s="470"/>
      <c r="VSC61" s="470"/>
      <c r="VSD61" s="470"/>
      <c r="VSE61" s="470"/>
      <c r="VSF61" s="470"/>
      <c r="VSG61" s="470"/>
      <c r="VSH61" s="470"/>
      <c r="VSI61" s="472"/>
      <c r="VSJ61" s="472"/>
      <c r="VSK61" s="472"/>
      <c r="VSL61" s="472"/>
      <c r="VSM61" s="472"/>
      <c r="VSN61" s="472"/>
      <c r="VSO61" s="754"/>
      <c r="VSP61" s="754"/>
      <c r="VSQ61" s="472"/>
      <c r="VSR61" s="472"/>
      <c r="VSS61" s="472"/>
      <c r="VST61" s="472"/>
      <c r="VSU61" s="472"/>
      <c r="VSV61" s="472"/>
      <c r="VSW61" s="472"/>
      <c r="VSX61" s="472"/>
      <c r="VSY61" s="472"/>
      <c r="VSZ61" s="472"/>
      <c r="VTA61" s="421"/>
      <c r="VTB61" s="421"/>
      <c r="VTC61" s="421"/>
      <c r="VTD61" s="421"/>
      <c r="VTE61" s="472"/>
      <c r="VTF61" s="472"/>
      <c r="VTG61" s="470"/>
      <c r="VTH61" s="470"/>
      <c r="VTI61" s="470"/>
      <c r="VTJ61" s="470"/>
      <c r="VTK61" s="470"/>
      <c r="VTL61" s="470"/>
      <c r="VTM61" s="470"/>
      <c r="VTN61" s="470"/>
      <c r="VTO61" s="472"/>
      <c r="VTP61" s="472"/>
      <c r="VTQ61" s="472"/>
      <c r="VTR61" s="472"/>
      <c r="VTS61" s="472"/>
      <c r="VTT61" s="472"/>
      <c r="VTU61" s="754"/>
      <c r="VTV61" s="754"/>
      <c r="VTW61" s="472"/>
      <c r="VTX61" s="472"/>
      <c r="VTY61" s="472"/>
      <c r="VTZ61" s="472"/>
      <c r="VUA61" s="472"/>
      <c r="VUB61" s="472"/>
      <c r="VUC61" s="472"/>
      <c r="VUD61" s="472"/>
      <c r="VUE61" s="472"/>
      <c r="VUF61" s="472"/>
      <c r="VUG61" s="421"/>
      <c r="VUH61" s="421"/>
      <c r="VUI61" s="421"/>
      <c r="VUJ61" s="421"/>
      <c r="VUK61" s="472"/>
      <c r="VUL61" s="472"/>
      <c r="VUM61" s="470"/>
      <c r="VUN61" s="470"/>
      <c r="VUO61" s="470"/>
      <c r="VUP61" s="470"/>
      <c r="VUQ61" s="470"/>
      <c r="VUR61" s="470"/>
      <c r="VUS61" s="470"/>
      <c r="VUT61" s="470"/>
      <c r="VUU61" s="472"/>
      <c r="VUV61" s="472"/>
      <c r="VUW61" s="472"/>
      <c r="VUX61" s="472"/>
      <c r="VUY61" s="472"/>
      <c r="VUZ61" s="472"/>
      <c r="VVA61" s="754"/>
      <c r="VVB61" s="754"/>
      <c r="VVC61" s="472"/>
      <c r="VVD61" s="472"/>
      <c r="VVE61" s="472"/>
      <c r="VVF61" s="472"/>
      <c r="VVG61" s="472"/>
      <c r="VVH61" s="472"/>
      <c r="VVI61" s="472"/>
      <c r="VVJ61" s="472"/>
      <c r="VVK61" s="472"/>
      <c r="VVL61" s="472"/>
      <c r="VVM61" s="421"/>
      <c r="VVN61" s="421"/>
      <c r="VVO61" s="421"/>
      <c r="VVP61" s="421"/>
      <c r="VVQ61" s="472"/>
      <c r="VVR61" s="472"/>
      <c r="VVS61" s="470"/>
      <c r="VVT61" s="470"/>
      <c r="VVU61" s="470"/>
      <c r="VVV61" s="470"/>
      <c r="VVW61" s="470"/>
      <c r="VVX61" s="470"/>
      <c r="VVY61" s="470"/>
      <c r="VVZ61" s="470"/>
      <c r="VWA61" s="472"/>
      <c r="VWB61" s="472"/>
      <c r="VWC61" s="472"/>
      <c r="VWD61" s="472"/>
      <c r="VWE61" s="472"/>
      <c r="VWF61" s="472"/>
      <c r="VWG61" s="754"/>
      <c r="VWH61" s="754"/>
      <c r="VWI61" s="472"/>
      <c r="VWJ61" s="472"/>
      <c r="VWK61" s="472"/>
      <c r="VWL61" s="472"/>
      <c r="VWM61" s="472"/>
      <c r="VWN61" s="472"/>
      <c r="VWO61" s="472"/>
      <c r="VWP61" s="472"/>
      <c r="VWQ61" s="472"/>
      <c r="VWR61" s="472"/>
      <c r="VWS61" s="421"/>
      <c r="VWT61" s="421"/>
      <c r="VWU61" s="421"/>
      <c r="VWV61" s="421"/>
      <c r="VWW61" s="472"/>
      <c r="VWX61" s="472"/>
      <c r="VWY61" s="470"/>
      <c r="VWZ61" s="470"/>
      <c r="VXA61" s="470"/>
      <c r="VXB61" s="470"/>
      <c r="VXC61" s="470"/>
      <c r="VXD61" s="470"/>
      <c r="VXE61" s="470"/>
      <c r="VXF61" s="470"/>
      <c r="VXG61" s="472"/>
      <c r="VXH61" s="472"/>
      <c r="VXI61" s="472"/>
      <c r="VXJ61" s="472"/>
      <c r="VXK61" s="472"/>
      <c r="VXL61" s="472"/>
      <c r="VXM61" s="754"/>
      <c r="VXN61" s="754"/>
      <c r="VXO61" s="472"/>
      <c r="VXP61" s="472"/>
      <c r="VXQ61" s="472"/>
      <c r="VXR61" s="472"/>
      <c r="VXS61" s="472"/>
      <c r="VXT61" s="472"/>
      <c r="VXU61" s="472"/>
      <c r="VXV61" s="472"/>
      <c r="VXW61" s="472"/>
      <c r="VXX61" s="472"/>
      <c r="VXY61" s="421"/>
      <c r="VXZ61" s="421"/>
      <c r="VYA61" s="421"/>
      <c r="VYB61" s="421"/>
      <c r="VYC61" s="472"/>
      <c r="VYD61" s="472"/>
      <c r="VYE61" s="470"/>
      <c r="VYF61" s="470"/>
      <c r="VYG61" s="470"/>
      <c r="VYH61" s="470"/>
      <c r="VYI61" s="470"/>
      <c r="VYJ61" s="470"/>
      <c r="VYK61" s="470"/>
      <c r="VYL61" s="470"/>
      <c r="VYM61" s="472"/>
      <c r="VYN61" s="472"/>
      <c r="VYO61" s="472"/>
      <c r="VYP61" s="472"/>
      <c r="VYQ61" s="472"/>
      <c r="VYR61" s="472"/>
      <c r="VYS61" s="754"/>
      <c r="VYT61" s="754"/>
      <c r="VYU61" s="472"/>
      <c r="VYV61" s="472"/>
      <c r="VYW61" s="472"/>
      <c r="VYX61" s="472"/>
      <c r="VYY61" s="472"/>
      <c r="VYZ61" s="472"/>
      <c r="VZA61" s="472"/>
      <c r="VZB61" s="472"/>
      <c r="VZC61" s="472"/>
      <c r="VZD61" s="472"/>
      <c r="VZE61" s="421"/>
      <c r="VZF61" s="421"/>
      <c r="VZG61" s="421"/>
      <c r="VZH61" s="421"/>
      <c r="VZI61" s="472"/>
      <c r="VZJ61" s="472"/>
      <c r="VZK61" s="470"/>
      <c r="VZL61" s="470"/>
      <c r="VZM61" s="470"/>
      <c r="VZN61" s="470"/>
      <c r="VZO61" s="470"/>
      <c r="VZP61" s="470"/>
      <c r="VZQ61" s="470"/>
      <c r="VZR61" s="470"/>
      <c r="VZS61" s="472"/>
      <c r="VZT61" s="472"/>
      <c r="VZU61" s="472"/>
      <c r="VZV61" s="472"/>
      <c r="VZW61" s="472"/>
      <c r="VZX61" s="472"/>
      <c r="VZY61" s="754"/>
      <c r="VZZ61" s="754"/>
      <c r="WAA61" s="472"/>
      <c r="WAB61" s="472"/>
      <c r="WAC61" s="472"/>
      <c r="WAD61" s="472"/>
      <c r="WAE61" s="472"/>
      <c r="WAF61" s="472"/>
      <c r="WAG61" s="472"/>
      <c r="WAH61" s="472"/>
      <c r="WAI61" s="472"/>
      <c r="WAJ61" s="472"/>
      <c r="WAK61" s="421"/>
      <c r="WAL61" s="421"/>
      <c r="WAM61" s="421"/>
      <c r="WAN61" s="421"/>
      <c r="WAO61" s="472"/>
      <c r="WAP61" s="472"/>
      <c r="WAQ61" s="470"/>
      <c r="WAR61" s="470"/>
      <c r="WAS61" s="470"/>
      <c r="WAT61" s="470"/>
      <c r="WAU61" s="470"/>
      <c r="WAV61" s="470"/>
      <c r="WAW61" s="470"/>
      <c r="WAX61" s="470"/>
      <c r="WAY61" s="472"/>
      <c r="WAZ61" s="472"/>
      <c r="WBA61" s="472"/>
      <c r="WBB61" s="472"/>
      <c r="WBC61" s="472"/>
      <c r="WBD61" s="472"/>
      <c r="WBE61" s="754"/>
      <c r="WBF61" s="754"/>
      <c r="WBG61" s="472"/>
      <c r="WBH61" s="472"/>
      <c r="WBI61" s="472"/>
      <c r="WBJ61" s="472"/>
      <c r="WBK61" s="472"/>
      <c r="WBL61" s="472"/>
      <c r="WBM61" s="472"/>
      <c r="WBN61" s="472"/>
      <c r="WBO61" s="472"/>
      <c r="WBP61" s="472"/>
      <c r="WBQ61" s="421"/>
      <c r="WBR61" s="421"/>
      <c r="WBS61" s="421"/>
      <c r="WBT61" s="421"/>
      <c r="WBU61" s="472"/>
      <c r="WBV61" s="472"/>
      <c r="WBW61" s="470"/>
      <c r="WBX61" s="470"/>
      <c r="WBY61" s="470"/>
      <c r="WBZ61" s="470"/>
      <c r="WCA61" s="470"/>
      <c r="WCB61" s="470"/>
      <c r="WCC61" s="470"/>
      <c r="WCD61" s="470"/>
      <c r="WCE61" s="472"/>
      <c r="WCF61" s="472"/>
      <c r="WCG61" s="472"/>
      <c r="WCH61" s="472"/>
      <c r="WCI61" s="472"/>
      <c r="WCJ61" s="472"/>
      <c r="WCK61" s="754"/>
      <c r="WCL61" s="754"/>
      <c r="WCM61" s="472"/>
      <c r="WCN61" s="472"/>
      <c r="WCO61" s="472"/>
      <c r="WCP61" s="472"/>
      <c r="WCQ61" s="472"/>
      <c r="WCR61" s="472"/>
      <c r="WCS61" s="472"/>
      <c r="WCT61" s="472"/>
      <c r="WCU61" s="472"/>
      <c r="WCV61" s="472"/>
      <c r="WCW61" s="421"/>
      <c r="WCX61" s="421"/>
      <c r="WCY61" s="421"/>
      <c r="WCZ61" s="421"/>
      <c r="WDA61" s="472"/>
      <c r="WDB61" s="472"/>
      <c r="WDC61" s="470"/>
      <c r="WDD61" s="470"/>
      <c r="WDE61" s="470"/>
      <c r="WDF61" s="470"/>
      <c r="WDG61" s="470"/>
      <c r="WDH61" s="470"/>
      <c r="WDI61" s="470"/>
      <c r="WDJ61" s="470"/>
      <c r="WDK61" s="472"/>
      <c r="WDL61" s="472"/>
      <c r="WDM61" s="472"/>
      <c r="WDN61" s="472"/>
      <c r="WDO61" s="472"/>
      <c r="WDP61" s="472"/>
      <c r="WDQ61" s="754"/>
      <c r="WDR61" s="754"/>
      <c r="WDS61" s="472"/>
      <c r="WDT61" s="472"/>
      <c r="WDU61" s="472"/>
      <c r="WDV61" s="472"/>
      <c r="WDW61" s="472"/>
      <c r="WDX61" s="472"/>
      <c r="WDY61" s="472"/>
      <c r="WDZ61" s="472"/>
      <c r="WEA61" s="472"/>
      <c r="WEB61" s="472"/>
      <c r="WEC61" s="421"/>
      <c r="WED61" s="421"/>
      <c r="WEE61" s="421"/>
      <c r="WEF61" s="421"/>
      <c r="WEG61" s="472"/>
      <c r="WEH61" s="472"/>
      <c r="WEI61" s="470"/>
      <c r="WEJ61" s="470"/>
      <c r="WEK61" s="470"/>
      <c r="WEL61" s="470"/>
      <c r="WEM61" s="470"/>
      <c r="WEN61" s="470"/>
      <c r="WEO61" s="470"/>
      <c r="WEP61" s="470"/>
      <c r="WEQ61" s="472"/>
      <c r="WER61" s="472"/>
      <c r="WES61" s="472"/>
      <c r="WET61" s="472"/>
      <c r="WEU61" s="472"/>
      <c r="WEV61" s="472"/>
      <c r="WEW61" s="754"/>
      <c r="WEX61" s="754"/>
      <c r="WEY61" s="472"/>
      <c r="WEZ61" s="472"/>
      <c r="WFA61" s="472"/>
      <c r="WFB61" s="472"/>
      <c r="WFC61" s="472"/>
      <c r="WFD61" s="472"/>
      <c r="WFE61" s="472"/>
      <c r="WFF61" s="472"/>
      <c r="WFG61" s="472"/>
      <c r="WFH61" s="472"/>
      <c r="WFI61" s="421"/>
      <c r="WFJ61" s="421"/>
      <c r="WFK61" s="421"/>
      <c r="WFL61" s="421"/>
      <c r="WFM61" s="472"/>
      <c r="WFN61" s="472"/>
      <c r="WFO61" s="470"/>
      <c r="WFP61" s="470"/>
      <c r="WFQ61" s="470"/>
      <c r="WFR61" s="470"/>
      <c r="WFS61" s="470"/>
      <c r="WFT61" s="470"/>
      <c r="WFU61" s="470"/>
      <c r="WFV61" s="470"/>
      <c r="WFW61" s="472"/>
      <c r="WFX61" s="472"/>
      <c r="WFY61" s="472"/>
      <c r="WFZ61" s="472"/>
      <c r="WGA61" s="472"/>
      <c r="WGB61" s="472"/>
      <c r="WGC61" s="754"/>
      <c r="WGD61" s="754"/>
      <c r="WGE61" s="472"/>
      <c r="WGF61" s="472"/>
      <c r="WGG61" s="472"/>
      <c r="WGH61" s="472"/>
      <c r="WGI61" s="472"/>
      <c r="WGJ61" s="472"/>
      <c r="WGK61" s="472"/>
      <c r="WGL61" s="472"/>
      <c r="WGM61" s="472"/>
      <c r="WGN61" s="472"/>
      <c r="WGO61" s="421"/>
      <c r="WGP61" s="421"/>
      <c r="WGQ61" s="421"/>
      <c r="WGR61" s="421"/>
      <c r="WGS61" s="472"/>
      <c r="WGT61" s="472"/>
      <c r="WGU61" s="470"/>
      <c r="WGV61" s="470"/>
      <c r="WGW61" s="470"/>
      <c r="WGX61" s="470"/>
      <c r="WGY61" s="470"/>
      <c r="WGZ61" s="470"/>
      <c r="WHA61" s="470"/>
      <c r="WHB61" s="470"/>
      <c r="WHC61" s="472"/>
      <c r="WHD61" s="472"/>
      <c r="WHE61" s="472"/>
      <c r="WHF61" s="472"/>
      <c r="WHG61" s="472"/>
      <c r="WHH61" s="472"/>
      <c r="WHI61" s="754"/>
      <c r="WHJ61" s="754"/>
      <c r="WHK61" s="472"/>
      <c r="WHL61" s="472"/>
      <c r="WHM61" s="472"/>
      <c r="WHN61" s="472"/>
      <c r="WHO61" s="472"/>
      <c r="WHP61" s="472"/>
      <c r="WHQ61" s="472"/>
      <c r="WHR61" s="472"/>
      <c r="WHS61" s="472"/>
      <c r="WHT61" s="472"/>
      <c r="WHU61" s="421"/>
      <c r="WHV61" s="421"/>
      <c r="WHW61" s="421"/>
      <c r="WHX61" s="421"/>
      <c r="WHY61" s="472"/>
      <c r="WHZ61" s="472"/>
      <c r="WIA61" s="470"/>
      <c r="WIB61" s="470"/>
      <c r="WIC61" s="470"/>
      <c r="WID61" s="470"/>
      <c r="WIE61" s="470"/>
      <c r="WIF61" s="470"/>
      <c r="WIG61" s="470"/>
      <c r="WIH61" s="470"/>
      <c r="WII61" s="472"/>
      <c r="WIJ61" s="472"/>
      <c r="WIK61" s="472"/>
      <c r="WIL61" s="472"/>
      <c r="WIM61" s="472"/>
      <c r="WIN61" s="472"/>
      <c r="WIO61" s="754"/>
      <c r="WIP61" s="754"/>
      <c r="WIQ61" s="472"/>
      <c r="WIR61" s="472"/>
      <c r="WIS61" s="472"/>
      <c r="WIT61" s="472"/>
      <c r="WIU61" s="472"/>
      <c r="WIV61" s="472"/>
      <c r="WIW61" s="472"/>
      <c r="WIX61" s="472"/>
      <c r="WIY61" s="472"/>
      <c r="WIZ61" s="472"/>
      <c r="WJA61" s="421"/>
      <c r="WJB61" s="421"/>
      <c r="WJC61" s="421"/>
      <c r="WJD61" s="421"/>
      <c r="WJE61" s="472"/>
      <c r="WJF61" s="472"/>
      <c r="WJG61" s="470"/>
      <c r="WJH61" s="470"/>
      <c r="WJI61" s="470"/>
      <c r="WJJ61" s="470"/>
      <c r="WJK61" s="470"/>
      <c r="WJL61" s="470"/>
      <c r="WJM61" s="470"/>
      <c r="WJN61" s="470"/>
      <c r="WJO61" s="472"/>
      <c r="WJP61" s="472"/>
      <c r="WJQ61" s="472"/>
      <c r="WJR61" s="472"/>
      <c r="WJS61" s="472"/>
      <c r="WJT61" s="472"/>
      <c r="WJU61" s="754"/>
      <c r="WJV61" s="754"/>
      <c r="WJW61" s="472"/>
      <c r="WJX61" s="472"/>
      <c r="WJY61" s="472"/>
      <c r="WJZ61" s="472"/>
      <c r="WKA61" s="472"/>
      <c r="WKB61" s="472"/>
      <c r="WKC61" s="472"/>
      <c r="WKD61" s="472"/>
      <c r="WKE61" s="472"/>
      <c r="WKF61" s="472"/>
      <c r="WKG61" s="421"/>
      <c r="WKH61" s="421"/>
      <c r="WKI61" s="421"/>
      <c r="WKJ61" s="421"/>
      <c r="WKK61" s="472"/>
      <c r="WKL61" s="472"/>
      <c r="WKM61" s="470"/>
      <c r="WKN61" s="470"/>
      <c r="WKO61" s="470"/>
      <c r="WKP61" s="470"/>
      <c r="WKQ61" s="470"/>
      <c r="WKR61" s="470"/>
      <c r="WKS61" s="470"/>
      <c r="WKT61" s="470"/>
      <c r="WKU61" s="472"/>
      <c r="WKV61" s="472"/>
      <c r="WKW61" s="472"/>
      <c r="WKX61" s="472"/>
      <c r="WKY61" s="472"/>
      <c r="WKZ61" s="472"/>
      <c r="WLA61" s="754"/>
      <c r="WLB61" s="754"/>
      <c r="WLC61" s="472"/>
      <c r="WLD61" s="472"/>
      <c r="WLE61" s="472"/>
      <c r="WLF61" s="472"/>
      <c r="WLG61" s="472"/>
      <c r="WLH61" s="472"/>
      <c r="WLI61" s="472"/>
      <c r="WLJ61" s="472"/>
      <c r="WLK61" s="472"/>
      <c r="WLL61" s="472"/>
      <c r="WLM61" s="421"/>
      <c r="WLN61" s="421"/>
      <c r="WLO61" s="421"/>
      <c r="WLP61" s="421"/>
      <c r="WLQ61" s="472"/>
      <c r="WLR61" s="472"/>
      <c r="WLS61" s="470"/>
      <c r="WLT61" s="470"/>
      <c r="WLU61" s="470"/>
      <c r="WLV61" s="470"/>
      <c r="WLW61" s="470"/>
      <c r="WLX61" s="470"/>
      <c r="WLY61" s="470"/>
      <c r="WLZ61" s="470"/>
      <c r="WMA61" s="472"/>
      <c r="WMB61" s="472"/>
      <c r="WMC61" s="472"/>
      <c r="WMD61" s="472"/>
      <c r="WME61" s="472"/>
      <c r="WMF61" s="472"/>
      <c r="WMG61" s="754"/>
      <c r="WMH61" s="754"/>
      <c r="WMI61" s="472"/>
      <c r="WMJ61" s="472"/>
      <c r="WMK61" s="472"/>
      <c r="WML61" s="472"/>
      <c r="WMM61" s="472"/>
      <c r="WMN61" s="472"/>
      <c r="WMO61" s="472"/>
      <c r="WMP61" s="472"/>
      <c r="WMQ61" s="472"/>
      <c r="WMR61" s="472"/>
      <c r="WMS61" s="421"/>
      <c r="WMT61" s="421"/>
      <c r="WMU61" s="421"/>
      <c r="WMV61" s="421"/>
      <c r="WMW61" s="472"/>
      <c r="WMX61" s="472"/>
      <c r="WMY61" s="470"/>
      <c r="WMZ61" s="470"/>
      <c r="WNA61" s="470"/>
      <c r="WNB61" s="470"/>
      <c r="WNC61" s="470"/>
      <c r="WND61" s="470"/>
      <c r="WNE61" s="470"/>
      <c r="WNF61" s="470"/>
      <c r="WNG61" s="472"/>
      <c r="WNH61" s="472"/>
      <c r="WNI61" s="472"/>
      <c r="WNJ61" s="472"/>
      <c r="WNK61" s="472"/>
      <c r="WNL61" s="472"/>
      <c r="WNM61" s="754"/>
      <c r="WNN61" s="754"/>
      <c r="WNO61" s="472"/>
      <c r="WNP61" s="472"/>
      <c r="WNQ61" s="472"/>
      <c r="WNR61" s="472"/>
      <c r="WNS61" s="472"/>
      <c r="WNT61" s="472"/>
      <c r="WNU61" s="472"/>
      <c r="WNV61" s="472"/>
      <c r="WNW61" s="472"/>
      <c r="WNX61" s="472"/>
      <c r="WNY61" s="421"/>
      <c r="WNZ61" s="421"/>
      <c r="WOA61" s="421"/>
      <c r="WOB61" s="421"/>
      <c r="WOC61" s="472"/>
      <c r="WOD61" s="472"/>
      <c r="WOE61" s="470"/>
      <c r="WOF61" s="470"/>
      <c r="WOG61" s="470"/>
      <c r="WOH61" s="470"/>
      <c r="WOI61" s="470"/>
      <c r="WOJ61" s="470"/>
      <c r="WOK61" s="470"/>
      <c r="WOL61" s="470"/>
      <c r="WOM61" s="472"/>
      <c r="WON61" s="472"/>
      <c r="WOO61" s="472"/>
      <c r="WOP61" s="472"/>
      <c r="WOQ61" s="472"/>
      <c r="WOR61" s="472"/>
      <c r="WOS61" s="754"/>
      <c r="WOT61" s="754"/>
      <c r="WOU61" s="472"/>
      <c r="WOV61" s="472"/>
      <c r="WOW61" s="472"/>
      <c r="WOX61" s="472"/>
      <c r="WOY61" s="472"/>
      <c r="WOZ61" s="472"/>
      <c r="WPA61" s="472"/>
      <c r="WPB61" s="472"/>
      <c r="WPC61" s="472"/>
      <c r="WPD61" s="472"/>
      <c r="WPE61" s="421"/>
      <c r="WPF61" s="421"/>
      <c r="WPG61" s="421"/>
      <c r="WPH61" s="421"/>
      <c r="WPI61" s="472"/>
      <c r="WPJ61" s="472"/>
      <c r="WPK61" s="470"/>
      <c r="WPL61" s="470"/>
      <c r="WPM61" s="470"/>
      <c r="WPN61" s="470"/>
      <c r="WPO61" s="470"/>
      <c r="WPP61" s="470"/>
      <c r="WPQ61" s="470"/>
      <c r="WPR61" s="470"/>
      <c r="WPS61" s="472"/>
      <c r="WPT61" s="472"/>
      <c r="WPU61" s="472"/>
      <c r="WPV61" s="472"/>
      <c r="WPW61" s="472"/>
      <c r="WPX61" s="472"/>
      <c r="WPY61" s="754"/>
      <c r="WPZ61" s="754"/>
      <c r="WQA61" s="472"/>
      <c r="WQB61" s="472"/>
      <c r="WQC61" s="472"/>
      <c r="WQD61" s="472"/>
      <c r="WQE61" s="472"/>
      <c r="WQF61" s="472"/>
      <c r="WQG61" s="472"/>
      <c r="WQH61" s="472"/>
      <c r="WQI61" s="472"/>
      <c r="WQJ61" s="472"/>
      <c r="WQK61" s="421"/>
      <c r="WQL61" s="421"/>
      <c r="WQM61" s="421"/>
      <c r="WQN61" s="421"/>
      <c r="WQO61" s="472"/>
      <c r="WQP61" s="472"/>
      <c r="WQQ61" s="470"/>
      <c r="WQR61" s="470"/>
      <c r="WQS61" s="470"/>
      <c r="WQT61" s="470"/>
      <c r="WQU61" s="470"/>
      <c r="WQV61" s="470"/>
      <c r="WQW61" s="470"/>
      <c r="WQX61" s="470"/>
      <c r="WQY61" s="472"/>
      <c r="WQZ61" s="472"/>
      <c r="WRA61" s="472"/>
      <c r="WRB61" s="472"/>
      <c r="WRC61" s="472"/>
      <c r="WRD61" s="472"/>
      <c r="WRE61" s="754"/>
      <c r="WRF61" s="754"/>
      <c r="WRG61" s="472"/>
      <c r="WRH61" s="472"/>
      <c r="WRI61" s="472"/>
      <c r="WRJ61" s="472"/>
      <c r="WRK61" s="472"/>
      <c r="WRL61" s="472"/>
      <c r="WRM61" s="472"/>
      <c r="WRN61" s="472"/>
      <c r="WRO61" s="472"/>
      <c r="WRP61" s="472"/>
      <c r="WRQ61" s="421"/>
      <c r="WRR61" s="421"/>
      <c r="WRS61" s="421"/>
      <c r="WRT61" s="421"/>
      <c r="WRU61" s="472"/>
      <c r="WRV61" s="472"/>
      <c r="WRW61" s="470"/>
      <c r="WRX61" s="470"/>
      <c r="WRY61" s="470"/>
      <c r="WRZ61" s="470"/>
      <c r="WSA61" s="470"/>
      <c r="WSB61" s="470"/>
      <c r="WSC61" s="470"/>
      <c r="WSD61" s="470"/>
      <c r="WSE61" s="472"/>
      <c r="WSF61" s="472"/>
      <c r="WSG61" s="472"/>
      <c r="WSH61" s="472"/>
      <c r="WSI61" s="472"/>
      <c r="WSJ61" s="472"/>
      <c r="WSK61" s="754"/>
      <c r="WSL61" s="754"/>
      <c r="WSM61" s="472"/>
      <c r="WSN61" s="472"/>
      <c r="WSO61" s="472"/>
      <c r="WSP61" s="472"/>
      <c r="WSQ61" s="472"/>
      <c r="WSR61" s="472"/>
      <c r="WSS61" s="472"/>
      <c r="WST61" s="472"/>
      <c r="WSU61" s="472"/>
      <c r="WSV61" s="472"/>
      <c r="WSW61" s="421"/>
      <c r="WSX61" s="421"/>
      <c r="WSY61" s="421"/>
      <c r="WSZ61" s="421"/>
      <c r="WTA61" s="472"/>
      <c r="WTB61" s="472"/>
      <c r="WTC61" s="470"/>
      <c r="WTD61" s="470"/>
      <c r="WTE61" s="470"/>
      <c r="WTF61" s="470"/>
      <c r="WTG61" s="470"/>
      <c r="WTH61" s="470"/>
      <c r="WTI61" s="470"/>
      <c r="WTJ61" s="470"/>
      <c r="WTK61" s="472"/>
      <c r="WTL61" s="472"/>
      <c r="WTM61" s="472"/>
      <c r="WTN61" s="472"/>
      <c r="WTO61" s="472"/>
      <c r="WTP61" s="472"/>
      <c r="WTQ61" s="754"/>
      <c r="WTR61" s="754"/>
      <c r="WTS61" s="472"/>
      <c r="WTT61" s="472"/>
      <c r="WTU61" s="472"/>
      <c r="WTV61" s="472"/>
      <c r="WTW61" s="472"/>
      <c r="WTX61" s="472"/>
      <c r="WTY61" s="472"/>
      <c r="WTZ61" s="472"/>
      <c r="WUA61" s="472"/>
      <c r="WUB61" s="472"/>
      <c r="WUC61" s="421"/>
      <c r="WUD61" s="421"/>
      <c r="WUE61" s="421"/>
      <c r="WUF61" s="421"/>
      <c r="WUG61" s="472"/>
      <c r="WUH61" s="472"/>
      <c r="WUI61" s="470"/>
      <c r="WUJ61" s="470"/>
      <c r="WUK61" s="470"/>
      <c r="WUL61" s="470"/>
      <c r="WUM61" s="470"/>
      <c r="WUN61" s="470"/>
      <c r="WUO61" s="470"/>
      <c r="WUP61" s="470"/>
      <c r="WUQ61" s="472"/>
      <c r="WUR61" s="472"/>
      <c r="WUS61" s="472"/>
      <c r="WUT61" s="472"/>
      <c r="WUU61" s="472"/>
      <c r="WUV61" s="472"/>
      <c r="WUW61" s="754"/>
      <c r="WUX61" s="754"/>
      <c r="WUY61" s="472"/>
      <c r="WUZ61" s="472"/>
      <c r="WVA61" s="472"/>
      <c r="WVB61" s="472"/>
      <c r="WVC61" s="472"/>
      <c r="WVD61" s="472"/>
      <c r="WVE61" s="472"/>
      <c r="WVF61" s="472"/>
      <c r="WVG61" s="472"/>
      <c r="WVH61" s="472"/>
      <c r="WVI61" s="421"/>
      <c r="WVJ61" s="421"/>
      <c r="WVK61" s="421"/>
      <c r="WVL61" s="421"/>
      <c r="WVM61" s="472"/>
      <c r="WVN61" s="472"/>
      <c r="WVO61" s="470"/>
      <c r="WVP61" s="470"/>
      <c r="WVQ61" s="470"/>
      <c r="WVR61" s="470"/>
      <c r="WVS61" s="470"/>
      <c r="WVT61" s="470"/>
      <c r="WVU61" s="470"/>
      <c r="WVV61" s="470"/>
      <c r="WVW61" s="472"/>
      <c r="WVX61" s="472"/>
      <c r="WVY61" s="472"/>
      <c r="WVZ61" s="472"/>
      <c r="WWA61" s="472"/>
      <c r="WWB61" s="472"/>
      <c r="WWC61" s="754"/>
      <c r="WWD61" s="754"/>
      <c r="WWE61" s="472"/>
      <c r="WWF61" s="472"/>
      <c r="WWG61" s="472"/>
      <c r="WWH61" s="472"/>
      <c r="WWI61" s="472"/>
      <c r="WWJ61" s="472"/>
      <c r="WWK61" s="472"/>
      <c r="WWL61" s="472"/>
      <c r="WWM61" s="472"/>
      <c r="WWN61" s="472"/>
      <c r="WWO61" s="421"/>
      <c r="WWP61" s="421"/>
      <c r="WWQ61" s="421"/>
      <c r="WWR61" s="421"/>
      <c r="WWS61" s="472"/>
      <c r="WWT61" s="472"/>
      <c r="WWU61" s="470"/>
      <c r="WWV61" s="470"/>
      <c r="WWW61" s="470"/>
      <c r="WWX61" s="470"/>
      <c r="WWY61" s="470"/>
      <c r="WWZ61" s="470"/>
      <c r="WXA61" s="470"/>
      <c r="WXB61" s="470"/>
      <c r="WXC61" s="472"/>
      <c r="WXD61" s="472"/>
      <c r="WXE61" s="472"/>
      <c r="WXF61" s="472"/>
      <c r="WXG61" s="472"/>
      <c r="WXH61" s="472"/>
      <c r="WXI61" s="754"/>
      <c r="WXJ61" s="754"/>
      <c r="WXK61" s="472"/>
      <c r="WXL61" s="472"/>
      <c r="WXM61" s="472"/>
      <c r="WXN61" s="472"/>
      <c r="WXO61" s="472"/>
      <c r="WXP61" s="472"/>
      <c r="WXQ61" s="472"/>
      <c r="WXR61" s="472"/>
      <c r="WXS61" s="472"/>
      <c r="WXT61" s="472"/>
      <c r="WXU61" s="421"/>
      <c r="WXV61" s="421"/>
      <c r="WXW61" s="421"/>
      <c r="WXX61" s="421"/>
      <c r="WXY61" s="472"/>
      <c r="WXZ61" s="472"/>
      <c r="WYA61" s="470"/>
      <c r="WYB61" s="470"/>
      <c r="WYC61" s="470"/>
      <c r="WYD61" s="470"/>
      <c r="WYE61" s="470"/>
      <c r="WYF61" s="470"/>
      <c r="WYG61" s="470"/>
      <c r="WYH61" s="470"/>
      <c r="WYI61" s="472"/>
      <c r="WYJ61" s="472"/>
      <c r="WYK61" s="472"/>
      <c r="WYL61" s="472"/>
      <c r="WYM61" s="472"/>
      <c r="WYN61" s="472"/>
      <c r="WYO61" s="754"/>
      <c r="WYP61" s="754"/>
      <c r="WYQ61" s="472"/>
      <c r="WYR61" s="472"/>
      <c r="WYS61" s="472"/>
      <c r="WYT61" s="472"/>
      <c r="WYU61" s="472"/>
      <c r="WYV61" s="472"/>
      <c r="WYW61" s="472"/>
      <c r="WYX61" s="472"/>
      <c r="WYY61" s="472"/>
      <c r="WYZ61" s="472"/>
      <c r="WZA61" s="421"/>
      <c r="WZB61" s="421"/>
      <c r="WZC61" s="421"/>
      <c r="WZD61" s="421"/>
      <c r="WZE61" s="472"/>
      <c r="WZF61" s="472"/>
      <c r="WZG61" s="470"/>
      <c r="WZH61" s="470"/>
      <c r="WZI61" s="470"/>
      <c r="WZJ61" s="470"/>
      <c r="WZK61" s="470"/>
      <c r="WZL61" s="470"/>
      <c r="WZM61" s="470"/>
      <c r="WZN61" s="470"/>
      <c r="WZO61" s="472"/>
      <c r="WZP61" s="472"/>
      <c r="WZQ61" s="472"/>
      <c r="WZR61" s="472"/>
      <c r="WZS61" s="472"/>
      <c r="WZT61" s="472"/>
      <c r="WZU61" s="754"/>
      <c r="WZV61" s="754"/>
      <c r="WZW61" s="472"/>
      <c r="WZX61" s="472"/>
      <c r="WZY61" s="472"/>
      <c r="WZZ61" s="472"/>
      <c r="XAA61" s="472"/>
      <c r="XAB61" s="472"/>
      <c r="XAC61" s="472"/>
      <c r="XAD61" s="472"/>
      <c r="XAE61" s="472"/>
      <c r="XAF61" s="472"/>
      <c r="XAG61" s="421"/>
      <c r="XAH61" s="421"/>
      <c r="XAI61" s="421"/>
      <c r="XAJ61" s="421"/>
      <c r="XAK61" s="472"/>
      <c r="XAL61" s="472"/>
      <c r="XAM61" s="470"/>
      <c r="XAN61" s="470"/>
      <c r="XAO61" s="470"/>
      <c r="XAP61" s="470"/>
      <c r="XAQ61" s="470"/>
      <c r="XAR61" s="470"/>
      <c r="XAS61" s="470"/>
      <c r="XAT61" s="470"/>
      <c r="XAU61" s="472"/>
      <c r="XAV61" s="472"/>
      <c r="XAW61" s="472"/>
      <c r="XAX61" s="472"/>
      <c r="XAY61" s="472"/>
      <c r="XAZ61" s="472"/>
      <c r="XBA61" s="754"/>
      <c r="XBB61" s="754"/>
      <c r="XBC61" s="472"/>
      <c r="XBD61" s="472"/>
      <c r="XBE61" s="472"/>
      <c r="XBF61" s="472"/>
      <c r="XBG61" s="472"/>
      <c r="XBH61" s="472"/>
      <c r="XBI61" s="472"/>
      <c r="XBJ61" s="472"/>
      <c r="XBK61" s="472"/>
      <c r="XBL61" s="472"/>
      <c r="XBM61" s="421"/>
      <c r="XBN61" s="421"/>
      <c r="XBO61" s="421"/>
      <c r="XBP61" s="421"/>
      <c r="XBQ61" s="472"/>
      <c r="XBR61" s="472"/>
      <c r="XBS61" s="470"/>
      <c r="XBT61" s="470"/>
      <c r="XBU61" s="470"/>
      <c r="XBV61" s="470"/>
      <c r="XBW61" s="470"/>
      <c r="XBX61" s="470"/>
      <c r="XBY61" s="470"/>
      <c r="XBZ61" s="470"/>
      <c r="XCA61" s="472"/>
      <c r="XCB61" s="472"/>
      <c r="XCC61" s="472"/>
      <c r="XCD61" s="472"/>
      <c r="XCE61" s="472"/>
      <c r="XCF61" s="472"/>
      <c r="XCG61" s="754"/>
      <c r="XCH61" s="754"/>
      <c r="XCI61" s="472"/>
      <c r="XCJ61" s="472"/>
      <c r="XCK61" s="472"/>
      <c r="XCL61" s="472"/>
      <c r="XCM61" s="472"/>
      <c r="XCN61" s="472"/>
      <c r="XCO61" s="472"/>
      <c r="XCP61" s="472"/>
      <c r="XCQ61" s="472"/>
      <c r="XCR61" s="472"/>
      <c r="XCS61" s="421"/>
      <c r="XCT61" s="421"/>
      <c r="XCU61" s="421"/>
      <c r="XCV61" s="421"/>
      <c r="XCW61" s="472"/>
      <c r="XCX61" s="472"/>
      <c r="XCY61" s="470"/>
      <c r="XCZ61" s="470"/>
      <c r="XDA61" s="470"/>
      <c r="XDB61" s="470"/>
      <c r="XDC61" s="470"/>
      <c r="XDD61" s="470"/>
      <c r="XDE61" s="470"/>
      <c r="XDF61" s="470"/>
      <c r="XDG61" s="472"/>
      <c r="XDH61" s="472"/>
      <c r="XDI61" s="472"/>
      <c r="XDJ61" s="472"/>
      <c r="XDK61" s="472"/>
      <c r="XDL61" s="472"/>
      <c r="XDM61" s="754"/>
      <c r="XDN61" s="754"/>
      <c r="XDO61" s="472"/>
      <c r="XDP61" s="472"/>
      <c r="XDQ61" s="472"/>
      <c r="XDR61" s="472"/>
      <c r="XDS61" s="472"/>
      <c r="XDT61" s="472"/>
      <c r="XDU61" s="472"/>
      <c r="XDV61" s="472"/>
      <c r="XDW61" s="472"/>
      <c r="XDX61" s="472"/>
      <c r="XDY61" s="421"/>
      <c r="XDZ61" s="421"/>
      <c r="XEA61" s="421"/>
      <c r="XEB61" s="421"/>
      <c r="XEC61" s="472"/>
      <c r="XED61" s="472"/>
      <c r="XEE61" s="470"/>
      <c r="XEF61" s="470"/>
      <c r="XEG61" s="470"/>
      <c r="XEH61" s="470"/>
      <c r="XEI61" s="470"/>
      <c r="XEJ61" s="470"/>
      <c r="XEK61" s="470"/>
      <c r="XEL61" s="470"/>
      <c r="XEM61" s="472"/>
      <c r="XEN61" s="472"/>
      <c r="XEO61" s="472"/>
      <c r="XEP61" s="472"/>
      <c r="XEQ61" s="472"/>
      <c r="XER61" s="472"/>
      <c r="XES61" s="754"/>
      <c r="XET61" s="754"/>
      <c r="XEU61" s="472"/>
      <c r="XEV61" s="472"/>
      <c r="XEW61" s="472"/>
      <c r="XEX61" s="472"/>
      <c r="XEY61" s="472"/>
      <c r="XEZ61" s="472"/>
      <c r="XFA61" s="472"/>
      <c r="XFB61" s="472"/>
      <c r="XFC61" s="472"/>
      <c r="XFD61" s="472"/>
    </row>
    <row r="62" spans="1:16384" ht="32.25" customHeight="1" thickTop="1" x14ac:dyDescent="0.3">
      <c r="A62" s="1379" t="s">
        <v>248</v>
      </c>
      <c r="B62" s="1380"/>
      <c r="C62" s="1379" t="s">
        <v>248</v>
      </c>
      <c r="D62" s="1380"/>
      <c r="E62" s="1396" t="s">
        <v>248</v>
      </c>
      <c r="F62" s="1397"/>
      <c r="G62" s="1398" t="s">
        <v>248</v>
      </c>
      <c r="H62" s="1399"/>
      <c r="I62" s="1398" t="s">
        <v>248</v>
      </c>
      <c r="J62" s="1399"/>
      <c r="K62" s="1401" t="s">
        <v>248</v>
      </c>
      <c r="L62" s="1402"/>
      <c r="M62" s="1401" t="s">
        <v>248</v>
      </c>
      <c r="N62" s="1402"/>
      <c r="O62" s="1394" t="s">
        <v>248</v>
      </c>
      <c r="P62" s="1395"/>
      <c r="Q62" s="1394" t="s">
        <v>248</v>
      </c>
      <c r="R62" s="1395"/>
      <c r="S62" s="1394" t="s">
        <v>248</v>
      </c>
      <c r="T62" s="1395"/>
      <c r="U62" s="1394" t="s">
        <v>248</v>
      </c>
      <c r="V62" s="1395"/>
      <c r="W62" s="1394" t="s">
        <v>248</v>
      </c>
      <c r="X62" s="1395"/>
      <c r="Y62" s="1394" t="s">
        <v>248</v>
      </c>
      <c r="Z62" s="1395"/>
      <c r="AA62" s="1394" t="s">
        <v>248</v>
      </c>
      <c r="AB62" s="1395"/>
      <c r="AC62" s="1394" t="s">
        <v>248</v>
      </c>
      <c r="AD62" s="1395"/>
      <c r="AE62" s="1394" t="s">
        <v>248</v>
      </c>
      <c r="AF62" s="1395"/>
    </row>
    <row r="63" spans="1:16384" x14ac:dyDescent="0.3">
      <c r="A63" s="380" t="s">
        <v>218</v>
      </c>
      <c r="B63" s="381" t="s">
        <v>37</v>
      </c>
      <c r="C63" s="382" t="s">
        <v>218</v>
      </c>
      <c r="D63" s="382" t="s">
        <v>37</v>
      </c>
      <c r="E63" s="383" t="s">
        <v>218</v>
      </c>
      <c r="F63" s="384" t="s">
        <v>37</v>
      </c>
      <c r="G63" s="385" t="s">
        <v>218</v>
      </c>
      <c r="H63" s="386" t="s">
        <v>37</v>
      </c>
      <c r="I63" s="446" t="s">
        <v>218</v>
      </c>
      <c r="J63" s="447" t="s">
        <v>37</v>
      </c>
      <c r="K63" s="394" t="s">
        <v>218</v>
      </c>
      <c r="L63" s="395" t="s">
        <v>37</v>
      </c>
      <c r="M63" s="394" t="s">
        <v>218</v>
      </c>
      <c r="N63" s="395" t="s">
        <v>37</v>
      </c>
      <c r="O63" s="396" t="s">
        <v>218</v>
      </c>
      <c r="P63" s="397" t="s">
        <v>37</v>
      </c>
      <c r="Q63" s="396" t="s">
        <v>218</v>
      </c>
      <c r="R63" s="397" t="s">
        <v>37</v>
      </c>
      <c r="S63" s="396" t="s">
        <v>218</v>
      </c>
      <c r="T63" s="397" t="s">
        <v>37</v>
      </c>
      <c r="U63" s="734" t="s">
        <v>218</v>
      </c>
      <c r="V63" s="437" t="s">
        <v>37</v>
      </c>
      <c r="W63" s="743" t="s">
        <v>218</v>
      </c>
      <c r="X63" s="397" t="s">
        <v>37</v>
      </c>
      <c r="Y63" s="743" t="s">
        <v>218</v>
      </c>
      <c r="Z63" s="397" t="s">
        <v>37</v>
      </c>
      <c r="AA63" s="743" t="s">
        <v>218</v>
      </c>
      <c r="AB63" s="397" t="s">
        <v>37</v>
      </c>
      <c r="AC63" s="743" t="s">
        <v>218</v>
      </c>
      <c r="AD63" s="397" t="s">
        <v>37</v>
      </c>
      <c r="AE63" s="743" t="s">
        <v>218</v>
      </c>
      <c r="AF63" s="397" t="s">
        <v>37</v>
      </c>
    </row>
    <row r="64" spans="1:16384" x14ac:dyDescent="0.3">
      <c r="A64" s="389" t="s">
        <v>219</v>
      </c>
      <c r="B64" s="390" t="s">
        <v>38</v>
      </c>
      <c r="C64" s="391" t="s">
        <v>219</v>
      </c>
      <c r="D64" s="391" t="s">
        <v>38</v>
      </c>
      <c r="E64" s="392" t="s">
        <v>219</v>
      </c>
      <c r="F64" s="393" t="s">
        <v>38</v>
      </c>
      <c r="G64" s="394" t="s">
        <v>219</v>
      </c>
      <c r="H64" s="395" t="s">
        <v>38</v>
      </c>
      <c r="I64" s="467" t="s">
        <v>219</v>
      </c>
      <c r="J64" s="455" t="s">
        <v>38</v>
      </c>
      <c r="K64" s="394" t="s">
        <v>219</v>
      </c>
      <c r="L64" s="395" t="s">
        <v>38</v>
      </c>
      <c r="M64" s="394" t="s">
        <v>219</v>
      </c>
      <c r="N64" s="395" t="s">
        <v>38</v>
      </c>
      <c r="O64" s="436" t="s">
        <v>219</v>
      </c>
      <c r="P64" s="437" t="s">
        <v>38</v>
      </c>
      <c r="Q64" s="396" t="s">
        <v>219</v>
      </c>
      <c r="R64" s="397" t="s">
        <v>38</v>
      </c>
      <c r="S64" s="396" t="s">
        <v>219</v>
      </c>
      <c r="T64" s="397" t="s">
        <v>38</v>
      </c>
      <c r="U64" s="734" t="s">
        <v>219</v>
      </c>
      <c r="V64" s="437" t="s">
        <v>38</v>
      </c>
      <c r="W64" s="743" t="s">
        <v>219</v>
      </c>
      <c r="X64" s="397" t="s">
        <v>38</v>
      </c>
      <c r="Y64" s="743" t="s">
        <v>219</v>
      </c>
      <c r="Z64" s="397" t="s">
        <v>38</v>
      </c>
      <c r="AA64" s="743" t="s">
        <v>219</v>
      </c>
      <c r="AB64" s="397" t="s">
        <v>38</v>
      </c>
      <c r="AC64" s="743" t="s">
        <v>219</v>
      </c>
      <c r="AD64" s="397" t="s">
        <v>38</v>
      </c>
      <c r="AE64" s="743" t="s">
        <v>219</v>
      </c>
      <c r="AF64" s="397" t="s">
        <v>38</v>
      </c>
    </row>
    <row r="65" spans="1:224" x14ac:dyDescent="0.3">
      <c r="A65" s="389" t="s">
        <v>220</v>
      </c>
      <c r="B65" s="390" t="s">
        <v>39</v>
      </c>
      <c r="C65" s="391" t="s">
        <v>220</v>
      </c>
      <c r="D65" s="391" t="s">
        <v>39</v>
      </c>
      <c r="E65" s="392" t="s">
        <v>220</v>
      </c>
      <c r="F65" s="393" t="s">
        <v>39</v>
      </c>
      <c r="G65" s="394" t="s">
        <v>220</v>
      </c>
      <c r="H65" s="395" t="s">
        <v>39</v>
      </c>
      <c r="I65" s="467" t="s">
        <v>220</v>
      </c>
      <c r="J65" s="455" t="s">
        <v>39</v>
      </c>
      <c r="K65" s="394" t="s">
        <v>220</v>
      </c>
      <c r="L65" s="395" t="s">
        <v>39</v>
      </c>
      <c r="M65" s="394" t="s">
        <v>220</v>
      </c>
      <c r="N65" s="395" t="s">
        <v>39</v>
      </c>
      <c r="O65" s="436" t="s">
        <v>220</v>
      </c>
      <c r="P65" s="437" t="s">
        <v>39</v>
      </c>
      <c r="Q65" s="396" t="s">
        <v>220</v>
      </c>
      <c r="R65" s="397" t="s">
        <v>39</v>
      </c>
      <c r="S65" s="434" t="s">
        <v>220</v>
      </c>
      <c r="T65" s="435" t="s">
        <v>587</v>
      </c>
      <c r="U65" s="743" t="s">
        <v>220</v>
      </c>
      <c r="V65" s="397" t="s">
        <v>587</v>
      </c>
      <c r="W65" s="743" t="s">
        <v>220</v>
      </c>
      <c r="X65" s="397" t="s">
        <v>587</v>
      </c>
      <c r="Y65" s="743" t="s">
        <v>220</v>
      </c>
      <c r="Z65" s="397" t="s">
        <v>587</v>
      </c>
      <c r="AA65" s="743" t="s">
        <v>220</v>
      </c>
      <c r="AB65" s="397" t="s">
        <v>587</v>
      </c>
      <c r="AC65" s="743" t="s">
        <v>220</v>
      </c>
      <c r="AD65" s="397" t="s">
        <v>587</v>
      </c>
      <c r="AE65" s="743" t="s">
        <v>220</v>
      </c>
      <c r="AF65" s="397" t="s">
        <v>587</v>
      </c>
    </row>
    <row r="66" spans="1:224" ht="16.5" customHeight="1" x14ac:dyDescent="0.3">
      <c r="A66" s="394" t="s">
        <v>226</v>
      </c>
      <c r="B66" s="395" t="s">
        <v>249</v>
      </c>
      <c r="C66" s="394" t="s">
        <v>226</v>
      </c>
      <c r="D66" s="395" t="s">
        <v>249</v>
      </c>
      <c r="E66" s="394" t="s">
        <v>226</v>
      </c>
      <c r="F66" s="395" t="s">
        <v>249</v>
      </c>
      <c r="G66" s="394" t="s">
        <v>226</v>
      </c>
      <c r="H66" s="395" t="s">
        <v>249</v>
      </c>
      <c r="I66" s="465"/>
      <c r="J66" s="466"/>
      <c r="K66" s="396"/>
      <c r="L66" s="397"/>
      <c r="M66" s="394"/>
      <c r="N66" s="395"/>
      <c r="O66" s="396"/>
      <c r="P66" s="397"/>
      <c r="Q66" s="396"/>
      <c r="R66" s="397"/>
      <c r="S66" s="396"/>
      <c r="T66" s="397"/>
      <c r="U66" s="750"/>
      <c r="V66" s="751"/>
      <c r="W66" s="815"/>
      <c r="X66" s="816"/>
      <c r="Y66" s="815"/>
      <c r="Z66" s="816"/>
      <c r="AA66" s="815"/>
      <c r="AB66" s="816"/>
      <c r="AC66" s="815"/>
      <c r="AD66" s="816"/>
      <c r="AE66" s="815"/>
      <c r="AF66" s="816"/>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c r="BL66" s="379"/>
      <c r="BM66" s="379"/>
      <c r="BN66" s="379"/>
      <c r="BO66" s="379"/>
      <c r="BP66" s="379"/>
      <c r="BQ66" s="379"/>
      <c r="BR66" s="379"/>
      <c r="BS66" s="379"/>
      <c r="BT66" s="379"/>
      <c r="BU66" s="379"/>
      <c r="BV66" s="379"/>
      <c r="BW66" s="379"/>
      <c r="BX66" s="379"/>
      <c r="BY66" s="379"/>
      <c r="BZ66" s="379"/>
      <c r="CA66" s="379"/>
      <c r="CB66" s="379"/>
      <c r="CC66" s="379"/>
      <c r="CD66" s="379"/>
      <c r="CE66" s="379"/>
      <c r="CF66" s="379"/>
      <c r="CG66" s="379"/>
      <c r="CH66" s="379"/>
      <c r="CI66" s="379"/>
      <c r="CJ66" s="379"/>
      <c r="CK66" s="379"/>
      <c r="CL66" s="379"/>
      <c r="CM66" s="379"/>
      <c r="CN66" s="379"/>
      <c r="CO66" s="379"/>
      <c r="CP66" s="379"/>
      <c r="CQ66" s="379"/>
      <c r="CR66" s="379"/>
      <c r="CS66" s="379"/>
      <c r="CT66" s="379"/>
      <c r="CU66" s="379"/>
      <c r="CV66" s="379"/>
      <c r="CW66" s="379"/>
      <c r="CX66" s="379"/>
      <c r="CY66" s="379"/>
      <c r="CZ66" s="379"/>
      <c r="DA66" s="379"/>
      <c r="DB66" s="379"/>
      <c r="DC66" s="379"/>
      <c r="DD66" s="379"/>
      <c r="DE66" s="379"/>
      <c r="DF66" s="379"/>
      <c r="DG66" s="379"/>
      <c r="DH66" s="379"/>
      <c r="DI66" s="379"/>
      <c r="DJ66" s="379"/>
      <c r="DK66" s="379"/>
      <c r="DL66" s="379"/>
      <c r="DM66" s="379"/>
      <c r="DN66" s="379"/>
      <c r="DO66" s="379"/>
      <c r="DP66" s="379"/>
      <c r="DQ66" s="379"/>
      <c r="DR66" s="379"/>
      <c r="DS66" s="379"/>
      <c r="DT66" s="379"/>
      <c r="DU66" s="379"/>
      <c r="DV66" s="379"/>
      <c r="DW66" s="379"/>
      <c r="DX66" s="379"/>
      <c r="DY66" s="379"/>
      <c r="DZ66" s="379"/>
      <c r="EA66" s="379"/>
      <c r="EB66" s="379"/>
      <c r="EC66" s="379"/>
      <c r="ED66" s="379"/>
      <c r="EE66" s="379"/>
      <c r="EF66" s="379"/>
      <c r="EG66" s="379"/>
      <c r="EH66" s="379"/>
      <c r="EI66" s="379"/>
      <c r="EJ66" s="379"/>
      <c r="EK66" s="379"/>
      <c r="EL66" s="379"/>
      <c r="EM66" s="379"/>
      <c r="EN66" s="379"/>
      <c r="EO66" s="379"/>
      <c r="EP66" s="379"/>
      <c r="EQ66" s="379"/>
      <c r="ER66" s="379"/>
      <c r="ES66" s="379"/>
      <c r="ET66" s="379"/>
      <c r="EU66" s="379"/>
      <c r="EV66" s="379"/>
      <c r="EW66" s="379"/>
      <c r="EX66" s="379"/>
      <c r="EY66" s="379"/>
      <c r="EZ66" s="379"/>
      <c r="FA66" s="379"/>
      <c r="FB66" s="379"/>
      <c r="FC66" s="379"/>
      <c r="FD66" s="379"/>
      <c r="FE66" s="379"/>
      <c r="FF66" s="379"/>
      <c r="FG66" s="379"/>
      <c r="FH66" s="379"/>
      <c r="FI66" s="379"/>
      <c r="FJ66" s="379"/>
      <c r="FK66" s="379"/>
      <c r="FL66" s="379"/>
      <c r="FM66" s="379"/>
      <c r="FN66" s="379"/>
      <c r="FO66" s="379"/>
      <c r="FP66" s="379"/>
      <c r="FQ66" s="379"/>
      <c r="FR66" s="379"/>
      <c r="FS66" s="379"/>
      <c r="FT66" s="379"/>
      <c r="FU66" s="379"/>
      <c r="FV66" s="379"/>
      <c r="FW66" s="379"/>
      <c r="FX66" s="379"/>
      <c r="FY66" s="379"/>
      <c r="FZ66" s="379"/>
      <c r="GA66" s="379"/>
      <c r="GB66" s="379"/>
      <c r="GC66" s="379"/>
      <c r="GD66" s="379"/>
      <c r="GE66" s="379"/>
      <c r="GF66" s="379"/>
      <c r="GG66" s="379"/>
      <c r="GH66" s="379"/>
      <c r="GI66" s="379"/>
      <c r="GJ66" s="379"/>
      <c r="GK66" s="379"/>
      <c r="GL66" s="379"/>
      <c r="GM66" s="379"/>
      <c r="GN66" s="379"/>
      <c r="GO66" s="379"/>
      <c r="GP66" s="379"/>
      <c r="GQ66" s="379"/>
      <c r="GR66" s="379"/>
      <c r="GS66" s="379"/>
      <c r="GT66" s="379"/>
      <c r="GU66" s="379"/>
      <c r="GV66" s="379"/>
      <c r="GW66" s="379"/>
      <c r="GX66" s="379"/>
      <c r="GY66" s="379"/>
      <c r="GZ66" s="379"/>
      <c r="HA66" s="379"/>
      <c r="HB66" s="379"/>
      <c r="HC66" s="379"/>
      <c r="HD66" s="379"/>
      <c r="HE66" s="379"/>
      <c r="HF66" s="379"/>
      <c r="HG66" s="379"/>
      <c r="HH66" s="379"/>
      <c r="HI66" s="379"/>
      <c r="HJ66" s="379"/>
      <c r="HK66" s="379"/>
      <c r="HL66" s="379"/>
      <c r="HM66" s="379"/>
      <c r="HN66" s="379"/>
      <c r="HO66" s="379"/>
      <c r="HP66" s="379"/>
    </row>
    <row r="67" spans="1:224" ht="24" customHeight="1" x14ac:dyDescent="0.3">
      <c r="A67" s="419"/>
      <c r="B67" s="420"/>
      <c r="C67" s="421"/>
      <c r="D67" s="421"/>
      <c r="E67" s="468"/>
      <c r="F67" s="469"/>
      <c r="G67" s="470"/>
      <c r="H67" s="471"/>
      <c r="I67" s="470"/>
      <c r="J67" s="471"/>
      <c r="K67" s="472"/>
      <c r="L67" s="473"/>
      <c r="M67" s="752" t="s">
        <v>227</v>
      </c>
      <c r="N67" s="497" t="s">
        <v>40</v>
      </c>
      <c r="O67" s="436" t="s">
        <v>227</v>
      </c>
      <c r="P67" s="437" t="s">
        <v>40</v>
      </c>
      <c r="Q67" s="396" t="s">
        <v>227</v>
      </c>
      <c r="R67" s="397" t="s">
        <v>40</v>
      </c>
      <c r="S67" s="396" t="s">
        <v>227</v>
      </c>
      <c r="T67" s="397" t="s">
        <v>40</v>
      </c>
      <c r="U67" s="753" t="s">
        <v>227</v>
      </c>
      <c r="V67" s="397" t="s">
        <v>40</v>
      </c>
      <c r="W67" s="753" t="s">
        <v>227</v>
      </c>
      <c r="X67" s="397" t="s">
        <v>40</v>
      </c>
      <c r="Y67" s="753" t="s">
        <v>227</v>
      </c>
      <c r="Z67" s="397" t="s">
        <v>40</v>
      </c>
      <c r="AA67" s="753" t="s">
        <v>227</v>
      </c>
      <c r="AB67" s="397" t="s">
        <v>40</v>
      </c>
      <c r="AC67" s="753" t="s">
        <v>227</v>
      </c>
      <c r="AD67" s="397" t="s">
        <v>40</v>
      </c>
      <c r="AE67" s="753" t="s">
        <v>227</v>
      </c>
      <c r="AF67" s="397" t="s">
        <v>40</v>
      </c>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379"/>
      <c r="BR67" s="379"/>
      <c r="BS67" s="379"/>
      <c r="BT67" s="379"/>
      <c r="BU67" s="379"/>
      <c r="BV67" s="379"/>
      <c r="BW67" s="379"/>
      <c r="BX67" s="379"/>
      <c r="BY67" s="379"/>
      <c r="BZ67" s="379"/>
      <c r="CA67" s="379"/>
      <c r="CB67" s="379"/>
      <c r="CC67" s="379"/>
      <c r="CD67" s="379"/>
      <c r="CE67" s="379"/>
      <c r="CF67" s="379"/>
      <c r="CG67" s="379"/>
      <c r="CH67" s="379"/>
      <c r="CI67" s="379"/>
      <c r="CJ67" s="379"/>
      <c r="CK67" s="379"/>
      <c r="CL67" s="379"/>
      <c r="CM67" s="379"/>
      <c r="CN67" s="379"/>
      <c r="CO67" s="379"/>
      <c r="CP67" s="379"/>
      <c r="CQ67" s="379"/>
      <c r="CR67" s="379"/>
      <c r="CS67" s="379"/>
      <c r="CT67" s="379"/>
      <c r="CU67" s="379"/>
      <c r="CV67" s="379"/>
      <c r="CW67" s="379"/>
      <c r="CX67" s="379"/>
      <c r="CY67" s="379"/>
      <c r="CZ67" s="379"/>
      <c r="DA67" s="379"/>
      <c r="DB67" s="379"/>
      <c r="DC67" s="379"/>
      <c r="DD67" s="379"/>
      <c r="DE67" s="379"/>
      <c r="DF67" s="379"/>
      <c r="DG67" s="379"/>
      <c r="DH67" s="379"/>
      <c r="DI67" s="379"/>
      <c r="DJ67" s="379"/>
      <c r="DK67" s="379"/>
      <c r="DL67" s="379"/>
      <c r="DM67" s="379"/>
      <c r="DN67" s="379"/>
      <c r="DO67" s="379"/>
      <c r="DP67" s="379"/>
      <c r="DQ67" s="379"/>
      <c r="DR67" s="379"/>
      <c r="DS67" s="379"/>
      <c r="DT67" s="379"/>
      <c r="DU67" s="379"/>
      <c r="DV67" s="379"/>
      <c r="DW67" s="379"/>
      <c r="DX67" s="379"/>
      <c r="DY67" s="379"/>
      <c r="DZ67" s="379"/>
      <c r="EA67" s="379"/>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9"/>
      <c r="EY67" s="379"/>
      <c r="EZ67" s="379"/>
      <c r="FA67" s="379"/>
      <c r="FB67" s="379"/>
      <c r="FC67" s="379"/>
      <c r="FD67" s="379"/>
      <c r="FE67" s="379"/>
      <c r="FF67" s="379"/>
      <c r="FG67" s="379"/>
      <c r="FH67" s="379"/>
      <c r="FI67" s="379"/>
      <c r="FJ67" s="379"/>
      <c r="FK67" s="379"/>
      <c r="FL67" s="379"/>
      <c r="FM67" s="379"/>
      <c r="FN67" s="379"/>
      <c r="FO67" s="379"/>
      <c r="FP67" s="379"/>
      <c r="FQ67" s="379"/>
      <c r="FR67" s="379"/>
      <c r="FS67" s="379"/>
      <c r="FT67" s="379"/>
      <c r="FU67" s="379"/>
      <c r="FV67" s="379"/>
      <c r="FW67" s="379"/>
      <c r="FX67" s="379"/>
      <c r="FY67" s="379"/>
      <c r="FZ67" s="379"/>
      <c r="GA67" s="379"/>
      <c r="GB67" s="379"/>
      <c r="GC67" s="379"/>
      <c r="GD67" s="379"/>
      <c r="GE67" s="379"/>
      <c r="GF67" s="379"/>
      <c r="GG67" s="379"/>
      <c r="GH67" s="379"/>
      <c r="GI67" s="379"/>
      <c r="GJ67" s="379"/>
      <c r="GK67" s="379"/>
      <c r="GL67" s="379"/>
      <c r="GM67" s="379"/>
      <c r="GN67" s="379"/>
      <c r="GO67" s="379"/>
      <c r="GP67" s="379"/>
      <c r="GQ67" s="379"/>
      <c r="GR67" s="379"/>
      <c r="GS67" s="379"/>
      <c r="GT67" s="379"/>
      <c r="GU67" s="379"/>
      <c r="GV67" s="379"/>
      <c r="GW67" s="379"/>
      <c r="GX67" s="379"/>
      <c r="GY67" s="379"/>
      <c r="GZ67" s="379"/>
      <c r="HA67" s="379"/>
      <c r="HB67" s="379"/>
      <c r="HC67" s="379"/>
      <c r="HD67" s="379"/>
      <c r="HE67" s="379"/>
      <c r="HF67" s="379"/>
      <c r="HG67" s="379"/>
      <c r="HH67" s="379"/>
      <c r="HI67" s="379"/>
      <c r="HJ67" s="379"/>
      <c r="HK67" s="379"/>
      <c r="HL67" s="379"/>
      <c r="HM67" s="379"/>
      <c r="HN67" s="379"/>
      <c r="HO67" s="379"/>
      <c r="HP67" s="379"/>
    </row>
    <row r="68" spans="1:224" ht="39.75" customHeight="1" x14ac:dyDescent="0.3">
      <c r="A68" s="419"/>
      <c r="B68" s="420"/>
      <c r="C68" s="421"/>
      <c r="D68" s="421"/>
      <c r="E68" s="468"/>
      <c r="F68" s="469"/>
      <c r="G68" s="470"/>
      <c r="H68" s="471"/>
      <c r="I68" s="470"/>
      <c r="J68" s="471"/>
      <c r="K68" s="472"/>
      <c r="L68" s="473"/>
      <c r="M68" s="474"/>
      <c r="N68" s="475"/>
      <c r="O68" s="754"/>
      <c r="P68" s="475"/>
      <c r="Q68" s="421"/>
      <c r="R68" s="475"/>
      <c r="S68" s="472"/>
      <c r="T68" s="472"/>
      <c r="U68" s="744" t="s">
        <v>228</v>
      </c>
      <c r="V68" s="462" t="s">
        <v>638</v>
      </c>
      <c r="W68" s="753" t="s">
        <v>228</v>
      </c>
      <c r="X68" s="397" t="s">
        <v>638</v>
      </c>
      <c r="Y68" s="753" t="s">
        <v>228</v>
      </c>
      <c r="Z68" s="397" t="s">
        <v>638</v>
      </c>
      <c r="AA68" s="753" t="s">
        <v>228</v>
      </c>
      <c r="AB68" s="397" t="s">
        <v>638</v>
      </c>
      <c r="AC68" s="753" t="s">
        <v>228</v>
      </c>
      <c r="AD68" s="397" t="s">
        <v>638</v>
      </c>
      <c r="AE68" s="753" t="s">
        <v>228</v>
      </c>
      <c r="AF68" s="397" t="s">
        <v>638</v>
      </c>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c r="BL68" s="379"/>
      <c r="BM68" s="379"/>
      <c r="BN68" s="379"/>
      <c r="BO68" s="379"/>
      <c r="BP68" s="379"/>
      <c r="BQ68" s="379"/>
      <c r="BR68" s="379"/>
      <c r="BS68" s="379"/>
      <c r="BT68" s="379"/>
      <c r="BU68" s="379"/>
      <c r="BV68" s="379"/>
      <c r="BW68" s="379"/>
      <c r="BX68" s="379"/>
      <c r="BY68" s="379"/>
      <c r="BZ68" s="379"/>
      <c r="CA68" s="379"/>
      <c r="CB68" s="379"/>
      <c r="CC68" s="379"/>
      <c r="CD68" s="379"/>
      <c r="CE68" s="379"/>
      <c r="CF68" s="379"/>
      <c r="CG68" s="379"/>
      <c r="CH68" s="379"/>
      <c r="CI68" s="379"/>
      <c r="CJ68" s="379"/>
      <c r="CK68" s="379"/>
      <c r="CL68" s="379"/>
      <c r="CM68" s="379"/>
      <c r="CN68" s="379"/>
      <c r="CO68" s="379"/>
      <c r="CP68" s="379"/>
      <c r="CQ68" s="379"/>
      <c r="CR68" s="379"/>
      <c r="CS68" s="379"/>
      <c r="CT68" s="379"/>
      <c r="CU68" s="379"/>
      <c r="CV68" s="379"/>
      <c r="CW68" s="379"/>
      <c r="CX68" s="379"/>
      <c r="CY68" s="379"/>
      <c r="CZ68" s="379"/>
      <c r="DA68" s="379"/>
      <c r="DB68" s="379"/>
      <c r="DC68" s="379"/>
      <c r="DD68" s="379"/>
      <c r="DE68" s="379"/>
      <c r="DF68" s="379"/>
      <c r="DG68" s="379"/>
      <c r="DH68" s="379"/>
      <c r="DI68" s="379"/>
      <c r="DJ68" s="379"/>
      <c r="DK68" s="379"/>
      <c r="DL68" s="379"/>
      <c r="DM68" s="379"/>
      <c r="DN68" s="379"/>
      <c r="DO68" s="379"/>
      <c r="DP68" s="379"/>
      <c r="DQ68" s="379"/>
      <c r="DR68" s="379"/>
      <c r="DS68" s="379"/>
      <c r="DT68" s="379"/>
      <c r="DU68" s="379"/>
      <c r="DV68" s="379"/>
      <c r="DW68" s="379"/>
      <c r="DX68" s="379"/>
      <c r="DY68" s="379"/>
      <c r="DZ68" s="379"/>
      <c r="EA68" s="379"/>
      <c r="EB68" s="379"/>
      <c r="EC68" s="379"/>
      <c r="ED68" s="379"/>
      <c r="EE68" s="379"/>
      <c r="EF68" s="379"/>
      <c r="EG68" s="379"/>
      <c r="EH68" s="379"/>
      <c r="EI68" s="379"/>
      <c r="EJ68" s="379"/>
      <c r="EK68" s="379"/>
      <c r="EL68" s="379"/>
      <c r="EM68" s="379"/>
      <c r="EN68" s="379"/>
      <c r="EO68" s="379"/>
      <c r="EP68" s="379"/>
      <c r="EQ68" s="379"/>
      <c r="ER68" s="379"/>
      <c r="ES68" s="379"/>
      <c r="ET68" s="379"/>
      <c r="EU68" s="379"/>
      <c r="EV68" s="379"/>
      <c r="EW68" s="379"/>
      <c r="EX68" s="379"/>
      <c r="EY68" s="379"/>
      <c r="EZ68" s="379"/>
      <c r="FA68" s="379"/>
      <c r="FB68" s="379"/>
      <c r="FC68" s="379"/>
      <c r="FD68" s="379"/>
      <c r="FE68" s="379"/>
      <c r="FF68" s="379"/>
      <c r="FG68" s="379"/>
      <c r="FH68" s="379"/>
      <c r="FI68" s="379"/>
      <c r="FJ68" s="379"/>
      <c r="FK68" s="379"/>
      <c r="FL68" s="379"/>
      <c r="FM68" s="379"/>
      <c r="FN68" s="379"/>
      <c r="FO68" s="379"/>
      <c r="FP68" s="379"/>
      <c r="FQ68" s="379"/>
      <c r="FR68" s="379"/>
      <c r="FS68" s="379"/>
      <c r="FT68" s="379"/>
      <c r="FU68" s="379"/>
      <c r="FV68" s="379"/>
      <c r="FW68" s="379"/>
      <c r="FX68" s="379"/>
      <c r="FY68" s="379"/>
      <c r="FZ68" s="379"/>
      <c r="GA68" s="379"/>
      <c r="GB68" s="379"/>
      <c r="GC68" s="379"/>
      <c r="GD68" s="379"/>
      <c r="GE68" s="379"/>
      <c r="GF68" s="379"/>
      <c r="GG68" s="379"/>
      <c r="GH68" s="379"/>
      <c r="GI68" s="379"/>
      <c r="GJ68" s="379"/>
      <c r="GK68" s="379"/>
      <c r="GL68" s="379"/>
      <c r="GM68" s="379"/>
      <c r="GN68" s="379"/>
      <c r="GO68" s="379"/>
      <c r="GP68" s="379"/>
      <c r="GQ68" s="379"/>
      <c r="GR68" s="379"/>
      <c r="GS68" s="379"/>
      <c r="GT68" s="379"/>
      <c r="GU68" s="379"/>
      <c r="GV68" s="379"/>
      <c r="GW68" s="379"/>
      <c r="GX68" s="379"/>
      <c r="GY68" s="379"/>
      <c r="GZ68" s="379"/>
      <c r="HA68" s="379"/>
      <c r="HB68" s="379"/>
      <c r="HC68" s="379"/>
      <c r="HD68" s="379"/>
      <c r="HE68" s="379"/>
      <c r="HF68" s="379"/>
      <c r="HG68" s="379"/>
      <c r="HH68" s="379"/>
      <c r="HI68" s="379"/>
      <c r="HJ68" s="379"/>
      <c r="HK68" s="379"/>
      <c r="HL68" s="379"/>
      <c r="HM68" s="379"/>
      <c r="HN68" s="379"/>
      <c r="HO68" s="379"/>
      <c r="HP68" s="379"/>
    </row>
    <row r="69" spans="1:224" ht="26.25" customHeight="1" x14ac:dyDescent="0.3">
      <c r="A69" s="419"/>
      <c r="B69" s="420"/>
      <c r="C69" s="421"/>
      <c r="D69" s="421"/>
      <c r="E69" s="468"/>
      <c r="F69" s="469"/>
      <c r="G69" s="470"/>
      <c r="H69" s="471"/>
      <c r="I69" s="470"/>
      <c r="J69" s="471"/>
      <c r="K69" s="472"/>
      <c r="L69" s="473"/>
      <c r="M69" s="474"/>
      <c r="N69" s="475"/>
      <c r="O69" s="754"/>
      <c r="P69" s="475"/>
      <c r="Q69" s="421"/>
      <c r="R69" s="475"/>
      <c r="S69" s="472"/>
      <c r="T69" s="472"/>
      <c r="U69" s="744" t="s">
        <v>229</v>
      </c>
      <c r="V69" s="462" t="s">
        <v>607</v>
      </c>
      <c r="W69" s="753" t="s">
        <v>229</v>
      </c>
      <c r="X69" s="397" t="s">
        <v>607</v>
      </c>
      <c r="Y69" s="753" t="s">
        <v>229</v>
      </c>
      <c r="Z69" s="397" t="s">
        <v>607</v>
      </c>
      <c r="AA69" s="753" t="s">
        <v>229</v>
      </c>
      <c r="AB69" s="397" t="s">
        <v>607</v>
      </c>
      <c r="AC69" s="753" t="s">
        <v>229</v>
      </c>
      <c r="AD69" s="397" t="s">
        <v>607</v>
      </c>
      <c r="AE69" s="753" t="s">
        <v>229</v>
      </c>
      <c r="AF69" s="397" t="s">
        <v>607</v>
      </c>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c r="BL69" s="379"/>
      <c r="BM69" s="379"/>
      <c r="BN69" s="379"/>
      <c r="BO69" s="379"/>
      <c r="BP69" s="379"/>
      <c r="BQ69" s="379"/>
      <c r="BR69" s="379"/>
      <c r="BS69" s="379"/>
      <c r="BT69" s="379"/>
      <c r="BU69" s="379"/>
      <c r="BV69" s="379"/>
      <c r="BW69" s="379"/>
      <c r="BX69" s="379"/>
      <c r="BY69" s="379"/>
      <c r="BZ69" s="379"/>
      <c r="CA69" s="379"/>
      <c r="CB69" s="379"/>
      <c r="CC69" s="379"/>
      <c r="CD69" s="379"/>
      <c r="CE69" s="379"/>
      <c r="CF69" s="379"/>
      <c r="CG69" s="379"/>
      <c r="CH69" s="379"/>
      <c r="CI69" s="379"/>
      <c r="CJ69" s="379"/>
      <c r="CK69" s="379"/>
      <c r="CL69" s="379"/>
      <c r="CM69" s="379"/>
      <c r="CN69" s="379"/>
      <c r="CO69" s="379"/>
      <c r="CP69" s="379"/>
      <c r="CQ69" s="379"/>
      <c r="CR69" s="379"/>
      <c r="CS69" s="379"/>
      <c r="CT69" s="379"/>
      <c r="CU69" s="379"/>
      <c r="CV69" s="379"/>
      <c r="CW69" s="379"/>
      <c r="CX69" s="379"/>
      <c r="CY69" s="379"/>
      <c r="CZ69" s="379"/>
      <c r="DA69" s="379"/>
      <c r="DB69" s="379"/>
      <c r="DC69" s="379"/>
      <c r="DD69" s="379"/>
      <c r="DE69" s="379"/>
      <c r="DF69" s="379"/>
      <c r="DG69" s="379"/>
      <c r="DH69" s="379"/>
      <c r="DI69" s="379"/>
      <c r="DJ69" s="379"/>
      <c r="DK69" s="379"/>
      <c r="DL69" s="379"/>
      <c r="DM69" s="379"/>
      <c r="DN69" s="379"/>
      <c r="DO69" s="379"/>
      <c r="DP69" s="379"/>
      <c r="DQ69" s="379"/>
      <c r="DR69" s="379"/>
      <c r="DS69" s="379"/>
      <c r="DT69" s="379"/>
      <c r="DU69" s="379"/>
      <c r="DV69" s="379"/>
      <c r="DW69" s="379"/>
      <c r="DX69" s="379"/>
      <c r="DY69" s="379"/>
      <c r="DZ69" s="379"/>
      <c r="EA69" s="379"/>
      <c r="EB69" s="379"/>
      <c r="EC69" s="379"/>
      <c r="ED69" s="379"/>
      <c r="EE69" s="379"/>
      <c r="EF69" s="379"/>
      <c r="EG69" s="379"/>
      <c r="EH69" s="379"/>
      <c r="EI69" s="379"/>
      <c r="EJ69" s="379"/>
      <c r="EK69" s="379"/>
      <c r="EL69" s="379"/>
      <c r="EM69" s="379"/>
      <c r="EN69" s="379"/>
      <c r="EO69" s="379"/>
      <c r="EP69" s="379"/>
      <c r="EQ69" s="379"/>
      <c r="ER69" s="379"/>
      <c r="ES69" s="379"/>
      <c r="ET69" s="379"/>
      <c r="EU69" s="379"/>
      <c r="EV69" s="379"/>
      <c r="EW69" s="379"/>
      <c r="EX69" s="379"/>
      <c r="EY69" s="379"/>
      <c r="EZ69" s="379"/>
      <c r="FA69" s="379"/>
      <c r="FB69" s="379"/>
      <c r="FC69" s="379"/>
      <c r="FD69" s="379"/>
      <c r="FE69" s="379"/>
      <c r="FF69" s="379"/>
      <c r="FG69" s="379"/>
      <c r="FH69" s="379"/>
      <c r="FI69" s="379"/>
      <c r="FJ69" s="379"/>
      <c r="FK69" s="379"/>
      <c r="FL69" s="379"/>
      <c r="FM69" s="379"/>
      <c r="FN69" s="379"/>
      <c r="FO69" s="379"/>
      <c r="FP69" s="379"/>
      <c r="FQ69" s="379"/>
      <c r="FR69" s="379"/>
      <c r="FS69" s="379"/>
      <c r="FT69" s="379"/>
      <c r="FU69" s="379"/>
      <c r="FV69" s="379"/>
      <c r="FW69" s="379"/>
      <c r="FX69" s="379"/>
      <c r="FY69" s="379"/>
      <c r="FZ69" s="379"/>
      <c r="GA69" s="379"/>
      <c r="GB69" s="379"/>
      <c r="GC69" s="379"/>
      <c r="GD69" s="379"/>
      <c r="GE69" s="379"/>
      <c r="GF69" s="379"/>
      <c r="GG69" s="379"/>
      <c r="GH69" s="379"/>
      <c r="GI69" s="379"/>
      <c r="GJ69" s="379"/>
      <c r="GK69" s="379"/>
      <c r="GL69" s="379"/>
      <c r="GM69" s="379"/>
      <c r="GN69" s="379"/>
      <c r="GO69" s="379"/>
      <c r="GP69" s="379"/>
      <c r="GQ69" s="379"/>
      <c r="GR69" s="379"/>
      <c r="GS69" s="379"/>
      <c r="GT69" s="379"/>
      <c r="GU69" s="379"/>
      <c r="GV69" s="379"/>
      <c r="GW69" s="379"/>
      <c r="GX69" s="379"/>
      <c r="GY69" s="379"/>
      <c r="GZ69" s="379"/>
      <c r="HA69" s="379"/>
      <c r="HB69" s="379"/>
      <c r="HC69" s="379"/>
      <c r="HD69" s="379"/>
      <c r="HE69" s="379"/>
      <c r="HF69" s="379"/>
      <c r="HG69" s="379"/>
      <c r="HH69" s="379"/>
      <c r="HI69" s="379"/>
      <c r="HJ69" s="379"/>
      <c r="HK69" s="379"/>
      <c r="HL69" s="379"/>
      <c r="HM69" s="379"/>
      <c r="HN69" s="379"/>
      <c r="HO69" s="379"/>
      <c r="HP69" s="379"/>
    </row>
    <row r="70" spans="1:224" ht="24" customHeight="1" thickBot="1" x14ac:dyDescent="0.35">
      <c r="A70" s="419"/>
      <c r="B70" s="420"/>
      <c r="C70" s="421"/>
      <c r="D70" s="421"/>
      <c r="E70" s="468"/>
      <c r="F70" s="469"/>
      <c r="G70" s="470"/>
      <c r="H70" s="471"/>
      <c r="I70" s="470"/>
      <c r="J70" s="471"/>
      <c r="K70" s="472"/>
      <c r="L70" s="473"/>
      <c r="M70" s="474"/>
      <c r="N70" s="475"/>
      <c r="O70" s="754"/>
      <c r="P70" s="475"/>
      <c r="Q70" s="421"/>
      <c r="R70" s="475"/>
      <c r="S70" s="472"/>
      <c r="T70" s="472"/>
      <c r="U70" s="746" t="s">
        <v>230</v>
      </c>
      <c r="V70" s="747" t="s">
        <v>608</v>
      </c>
      <c r="W70" s="814" t="s">
        <v>230</v>
      </c>
      <c r="X70" s="760" t="s">
        <v>608</v>
      </c>
      <c r="Y70" s="814" t="s">
        <v>230</v>
      </c>
      <c r="Z70" s="760" t="s">
        <v>608</v>
      </c>
      <c r="AA70" s="814" t="s">
        <v>230</v>
      </c>
      <c r="AB70" s="760" t="s">
        <v>608</v>
      </c>
      <c r="AC70" s="814" t="s">
        <v>230</v>
      </c>
      <c r="AD70" s="760" t="s">
        <v>608</v>
      </c>
      <c r="AE70" s="814" t="s">
        <v>230</v>
      </c>
      <c r="AF70" s="760" t="s">
        <v>608</v>
      </c>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c r="BL70" s="379"/>
      <c r="BM70" s="379"/>
      <c r="BN70" s="379"/>
      <c r="BO70" s="379"/>
      <c r="BP70" s="379"/>
      <c r="BQ70" s="379"/>
      <c r="BR70" s="379"/>
      <c r="BS70" s="379"/>
      <c r="BT70" s="379"/>
      <c r="BU70" s="379"/>
      <c r="BV70" s="379"/>
      <c r="BW70" s="379"/>
      <c r="BX70" s="379"/>
      <c r="BY70" s="379"/>
      <c r="BZ70" s="379"/>
      <c r="CA70" s="379"/>
      <c r="CB70" s="379"/>
      <c r="CC70" s="379"/>
      <c r="CD70" s="379"/>
      <c r="CE70" s="379"/>
      <c r="CF70" s="379"/>
      <c r="CG70" s="379"/>
      <c r="CH70" s="379"/>
      <c r="CI70" s="379"/>
      <c r="CJ70" s="379"/>
      <c r="CK70" s="379"/>
      <c r="CL70" s="379"/>
      <c r="CM70" s="379"/>
      <c r="CN70" s="379"/>
      <c r="CO70" s="379"/>
      <c r="CP70" s="379"/>
      <c r="CQ70" s="379"/>
      <c r="CR70" s="379"/>
      <c r="CS70" s="379"/>
      <c r="CT70" s="379"/>
      <c r="CU70" s="379"/>
      <c r="CV70" s="379"/>
      <c r="CW70" s="379"/>
      <c r="CX70" s="379"/>
      <c r="CY70" s="379"/>
      <c r="CZ70" s="379"/>
      <c r="DA70" s="379"/>
      <c r="DB70" s="379"/>
      <c r="DC70" s="379"/>
      <c r="DD70" s="379"/>
      <c r="DE70" s="379"/>
      <c r="DF70" s="379"/>
      <c r="DG70" s="379"/>
      <c r="DH70" s="379"/>
      <c r="DI70" s="379"/>
      <c r="DJ70" s="379"/>
      <c r="DK70" s="379"/>
      <c r="DL70" s="379"/>
      <c r="DM70" s="379"/>
      <c r="DN70" s="379"/>
      <c r="DO70" s="379"/>
      <c r="DP70" s="379"/>
      <c r="DQ70" s="379"/>
      <c r="DR70" s="379"/>
      <c r="DS70" s="379"/>
      <c r="DT70" s="379"/>
      <c r="DU70" s="379"/>
      <c r="DV70" s="379"/>
      <c r="DW70" s="379"/>
      <c r="DX70" s="379"/>
      <c r="DY70" s="379"/>
      <c r="DZ70" s="379"/>
      <c r="EA70" s="379"/>
      <c r="EB70" s="379"/>
      <c r="EC70" s="379"/>
      <c r="ED70" s="379"/>
      <c r="EE70" s="379"/>
      <c r="EF70" s="379"/>
      <c r="EG70" s="379"/>
      <c r="EH70" s="379"/>
      <c r="EI70" s="379"/>
      <c r="EJ70" s="379"/>
      <c r="EK70" s="379"/>
      <c r="EL70" s="379"/>
      <c r="EM70" s="379"/>
      <c r="EN70" s="379"/>
      <c r="EO70" s="379"/>
      <c r="EP70" s="379"/>
      <c r="EQ70" s="379"/>
      <c r="ER70" s="379"/>
      <c r="ES70" s="379"/>
      <c r="ET70" s="379"/>
      <c r="EU70" s="379"/>
      <c r="EV70" s="379"/>
      <c r="EW70" s="379"/>
      <c r="EX70" s="379"/>
      <c r="EY70" s="379"/>
      <c r="EZ70" s="379"/>
      <c r="FA70" s="379"/>
      <c r="FB70" s="379"/>
      <c r="FC70" s="379"/>
      <c r="FD70" s="379"/>
      <c r="FE70" s="379"/>
      <c r="FF70" s="379"/>
      <c r="FG70" s="379"/>
      <c r="FH70" s="379"/>
      <c r="FI70" s="379"/>
      <c r="FJ70" s="379"/>
      <c r="FK70" s="379"/>
      <c r="FL70" s="379"/>
      <c r="FM70" s="379"/>
      <c r="FN70" s="379"/>
      <c r="FO70" s="379"/>
      <c r="FP70" s="379"/>
      <c r="FQ70" s="379"/>
      <c r="FR70" s="379"/>
      <c r="FS70" s="379"/>
      <c r="FT70" s="379"/>
      <c r="FU70" s="379"/>
      <c r="FV70" s="379"/>
      <c r="FW70" s="379"/>
      <c r="FX70" s="379"/>
      <c r="FY70" s="379"/>
      <c r="FZ70" s="379"/>
      <c r="GA70" s="379"/>
      <c r="GB70" s="379"/>
      <c r="GC70" s="379"/>
      <c r="GD70" s="379"/>
      <c r="GE70" s="379"/>
      <c r="GF70" s="379"/>
      <c r="GG70" s="379"/>
      <c r="GH70" s="379"/>
      <c r="GI70" s="379"/>
      <c r="GJ70" s="379"/>
      <c r="GK70" s="379"/>
      <c r="GL70" s="379"/>
      <c r="GM70" s="379"/>
      <c r="GN70" s="379"/>
      <c r="GO70" s="379"/>
      <c r="GP70" s="379"/>
      <c r="GQ70" s="379"/>
      <c r="GR70" s="379"/>
      <c r="GS70" s="379"/>
      <c r="GT70" s="379"/>
      <c r="GU70" s="379"/>
      <c r="GV70" s="379"/>
      <c r="GW70" s="379"/>
      <c r="GX70" s="379"/>
      <c r="GY70" s="379"/>
      <c r="GZ70" s="379"/>
      <c r="HA70" s="379"/>
      <c r="HB70" s="379"/>
      <c r="HC70" s="379"/>
      <c r="HD70" s="379"/>
      <c r="HE70" s="379"/>
      <c r="HF70" s="379"/>
      <c r="HG70" s="379"/>
      <c r="HH70" s="379"/>
      <c r="HI70" s="379"/>
      <c r="HJ70" s="379"/>
      <c r="HK70" s="379"/>
      <c r="HL70" s="379"/>
      <c r="HM70" s="379"/>
      <c r="HN70" s="379"/>
      <c r="HO70" s="379"/>
      <c r="HP70" s="379"/>
    </row>
    <row r="71" spans="1:224" ht="25.5" customHeight="1" thickTop="1" x14ac:dyDescent="0.3">
      <c r="A71" s="1379" t="s">
        <v>250</v>
      </c>
      <c r="B71" s="1380"/>
      <c r="C71" s="1379" t="s">
        <v>250</v>
      </c>
      <c r="D71" s="1380"/>
      <c r="E71" s="1396" t="s">
        <v>250</v>
      </c>
      <c r="F71" s="1397"/>
      <c r="G71" s="1398" t="s">
        <v>250</v>
      </c>
      <c r="H71" s="1399"/>
      <c r="I71" s="1400" t="s">
        <v>250</v>
      </c>
      <c r="J71" s="1399"/>
      <c r="K71" s="1401" t="s">
        <v>250</v>
      </c>
      <c r="L71" s="1402"/>
      <c r="M71" s="1401" t="s">
        <v>250</v>
      </c>
      <c r="N71" s="1402"/>
      <c r="O71" s="1394" t="s">
        <v>250</v>
      </c>
      <c r="P71" s="1395"/>
      <c r="Q71" s="1394" t="s">
        <v>250</v>
      </c>
      <c r="R71" s="1395"/>
      <c r="S71" s="1394" t="s">
        <v>250</v>
      </c>
      <c r="T71" s="1395"/>
      <c r="U71" s="1386" t="s">
        <v>250</v>
      </c>
      <c r="V71" s="1387"/>
      <c r="W71" s="1386" t="s">
        <v>250</v>
      </c>
      <c r="X71" s="1387"/>
      <c r="Y71" s="1386" t="s">
        <v>250</v>
      </c>
      <c r="Z71" s="1387"/>
      <c r="AA71" s="1386" t="s">
        <v>250</v>
      </c>
      <c r="AB71" s="1387"/>
      <c r="AC71" s="1386" t="s">
        <v>250</v>
      </c>
      <c r="AD71" s="1387"/>
      <c r="AE71" s="1386" t="s">
        <v>250</v>
      </c>
      <c r="AF71" s="1387"/>
    </row>
    <row r="72" spans="1:224" x14ac:dyDescent="0.3">
      <c r="A72" s="380" t="s">
        <v>218</v>
      </c>
      <c r="B72" s="381" t="s">
        <v>251</v>
      </c>
      <c r="C72" s="382" t="s">
        <v>218</v>
      </c>
      <c r="D72" s="381" t="s">
        <v>251</v>
      </c>
      <c r="E72" s="465"/>
      <c r="F72" s="466"/>
      <c r="G72" s="396"/>
      <c r="H72" s="397"/>
      <c r="I72" s="396"/>
      <c r="J72" s="397"/>
      <c r="K72" s="396"/>
      <c r="L72" s="397"/>
      <c r="M72" s="476"/>
      <c r="N72" s="443"/>
      <c r="O72" s="457"/>
      <c r="P72" s="441"/>
      <c r="Q72" s="457"/>
      <c r="R72" s="441"/>
      <c r="S72" s="457"/>
      <c r="T72" s="441"/>
      <c r="U72" s="738"/>
      <c r="V72" s="739"/>
      <c r="W72" s="763"/>
      <c r="X72" s="764"/>
      <c r="Y72" s="763"/>
      <c r="Z72" s="764"/>
      <c r="AA72" s="763"/>
      <c r="AB72" s="764"/>
      <c r="AC72" s="763"/>
      <c r="AD72" s="764"/>
      <c r="AE72" s="763"/>
      <c r="AF72" s="764"/>
    </row>
    <row r="73" spans="1:224" x14ac:dyDescent="0.3">
      <c r="A73" s="389" t="s">
        <v>219</v>
      </c>
      <c r="B73" s="390" t="s">
        <v>252</v>
      </c>
      <c r="C73" s="391" t="s">
        <v>219</v>
      </c>
      <c r="D73" s="390" t="s">
        <v>252</v>
      </c>
      <c r="E73" s="465"/>
      <c r="F73" s="466"/>
      <c r="G73" s="396"/>
      <c r="H73" s="397"/>
      <c r="I73" s="396"/>
      <c r="J73" s="397"/>
      <c r="K73" s="396"/>
      <c r="L73" s="397"/>
      <c r="M73" s="476"/>
      <c r="N73" s="443"/>
      <c r="O73" s="457"/>
      <c r="P73" s="441"/>
      <c r="Q73" s="457"/>
      <c r="R73" s="441"/>
      <c r="S73" s="457"/>
      <c r="T73" s="441"/>
      <c r="U73" s="738"/>
      <c r="V73" s="739"/>
      <c r="W73" s="763"/>
      <c r="X73" s="764"/>
      <c r="Y73" s="763"/>
      <c r="Z73" s="764"/>
      <c r="AA73" s="763"/>
      <c r="AB73" s="764"/>
      <c r="AC73" s="763"/>
      <c r="AD73" s="764"/>
      <c r="AE73" s="763"/>
      <c r="AF73" s="764"/>
    </row>
    <row r="74" spans="1:224" x14ac:dyDescent="0.3">
      <c r="A74" s="389" t="s">
        <v>220</v>
      </c>
      <c r="B74" s="390" t="s">
        <v>253</v>
      </c>
      <c r="C74" s="391" t="s">
        <v>220</v>
      </c>
      <c r="D74" s="390" t="s">
        <v>253</v>
      </c>
      <c r="E74" s="465"/>
      <c r="F74" s="466"/>
      <c r="G74" s="396"/>
      <c r="H74" s="397"/>
      <c r="I74" s="396"/>
      <c r="J74" s="397"/>
      <c r="K74" s="396"/>
      <c r="L74" s="397"/>
      <c r="M74" s="476"/>
      <c r="N74" s="443"/>
      <c r="O74" s="457"/>
      <c r="P74" s="441"/>
      <c r="Q74" s="457"/>
      <c r="R74" s="441"/>
      <c r="S74" s="457"/>
      <c r="T74" s="441"/>
      <c r="U74" s="738"/>
      <c r="V74" s="739"/>
      <c r="W74" s="763"/>
      <c r="X74" s="764"/>
      <c r="Y74" s="763"/>
      <c r="Z74" s="764"/>
      <c r="AA74" s="763"/>
      <c r="AB74" s="764"/>
      <c r="AC74" s="763"/>
      <c r="AD74" s="764"/>
      <c r="AE74" s="763"/>
      <c r="AF74" s="764"/>
    </row>
    <row r="75" spans="1:224" ht="17.25" customHeight="1" x14ac:dyDescent="0.3">
      <c r="A75" s="389" t="s">
        <v>226</v>
      </c>
      <c r="B75" s="390" t="s">
        <v>41</v>
      </c>
      <c r="C75" s="391" t="s">
        <v>226</v>
      </c>
      <c r="D75" s="391" t="s">
        <v>41</v>
      </c>
      <c r="E75" s="477" t="s">
        <v>226</v>
      </c>
      <c r="F75" s="478" t="s">
        <v>41</v>
      </c>
      <c r="G75" s="476" t="s">
        <v>226</v>
      </c>
      <c r="H75" s="443" t="s">
        <v>41</v>
      </c>
      <c r="I75" s="476" t="s">
        <v>226</v>
      </c>
      <c r="J75" s="443" t="s">
        <v>41</v>
      </c>
      <c r="K75" s="476" t="s">
        <v>226</v>
      </c>
      <c r="L75" s="443" t="s">
        <v>41</v>
      </c>
      <c r="M75" s="476" t="s">
        <v>226</v>
      </c>
      <c r="N75" s="443" t="s">
        <v>41</v>
      </c>
      <c r="O75" s="457" t="s">
        <v>226</v>
      </c>
      <c r="P75" s="441" t="s">
        <v>41</v>
      </c>
      <c r="Q75" s="457" t="s">
        <v>226</v>
      </c>
      <c r="R75" s="441" t="s">
        <v>41</v>
      </c>
      <c r="S75" s="457" t="s">
        <v>226</v>
      </c>
      <c r="T75" s="441" t="s">
        <v>41</v>
      </c>
      <c r="U75" s="743" t="s">
        <v>226</v>
      </c>
      <c r="V75" s="397" t="s">
        <v>41</v>
      </c>
      <c r="W75" s="743" t="s">
        <v>226</v>
      </c>
      <c r="X75" s="397" t="s">
        <v>41</v>
      </c>
      <c r="Y75" s="743" t="s">
        <v>226</v>
      </c>
      <c r="Z75" s="397" t="s">
        <v>41</v>
      </c>
      <c r="AA75" s="743" t="s">
        <v>226</v>
      </c>
      <c r="AB75" s="397" t="s">
        <v>41</v>
      </c>
      <c r="AC75" s="743" t="s">
        <v>226</v>
      </c>
      <c r="AD75" s="397" t="s">
        <v>41</v>
      </c>
      <c r="AE75" s="743" t="s">
        <v>226</v>
      </c>
      <c r="AF75" s="397" t="s">
        <v>41</v>
      </c>
    </row>
    <row r="76" spans="1:224" ht="36" customHeight="1" x14ac:dyDescent="0.3">
      <c r="A76" s="389" t="s">
        <v>227</v>
      </c>
      <c r="B76" s="390" t="s">
        <v>42</v>
      </c>
      <c r="C76" s="391" t="s">
        <v>227</v>
      </c>
      <c r="D76" s="391" t="s">
        <v>42</v>
      </c>
      <c r="E76" s="392" t="s">
        <v>227</v>
      </c>
      <c r="F76" s="393" t="s">
        <v>42</v>
      </c>
      <c r="G76" s="394" t="s">
        <v>227</v>
      </c>
      <c r="H76" s="395" t="s">
        <v>42</v>
      </c>
      <c r="I76" s="394" t="s">
        <v>227</v>
      </c>
      <c r="J76" s="395" t="s">
        <v>42</v>
      </c>
      <c r="K76" s="476" t="s">
        <v>227</v>
      </c>
      <c r="L76" s="443" t="s">
        <v>42</v>
      </c>
      <c r="M76" s="479" t="s">
        <v>227</v>
      </c>
      <c r="N76" s="480" t="s">
        <v>42</v>
      </c>
      <c r="O76" s="457" t="s">
        <v>227</v>
      </c>
      <c r="P76" s="441" t="s">
        <v>42</v>
      </c>
      <c r="Q76" s="457" t="s">
        <v>227</v>
      </c>
      <c r="R76" s="441" t="s">
        <v>42</v>
      </c>
      <c r="S76" s="457" t="s">
        <v>227</v>
      </c>
      <c r="T76" s="441" t="s">
        <v>42</v>
      </c>
      <c r="U76" s="734" t="s">
        <v>227</v>
      </c>
      <c r="V76" s="437" t="s">
        <v>42</v>
      </c>
      <c r="W76" s="743" t="s">
        <v>227</v>
      </c>
      <c r="X76" s="397" t="s">
        <v>42</v>
      </c>
      <c r="Y76" s="743" t="s">
        <v>227</v>
      </c>
      <c r="Z76" s="397" t="s">
        <v>42</v>
      </c>
      <c r="AA76" s="743" t="s">
        <v>227</v>
      </c>
      <c r="AB76" s="397" t="s">
        <v>42</v>
      </c>
      <c r="AC76" s="743" t="s">
        <v>227</v>
      </c>
      <c r="AD76" s="397" t="s">
        <v>42</v>
      </c>
      <c r="AE76" s="743" t="s">
        <v>227</v>
      </c>
      <c r="AF76" s="397" t="s">
        <v>42</v>
      </c>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79"/>
      <c r="DM76" s="379"/>
      <c r="DN76" s="379"/>
      <c r="DO76" s="379"/>
      <c r="DP76" s="379"/>
      <c r="DQ76" s="379"/>
      <c r="DR76" s="379"/>
      <c r="DS76" s="379"/>
      <c r="DT76" s="379"/>
      <c r="DU76" s="379"/>
      <c r="DV76" s="379"/>
      <c r="DW76" s="379"/>
      <c r="DX76" s="379"/>
      <c r="DY76" s="379"/>
      <c r="DZ76" s="379"/>
      <c r="EA76" s="379"/>
      <c r="EB76" s="379"/>
      <c r="EC76" s="379"/>
      <c r="ED76" s="379"/>
      <c r="EE76" s="379"/>
      <c r="EF76" s="379"/>
      <c r="EG76" s="379"/>
      <c r="EH76" s="379"/>
      <c r="EI76" s="379"/>
      <c r="EJ76" s="379"/>
      <c r="EK76" s="379"/>
      <c r="EL76" s="379"/>
      <c r="EM76" s="379"/>
      <c r="EN76" s="379"/>
      <c r="EO76" s="379"/>
      <c r="EP76" s="379"/>
      <c r="EQ76" s="379"/>
      <c r="ER76" s="379"/>
      <c r="ES76" s="379"/>
      <c r="ET76" s="379"/>
      <c r="EU76" s="379"/>
      <c r="EV76" s="379"/>
      <c r="EW76" s="379"/>
      <c r="EX76" s="379"/>
      <c r="EY76" s="379"/>
      <c r="EZ76" s="379"/>
      <c r="FA76" s="379"/>
      <c r="FB76" s="379"/>
      <c r="FC76" s="379"/>
      <c r="FD76" s="379"/>
      <c r="FE76" s="379"/>
      <c r="FF76" s="379"/>
      <c r="FG76" s="379"/>
      <c r="FH76" s="379"/>
      <c r="FI76" s="379"/>
      <c r="FJ76" s="379"/>
      <c r="FK76" s="379"/>
      <c r="FL76" s="379"/>
      <c r="FM76" s="379"/>
      <c r="FN76" s="379"/>
      <c r="FO76" s="379"/>
      <c r="FP76" s="379"/>
      <c r="FQ76" s="379"/>
      <c r="FR76" s="379"/>
      <c r="FS76" s="379"/>
      <c r="FT76" s="379"/>
      <c r="FU76" s="379"/>
      <c r="FV76" s="379"/>
      <c r="FW76" s="379"/>
      <c r="FX76" s="379"/>
      <c r="FY76" s="379"/>
      <c r="FZ76" s="379"/>
      <c r="GA76" s="379"/>
      <c r="GB76" s="379"/>
      <c r="GC76" s="379"/>
      <c r="GD76" s="379"/>
      <c r="GE76" s="379"/>
      <c r="GF76" s="379"/>
      <c r="GG76" s="379"/>
      <c r="GH76" s="379"/>
      <c r="GI76" s="379"/>
      <c r="GJ76" s="379"/>
      <c r="GK76" s="379"/>
      <c r="GL76" s="379"/>
      <c r="GM76" s="379"/>
      <c r="GN76" s="379"/>
      <c r="GO76" s="379"/>
      <c r="GP76" s="379"/>
      <c r="GQ76" s="379"/>
      <c r="GR76" s="379"/>
      <c r="GS76" s="379"/>
      <c r="GT76" s="379"/>
      <c r="GU76" s="379"/>
      <c r="GV76" s="379"/>
      <c r="GW76" s="379"/>
      <c r="GX76" s="379"/>
      <c r="GY76" s="379"/>
      <c r="GZ76" s="379"/>
      <c r="HA76" s="379"/>
      <c r="HB76" s="379"/>
      <c r="HC76" s="379"/>
      <c r="HD76" s="379"/>
      <c r="HE76" s="379"/>
      <c r="HF76" s="379"/>
      <c r="HG76" s="379"/>
      <c r="HH76" s="379"/>
      <c r="HI76" s="379"/>
      <c r="HJ76" s="379"/>
      <c r="HK76" s="379"/>
      <c r="HL76" s="379"/>
      <c r="HM76" s="379"/>
      <c r="HN76" s="379"/>
      <c r="HO76" s="379"/>
      <c r="HP76" s="379"/>
    </row>
    <row r="77" spans="1:224" ht="20.25" customHeight="1" x14ac:dyDescent="0.3">
      <c r="A77" s="389" t="s">
        <v>228</v>
      </c>
      <c r="B77" s="390" t="s">
        <v>43</v>
      </c>
      <c r="C77" s="391" t="s">
        <v>228</v>
      </c>
      <c r="D77" s="391" t="s">
        <v>43</v>
      </c>
      <c r="E77" s="392" t="s">
        <v>228</v>
      </c>
      <c r="F77" s="393" t="s">
        <v>43</v>
      </c>
      <c r="G77" s="394" t="s">
        <v>228</v>
      </c>
      <c r="H77" s="395" t="s">
        <v>43</v>
      </c>
      <c r="I77" s="394" t="s">
        <v>228</v>
      </c>
      <c r="J77" s="395" t="s">
        <v>43</v>
      </c>
      <c r="K77" s="476" t="s">
        <v>228</v>
      </c>
      <c r="L77" s="443" t="s">
        <v>43</v>
      </c>
      <c r="M77" s="476" t="s">
        <v>228</v>
      </c>
      <c r="N77" s="443" t="s">
        <v>43</v>
      </c>
      <c r="O77" s="457" t="s">
        <v>228</v>
      </c>
      <c r="P77" s="441" t="s">
        <v>43</v>
      </c>
      <c r="Q77" s="457" t="s">
        <v>228</v>
      </c>
      <c r="R77" s="441" t="s">
        <v>43</v>
      </c>
      <c r="S77" s="457" t="s">
        <v>228</v>
      </c>
      <c r="T77" s="441" t="s">
        <v>43</v>
      </c>
      <c r="U77" s="735"/>
      <c r="V77" s="466"/>
      <c r="W77" s="743"/>
      <c r="X77" s="397"/>
      <c r="Y77" s="743"/>
      <c r="Z77" s="397"/>
      <c r="AA77" s="743"/>
      <c r="AB77" s="397"/>
      <c r="AC77" s="743"/>
      <c r="AD77" s="397"/>
      <c r="AE77" s="743"/>
      <c r="AF77" s="397"/>
    </row>
    <row r="78" spans="1:224" ht="31.2" x14ac:dyDescent="0.3">
      <c r="A78" s="389" t="s">
        <v>229</v>
      </c>
      <c r="B78" s="390" t="s">
        <v>44</v>
      </c>
      <c r="C78" s="391" t="s">
        <v>229</v>
      </c>
      <c r="D78" s="391" t="s">
        <v>44</v>
      </c>
      <c r="E78" s="392" t="s">
        <v>229</v>
      </c>
      <c r="F78" s="393" t="s">
        <v>44</v>
      </c>
      <c r="G78" s="394" t="s">
        <v>229</v>
      </c>
      <c r="H78" s="395" t="s">
        <v>44</v>
      </c>
      <c r="I78" s="394" t="s">
        <v>229</v>
      </c>
      <c r="J78" s="395" t="s">
        <v>44</v>
      </c>
      <c r="K78" s="476" t="s">
        <v>229</v>
      </c>
      <c r="L78" s="443" t="s">
        <v>44</v>
      </c>
      <c r="M78" s="476" t="s">
        <v>229</v>
      </c>
      <c r="N78" s="443" t="s">
        <v>44</v>
      </c>
      <c r="O78" s="457" t="s">
        <v>229</v>
      </c>
      <c r="P78" s="441" t="s">
        <v>44</v>
      </c>
      <c r="Q78" s="457" t="s">
        <v>229</v>
      </c>
      <c r="R78" s="441" t="s">
        <v>44</v>
      </c>
      <c r="S78" s="457" t="s">
        <v>229</v>
      </c>
      <c r="T78" s="441" t="s">
        <v>44</v>
      </c>
      <c r="U78" s="743" t="s">
        <v>229</v>
      </c>
      <c r="V78" s="397" t="s">
        <v>44</v>
      </c>
      <c r="W78" s="743" t="s">
        <v>229</v>
      </c>
      <c r="X78" s="397" t="s">
        <v>44</v>
      </c>
      <c r="Y78" s="743" t="s">
        <v>229</v>
      </c>
      <c r="Z78" s="397" t="s">
        <v>44</v>
      </c>
      <c r="AA78" s="743" t="s">
        <v>229</v>
      </c>
      <c r="AB78" s="397" t="s">
        <v>44</v>
      </c>
      <c r="AC78" s="743" t="s">
        <v>229</v>
      </c>
      <c r="AD78" s="397" t="s">
        <v>44</v>
      </c>
      <c r="AE78" s="743" t="s">
        <v>229</v>
      </c>
      <c r="AF78" s="397" t="s">
        <v>44</v>
      </c>
    </row>
    <row r="79" spans="1:224" ht="40.5" customHeight="1" x14ac:dyDescent="0.3">
      <c r="A79" s="392"/>
      <c r="B79" s="393"/>
      <c r="C79" s="392"/>
      <c r="D79" s="393"/>
      <c r="E79" s="481" t="s">
        <v>230</v>
      </c>
      <c r="F79" s="482" t="s">
        <v>45</v>
      </c>
      <c r="G79" s="483" t="s">
        <v>230</v>
      </c>
      <c r="H79" s="484" t="s">
        <v>45</v>
      </c>
      <c r="I79" s="483" t="s">
        <v>230</v>
      </c>
      <c r="J79" s="484" t="s">
        <v>45</v>
      </c>
      <c r="K79" s="476" t="s">
        <v>230</v>
      </c>
      <c r="L79" s="443" t="s">
        <v>45</v>
      </c>
      <c r="M79" s="476" t="s">
        <v>230</v>
      </c>
      <c r="N79" s="443" t="s">
        <v>45</v>
      </c>
      <c r="O79" s="457" t="s">
        <v>230</v>
      </c>
      <c r="P79" s="441" t="s">
        <v>45</v>
      </c>
      <c r="Q79" s="485" t="s">
        <v>230</v>
      </c>
      <c r="R79" s="486" t="s">
        <v>45</v>
      </c>
      <c r="S79" s="457" t="s">
        <v>230</v>
      </c>
      <c r="T79" s="441" t="s">
        <v>45</v>
      </c>
      <c r="U79" s="734" t="s">
        <v>230</v>
      </c>
      <c r="V79" s="437" t="s">
        <v>45</v>
      </c>
      <c r="W79" s="743" t="s">
        <v>230</v>
      </c>
      <c r="X79" s="397" t="s">
        <v>45</v>
      </c>
      <c r="Y79" s="743" t="s">
        <v>230</v>
      </c>
      <c r="Z79" s="397" t="s">
        <v>45</v>
      </c>
      <c r="AA79" s="743" t="s">
        <v>230</v>
      </c>
      <c r="AB79" s="397" t="s">
        <v>45</v>
      </c>
      <c r="AC79" s="743" t="s">
        <v>230</v>
      </c>
      <c r="AD79" s="397" t="s">
        <v>45</v>
      </c>
      <c r="AE79" s="743" t="s">
        <v>230</v>
      </c>
      <c r="AF79" s="397" t="s">
        <v>45</v>
      </c>
    </row>
    <row r="80" spans="1:224" ht="40.5" customHeight="1" x14ac:dyDescent="0.3">
      <c r="A80" s="392"/>
      <c r="B80" s="393"/>
      <c r="C80" s="392"/>
      <c r="D80" s="393"/>
      <c r="E80" s="487" t="s">
        <v>237</v>
      </c>
      <c r="F80" s="488" t="s">
        <v>46</v>
      </c>
      <c r="G80" s="394" t="s">
        <v>237</v>
      </c>
      <c r="H80" s="395" t="s">
        <v>46</v>
      </c>
      <c r="I80" s="394" t="s">
        <v>237</v>
      </c>
      <c r="J80" s="395" t="s">
        <v>46</v>
      </c>
      <c r="K80" s="476" t="s">
        <v>237</v>
      </c>
      <c r="L80" s="443" t="s">
        <v>46</v>
      </c>
      <c r="M80" s="476" t="s">
        <v>237</v>
      </c>
      <c r="N80" s="443" t="s">
        <v>46</v>
      </c>
      <c r="O80" s="457" t="s">
        <v>237</v>
      </c>
      <c r="P80" s="441" t="s">
        <v>46</v>
      </c>
      <c r="Q80" s="485" t="s">
        <v>237</v>
      </c>
      <c r="R80" s="486" t="s">
        <v>46</v>
      </c>
      <c r="S80" s="457" t="s">
        <v>237</v>
      </c>
      <c r="T80" s="441" t="s">
        <v>46</v>
      </c>
      <c r="U80" s="734" t="s">
        <v>237</v>
      </c>
      <c r="V80" s="437" t="s">
        <v>46</v>
      </c>
      <c r="W80" s="743" t="s">
        <v>237</v>
      </c>
      <c r="X80" s="397" t="s">
        <v>46</v>
      </c>
      <c r="Y80" s="743" t="s">
        <v>237</v>
      </c>
      <c r="Z80" s="397" t="s">
        <v>46</v>
      </c>
      <c r="AA80" s="743" t="s">
        <v>237</v>
      </c>
      <c r="AB80" s="397" t="s">
        <v>46</v>
      </c>
      <c r="AC80" s="743" t="s">
        <v>237</v>
      </c>
      <c r="AD80" s="397" t="s">
        <v>46</v>
      </c>
      <c r="AE80" s="743" t="s">
        <v>237</v>
      </c>
      <c r="AF80" s="397" t="s">
        <v>46</v>
      </c>
    </row>
    <row r="81" spans="1:224" ht="33.75" customHeight="1" thickBot="1" x14ac:dyDescent="0.35">
      <c r="A81" s="392"/>
      <c r="B81" s="393"/>
      <c r="C81" s="392"/>
      <c r="D81" s="393"/>
      <c r="E81" s="487" t="s">
        <v>239</v>
      </c>
      <c r="F81" s="488" t="s">
        <v>47</v>
      </c>
      <c r="G81" s="394" t="s">
        <v>239</v>
      </c>
      <c r="H81" s="395" t="s">
        <v>47</v>
      </c>
      <c r="I81" s="432" t="s">
        <v>239</v>
      </c>
      <c r="J81" s="433" t="s">
        <v>47</v>
      </c>
      <c r="K81" s="489" t="s">
        <v>239</v>
      </c>
      <c r="L81" s="490" t="s">
        <v>47</v>
      </c>
      <c r="M81" s="403" t="s">
        <v>239</v>
      </c>
      <c r="N81" s="404" t="s">
        <v>47</v>
      </c>
      <c r="O81" s="405" t="s">
        <v>239</v>
      </c>
      <c r="P81" s="406" t="s">
        <v>47</v>
      </c>
      <c r="Q81" s="407" t="s">
        <v>239</v>
      </c>
      <c r="R81" s="408" t="s">
        <v>47</v>
      </c>
      <c r="S81" s="405" t="s">
        <v>239</v>
      </c>
      <c r="T81" s="406" t="s">
        <v>47</v>
      </c>
      <c r="U81" s="748" t="s">
        <v>239</v>
      </c>
      <c r="V81" s="749" t="s">
        <v>47</v>
      </c>
      <c r="W81" s="759" t="s">
        <v>239</v>
      </c>
      <c r="X81" s="760" t="s">
        <v>47</v>
      </c>
      <c r="Y81" s="759" t="s">
        <v>239</v>
      </c>
      <c r="Z81" s="760" t="s">
        <v>47</v>
      </c>
      <c r="AA81" s="759" t="s">
        <v>239</v>
      </c>
      <c r="AB81" s="760" t="s">
        <v>47</v>
      </c>
      <c r="AC81" s="759" t="s">
        <v>239</v>
      </c>
      <c r="AD81" s="760" t="s">
        <v>47</v>
      </c>
      <c r="AE81" s="759" t="s">
        <v>239</v>
      </c>
      <c r="AF81" s="760" t="s">
        <v>47</v>
      </c>
    </row>
    <row r="82" spans="1:224" ht="27.75" customHeight="1" thickTop="1" x14ac:dyDescent="0.3">
      <c r="A82" s="1379" t="s">
        <v>254</v>
      </c>
      <c r="B82" s="1380"/>
      <c r="C82" s="1379" t="s">
        <v>254</v>
      </c>
      <c r="D82" s="1380"/>
      <c r="E82" s="1371" t="s">
        <v>254</v>
      </c>
      <c r="F82" s="1372"/>
      <c r="G82" s="1373" t="s">
        <v>254</v>
      </c>
      <c r="H82" s="1374"/>
      <c r="I82" s="1385" t="s">
        <v>254</v>
      </c>
      <c r="J82" s="1374"/>
      <c r="K82" s="1392" t="s">
        <v>254</v>
      </c>
      <c r="L82" s="1374"/>
      <c r="M82" s="1392" t="s">
        <v>254</v>
      </c>
      <c r="N82" s="1374"/>
      <c r="O82" s="1393" t="s">
        <v>254</v>
      </c>
      <c r="P82" s="1376"/>
      <c r="Q82" s="1393" t="s">
        <v>254</v>
      </c>
      <c r="R82" s="1376"/>
      <c r="S82" s="1393" t="s">
        <v>254</v>
      </c>
      <c r="T82" s="1376"/>
      <c r="U82" s="1386" t="s">
        <v>254</v>
      </c>
      <c r="V82" s="1387"/>
      <c r="W82" s="1386" t="s">
        <v>254</v>
      </c>
      <c r="X82" s="1387"/>
      <c r="Y82" s="1386" t="s">
        <v>254</v>
      </c>
      <c r="Z82" s="1387"/>
      <c r="AA82" s="1386" t="s">
        <v>254</v>
      </c>
      <c r="AB82" s="1387"/>
      <c r="AC82" s="1386" t="s">
        <v>254</v>
      </c>
      <c r="AD82" s="1387"/>
      <c r="AE82" s="1386" t="s">
        <v>254</v>
      </c>
      <c r="AF82" s="1387"/>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c r="CF82" s="379"/>
      <c r="CG82" s="379"/>
      <c r="CH82" s="379"/>
      <c r="CI82" s="379"/>
      <c r="CJ82" s="379"/>
      <c r="CK82" s="379"/>
      <c r="CL82" s="379"/>
      <c r="CM82" s="379"/>
      <c r="CN82" s="379"/>
      <c r="CO82" s="379"/>
      <c r="CP82" s="379"/>
      <c r="CQ82" s="379"/>
      <c r="CR82" s="379"/>
      <c r="CS82" s="379"/>
      <c r="CT82" s="379"/>
      <c r="CU82" s="379"/>
      <c r="CV82" s="379"/>
      <c r="CW82" s="379"/>
      <c r="CX82" s="379"/>
      <c r="CY82" s="379"/>
      <c r="CZ82" s="379"/>
      <c r="DA82" s="379"/>
      <c r="DB82" s="379"/>
      <c r="DC82" s="379"/>
      <c r="DD82" s="379"/>
      <c r="DE82" s="379"/>
      <c r="DF82" s="379"/>
      <c r="DG82" s="379"/>
      <c r="DH82" s="379"/>
      <c r="DI82" s="379"/>
      <c r="DJ82" s="379"/>
      <c r="DK82" s="379"/>
      <c r="DL82" s="379"/>
      <c r="DM82" s="379"/>
      <c r="DN82" s="379"/>
      <c r="DO82" s="379"/>
      <c r="DP82" s="379"/>
      <c r="DQ82" s="379"/>
      <c r="DR82" s="379"/>
      <c r="DS82" s="379"/>
      <c r="DT82" s="379"/>
      <c r="DU82" s="379"/>
      <c r="DV82" s="379"/>
      <c r="DW82" s="379"/>
      <c r="DX82" s="379"/>
      <c r="DY82" s="379"/>
      <c r="DZ82" s="379"/>
      <c r="EA82" s="379"/>
      <c r="EB82" s="379"/>
      <c r="EC82" s="379"/>
      <c r="ED82" s="379"/>
      <c r="EE82" s="379"/>
      <c r="EF82" s="379"/>
      <c r="EG82" s="379"/>
      <c r="EH82" s="379"/>
      <c r="EI82" s="379"/>
      <c r="EJ82" s="379"/>
      <c r="EK82" s="379"/>
      <c r="EL82" s="379"/>
      <c r="EM82" s="379"/>
      <c r="EN82" s="379"/>
      <c r="EO82" s="379"/>
      <c r="EP82" s="379"/>
      <c r="EQ82" s="379"/>
      <c r="ER82" s="379"/>
      <c r="ES82" s="379"/>
      <c r="ET82" s="379"/>
      <c r="EU82" s="379"/>
      <c r="EV82" s="379"/>
      <c r="EW82" s="379"/>
      <c r="EX82" s="379"/>
      <c r="EY82" s="379"/>
      <c r="EZ82" s="379"/>
      <c r="FA82" s="379"/>
      <c r="FB82" s="379"/>
      <c r="FC82" s="379"/>
      <c r="FD82" s="379"/>
      <c r="FE82" s="379"/>
      <c r="FF82" s="379"/>
      <c r="FG82" s="379"/>
      <c r="FH82" s="379"/>
      <c r="FI82" s="379"/>
      <c r="FJ82" s="379"/>
      <c r="FK82" s="379"/>
      <c r="FL82" s="379"/>
      <c r="FM82" s="379"/>
      <c r="FN82" s="379"/>
      <c r="FO82" s="379"/>
      <c r="FP82" s="379"/>
      <c r="FQ82" s="379"/>
      <c r="FR82" s="379"/>
      <c r="FS82" s="379"/>
      <c r="FT82" s="379"/>
      <c r="FU82" s="379"/>
      <c r="FV82" s="379"/>
      <c r="FW82" s="379"/>
      <c r="FX82" s="379"/>
      <c r="FY82" s="379"/>
      <c r="FZ82" s="379"/>
      <c r="GA82" s="379"/>
      <c r="GB82" s="379"/>
      <c r="GC82" s="379"/>
      <c r="GD82" s="379"/>
      <c r="GE82" s="379"/>
      <c r="GF82" s="379"/>
      <c r="GG82" s="379"/>
      <c r="GH82" s="379"/>
      <c r="GI82" s="379"/>
      <c r="GJ82" s="379"/>
      <c r="GK82" s="379"/>
      <c r="GL82" s="379"/>
      <c r="GM82" s="379"/>
      <c r="GN82" s="379"/>
      <c r="GO82" s="379"/>
      <c r="GP82" s="379"/>
      <c r="GQ82" s="379"/>
      <c r="GR82" s="379"/>
      <c r="GS82" s="379"/>
      <c r="GT82" s="379"/>
      <c r="GU82" s="379"/>
      <c r="GV82" s="379"/>
      <c r="GW82" s="379"/>
      <c r="GX82" s="379"/>
      <c r="GY82" s="379"/>
      <c r="GZ82" s="379"/>
      <c r="HA82" s="379"/>
      <c r="HB82" s="379"/>
      <c r="HC82" s="379"/>
      <c r="HD82" s="379"/>
      <c r="HE82" s="379"/>
      <c r="HF82" s="379"/>
      <c r="HG82" s="379"/>
      <c r="HH82" s="379"/>
      <c r="HI82" s="379"/>
      <c r="HJ82" s="379"/>
      <c r="HK82" s="379"/>
      <c r="HL82" s="379"/>
      <c r="HM82" s="379"/>
      <c r="HN82" s="379"/>
      <c r="HO82" s="379"/>
      <c r="HP82" s="379"/>
    </row>
    <row r="83" spans="1:224" ht="18.75" customHeight="1" x14ac:dyDescent="0.3">
      <c r="A83" s="380" t="s">
        <v>218</v>
      </c>
      <c r="B83" s="381" t="s">
        <v>48</v>
      </c>
      <c r="C83" s="382" t="s">
        <v>218</v>
      </c>
      <c r="D83" s="382" t="s">
        <v>48</v>
      </c>
      <c r="E83" s="383" t="s">
        <v>218</v>
      </c>
      <c r="F83" s="384" t="s">
        <v>48</v>
      </c>
      <c r="G83" s="385" t="s">
        <v>218</v>
      </c>
      <c r="H83" s="386" t="s">
        <v>48</v>
      </c>
      <c r="I83" s="385" t="s">
        <v>218</v>
      </c>
      <c r="J83" s="386" t="s">
        <v>48</v>
      </c>
      <c r="K83" s="385" t="s">
        <v>218</v>
      </c>
      <c r="L83" s="386" t="s">
        <v>48</v>
      </c>
      <c r="M83" s="385" t="s">
        <v>218</v>
      </c>
      <c r="N83" s="386" t="s">
        <v>48</v>
      </c>
      <c r="O83" s="387" t="s">
        <v>218</v>
      </c>
      <c r="P83" s="388" t="s">
        <v>48</v>
      </c>
      <c r="Q83" s="387" t="s">
        <v>218</v>
      </c>
      <c r="R83" s="388" t="s">
        <v>48</v>
      </c>
      <c r="S83" s="387" t="s">
        <v>218</v>
      </c>
      <c r="T83" s="388" t="s">
        <v>48</v>
      </c>
      <c r="U83" s="735"/>
      <c r="V83" s="466"/>
      <c r="W83" s="743"/>
      <c r="X83" s="397"/>
      <c r="Y83" s="743"/>
      <c r="Z83" s="397"/>
      <c r="AA83" s="743"/>
      <c r="AB83" s="397"/>
      <c r="AC83" s="743"/>
      <c r="AD83" s="397"/>
      <c r="AE83" s="743"/>
      <c r="AF83" s="397"/>
    </row>
    <row r="84" spans="1:224" ht="31.2" x14ac:dyDescent="0.3">
      <c r="A84" s="389" t="s">
        <v>219</v>
      </c>
      <c r="B84" s="390" t="s">
        <v>49</v>
      </c>
      <c r="C84" s="391" t="s">
        <v>219</v>
      </c>
      <c r="D84" s="391" t="s">
        <v>49</v>
      </c>
      <c r="E84" s="392" t="s">
        <v>219</v>
      </c>
      <c r="F84" s="393" t="s">
        <v>49</v>
      </c>
      <c r="G84" s="394" t="s">
        <v>219</v>
      </c>
      <c r="H84" s="395" t="s">
        <v>49</v>
      </c>
      <c r="I84" s="394" t="s">
        <v>219</v>
      </c>
      <c r="J84" s="395" t="s">
        <v>49</v>
      </c>
      <c r="K84" s="385" t="s">
        <v>219</v>
      </c>
      <c r="L84" s="386" t="s">
        <v>49</v>
      </c>
      <c r="M84" s="394" t="s">
        <v>219</v>
      </c>
      <c r="N84" s="395" t="s">
        <v>49</v>
      </c>
      <c r="O84" s="463" t="s">
        <v>219</v>
      </c>
      <c r="P84" s="464" t="s">
        <v>523</v>
      </c>
      <c r="Q84" s="396" t="s">
        <v>219</v>
      </c>
      <c r="R84" s="397" t="s">
        <v>523</v>
      </c>
      <c r="S84" s="396" t="s">
        <v>219</v>
      </c>
      <c r="T84" s="397" t="s">
        <v>523</v>
      </c>
      <c r="U84" s="743" t="s">
        <v>219</v>
      </c>
      <c r="V84" s="397" t="s">
        <v>523</v>
      </c>
      <c r="W84" s="743" t="s">
        <v>219</v>
      </c>
      <c r="X84" s="397" t="s">
        <v>523</v>
      </c>
      <c r="Y84" s="743" t="s">
        <v>219</v>
      </c>
      <c r="Z84" s="397" t="s">
        <v>523</v>
      </c>
      <c r="AA84" s="743" t="s">
        <v>219</v>
      </c>
      <c r="AB84" s="397" t="s">
        <v>523</v>
      </c>
      <c r="AC84" s="743" t="s">
        <v>219</v>
      </c>
      <c r="AD84" s="397" t="s">
        <v>523</v>
      </c>
      <c r="AE84" s="743" t="s">
        <v>219</v>
      </c>
      <c r="AF84" s="397" t="s">
        <v>523</v>
      </c>
    </row>
    <row r="85" spans="1:224" x14ac:dyDescent="0.3">
      <c r="A85" s="389" t="s">
        <v>220</v>
      </c>
      <c r="B85" s="390" t="s">
        <v>50</v>
      </c>
      <c r="C85" s="391" t="s">
        <v>220</v>
      </c>
      <c r="D85" s="391" t="s">
        <v>50</v>
      </c>
      <c r="E85" s="392" t="s">
        <v>220</v>
      </c>
      <c r="F85" s="393" t="s">
        <v>50</v>
      </c>
      <c r="G85" s="394" t="s">
        <v>220</v>
      </c>
      <c r="H85" s="395" t="s">
        <v>50</v>
      </c>
      <c r="I85" s="432" t="s">
        <v>220</v>
      </c>
      <c r="J85" s="433" t="s">
        <v>50</v>
      </c>
      <c r="K85" s="385" t="s">
        <v>220</v>
      </c>
      <c r="L85" s="386" t="s">
        <v>50</v>
      </c>
      <c r="M85" s="476" t="s">
        <v>220</v>
      </c>
      <c r="N85" s="443" t="s">
        <v>50</v>
      </c>
      <c r="O85" s="457" t="s">
        <v>220</v>
      </c>
      <c r="P85" s="441" t="s">
        <v>50</v>
      </c>
      <c r="Q85" s="457" t="s">
        <v>220</v>
      </c>
      <c r="R85" s="441" t="s">
        <v>50</v>
      </c>
      <c r="S85" s="457" t="s">
        <v>220</v>
      </c>
      <c r="T85" s="441" t="s">
        <v>50</v>
      </c>
      <c r="U85" s="743" t="s">
        <v>220</v>
      </c>
      <c r="V85" s="397" t="s">
        <v>50</v>
      </c>
      <c r="W85" s="743" t="s">
        <v>220</v>
      </c>
      <c r="X85" s="397" t="s">
        <v>50</v>
      </c>
      <c r="Y85" s="743" t="s">
        <v>220</v>
      </c>
      <c r="Z85" s="397" t="s">
        <v>50</v>
      </c>
      <c r="AA85" s="743" t="s">
        <v>220</v>
      </c>
      <c r="AB85" s="397" t="s">
        <v>50</v>
      </c>
      <c r="AC85" s="743" t="s">
        <v>220</v>
      </c>
      <c r="AD85" s="397" t="s">
        <v>50</v>
      </c>
      <c r="AE85" s="743" t="s">
        <v>220</v>
      </c>
      <c r="AF85" s="397" t="s">
        <v>50</v>
      </c>
    </row>
    <row r="86" spans="1:224" ht="23.25" customHeight="1" x14ac:dyDescent="0.3">
      <c r="A86" s="389" t="s">
        <v>226</v>
      </c>
      <c r="B86" s="390" t="s">
        <v>51</v>
      </c>
      <c r="C86" s="391" t="s">
        <v>226</v>
      </c>
      <c r="D86" s="391" t="s">
        <v>51</v>
      </c>
      <c r="E86" s="392" t="s">
        <v>226</v>
      </c>
      <c r="F86" s="393" t="s">
        <v>51</v>
      </c>
      <c r="G86" s="394" t="s">
        <v>226</v>
      </c>
      <c r="H86" s="395" t="s">
        <v>51</v>
      </c>
      <c r="I86" s="394" t="s">
        <v>226</v>
      </c>
      <c r="J86" s="395" t="s">
        <v>51</v>
      </c>
      <c r="K86" s="385" t="s">
        <v>226</v>
      </c>
      <c r="L86" s="386" t="s">
        <v>51</v>
      </c>
      <c r="M86" s="394" t="s">
        <v>226</v>
      </c>
      <c r="N86" s="395" t="s">
        <v>51</v>
      </c>
      <c r="O86" s="396" t="s">
        <v>226</v>
      </c>
      <c r="P86" s="397" t="s">
        <v>51</v>
      </c>
      <c r="Q86" s="396" t="s">
        <v>226</v>
      </c>
      <c r="R86" s="397" t="s">
        <v>51</v>
      </c>
      <c r="S86" s="436" t="s">
        <v>226</v>
      </c>
      <c r="T86" s="437" t="s">
        <v>51</v>
      </c>
      <c r="U86" s="734" t="s">
        <v>226</v>
      </c>
      <c r="V86" s="437" t="s">
        <v>51</v>
      </c>
      <c r="W86" s="743" t="s">
        <v>226</v>
      </c>
      <c r="X86" s="397" t="s">
        <v>51</v>
      </c>
      <c r="Y86" s="743" t="s">
        <v>226</v>
      </c>
      <c r="Z86" s="397" t="s">
        <v>51</v>
      </c>
      <c r="AA86" s="734" t="s">
        <v>226</v>
      </c>
      <c r="AB86" s="437" t="s">
        <v>51</v>
      </c>
      <c r="AC86" s="743" t="s">
        <v>226</v>
      </c>
      <c r="AD86" s="397" t="s">
        <v>51</v>
      </c>
      <c r="AE86" s="743" t="s">
        <v>226</v>
      </c>
      <c r="AF86" s="397" t="s">
        <v>51</v>
      </c>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c r="BL86" s="379"/>
      <c r="BM86" s="379"/>
      <c r="BN86" s="379"/>
      <c r="BO86" s="379"/>
      <c r="BP86" s="379"/>
      <c r="BQ86" s="379"/>
      <c r="BR86" s="379"/>
      <c r="BS86" s="379"/>
      <c r="BT86" s="379"/>
      <c r="BU86" s="379"/>
      <c r="BV86" s="379"/>
      <c r="BW86" s="379"/>
      <c r="BX86" s="379"/>
      <c r="BY86" s="379"/>
      <c r="BZ86" s="379"/>
      <c r="CA86" s="379"/>
      <c r="CB86" s="379"/>
      <c r="CC86" s="379"/>
      <c r="CD86" s="379"/>
      <c r="CE86" s="379"/>
      <c r="CF86" s="379"/>
      <c r="CG86" s="379"/>
      <c r="CH86" s="379"/>
      <c r="CI86" s="379"/>
      <c r="CJ86" s="379"/>
      <c r="CK86" s="379"/>
      <c r="CL86" s="379"/>
      <c r="CM86" s="379"/>
      <c r="CN86" s="379"/>
      <c r="CO86" s="379"/>
      <c r="CP86" s="379"/>
      <c r="CQ86" s="379"/>
      <c r="CR86" s="379"/>
      <c r="CS86" s="379"/>
      <c r="CT86" s="379"/>
      <c r="CU86" s="379"/>
      <c r="CV86" s="379"/>
      <c r="CW86" s="379"/>
      <c r="CX86" s="379"/>
      <c r="CY86" s="379"/>
      <c r="CZ86" s="379"/>
      <c r="DA86" s="379"/>
      <c r="DB86" s="379"/>
      <c r="DC86" s="379"/>
      <c r="DD86" s="379"/>
      <c r="DE86" s="379"/>
      <c r="DF86" s="379"/>
      <c r="DG86" s="379"/>
      <c r="DH86" s="379"/>
      <c r="DI86" s="379"/>
      <c r="DJ86" s="379"/>
      <c r="DK86" s="379"/>
      <c r="DL86" s="379"/>
      <c r="DM86" s="379"/>
      <c r="DN86" s="379"/>
      <c r="DO86" s="379"/>
      <c r="DP86" s="379"/>
      <c r="DQ86" s="379"/>
      <c r="DR86" s="379"/>
      <c r="DS86" s="379"/>
      <c r="DT86" s="379"/>
      <c r="DU86" s="379"/>
      <c r="DV86" s="379"/>
      <c r="DW86" s="379"/>
      <c r="DX86" s="379"/>
      <c r="DY86" s="379"/>
      <c r="DZ86" s="379"/>
      <c r="EA86" s="379"/>
      <c r="EB86" s="379"/>
      <c r="EC86" s="379"/>
      <c r="ED86" s="379"/>
      <c r="EE86" s="379"/>
      <c r="EF86" s="379"/>
      <c r="EG86" s="379"/>
      <c r="EH86" s="379"/>
      <c r="EI86" s="379"/>
      <c r="EJ86" s="379"/>
      <c r="EK86" s="379"/>
      <c r="EL86" s="379"/>
      <c r="EM86" s="379"/>
      <c r="EN86" s="379"/>
      <c r="EO86" s="379"/>
      <c r="EP86" s="379"/>
      <c r="EQ86" s="379"/>
      <c r="ER86" s="379"/>
      <c r="ES86" s="379"/>
      <c r="ET86" s="379"/>
      <c r="EU86" s="379"/>
      <c r="EV86" s="379"/>
      <c r="EW86" s="379"/>
      <c r="EX86" s="379"/>
      <c r="EY86" s="379"/>
      <c r="EZ86" s="379"/>
      <c r="FA86" s="379"/>
      <c r="FB86" s="379"/>
      <c r="FC86" s="379"/>
      <c r="FD86" s="379"/>
      <c r="FE86" s="379"/>
      <c r="FF86" s="379"/>
      <c r="FG86" s="379"/>
      <c r="FH86" s="379"/>
      <c r="FI86" s="379"/>
      <c r="FJ86" s="379"/>
      <c r="FK86" s="379"/>
      <c r="FL86" s="379"/>
      <c r="FM86" s="379"/>
      <c r="FN86" s="379"/>
      <c r="FO86" s="379"/>
      <c r="FP86" s="379"/>
      <c r="FQ86" s="379"/>
      <c r="FR86" s="379"/>
      <c r="FS86" s="379"/>
      <c r="FT86" s="379"/>
      <c r="FU86" s="379"/>
      <c r="FV86" s="379"/>
      <c r="FW86" s="379"/>
      <c r="FX86" s="379"/>
      <c r="FY86" s="379"/>
      <c r="FZ86" s="379"/>
      <c r="GA86" s="379"/>
      <c r="GB86" s="379"/>
      <c r="GC86" s="379"/>
      <c r="GD86" s="379"/>
      <c r="GE86" s="379"/>
      <c r="GF86" s="379"/>
      <c r="GG86" s="379"/>
      <c r="GH86" s="379"/>
      <c r="GI86" s="379"/>
      <c r="GJ86" s="379"/>
      <c r="GK86" s="379"/>
      <c r="GL86" s="379"/>
      <c r="GM86" s="379"/>
      <c r="GN86" s="379"/>
      <c r="GO86" s="379"/>
      <c r="GP86" s="379"/>
      <c r="GQ86" s="379"/>
      <c r="GR86" s="379"/>
      <c r="GS86" s="379"/>
      <c r="GT86" s="379"/>
      <c r="GU86" s="379"/>
      <c r="GV86" s="379"/>
      <c r="GW86" s="379"/>
      <c r="GX86" s="379"/>
      <c r="GY86" s="379"/>
      <c r="GZ86" s="379"/>
      <c r="HA86" s="379"/>
      <c r="HB86" s="379"/>
      <c r="HC86" s="379"/>
      <c r="HD86" s="379"/>
      <c r="HE86" s="379"/>
      <c r="HF86" s="379"/>
      <c r="HG86" s="379"/>
      <c r="HH86" s="379"/>
      <c r="HI86" s="379"/>
      <c r="HJ86" s="379"/>
      <c r="HK86" s="379"/>
      <c r="HL86" s="379"/>
      <c r="HM86" s="379"/>
      <c r="HN86" s="379"/>
      <c r="HO86" s="379"/>
      <c r="HP86" s="379"/>
    </row>
    <row r="87" spans="1:224" ht="24.75" customHeight="1" thickBot="1" x14ac:dyDescent="0.35">
      <c r="A87" s="398" t="s">
        <v>227</v>
      </c>
      <c r="B87" s="399" t="s">
        <v>52</v>
      </c>
      <c r="C87" s="400" t="s">
        <v>227</v>
      </c>
      <c r="D87" s="400" t="s">
        <v>52</v>
      </c>
      <c r="E87" s="401" t="s">
        <v>227</v>
      </c>
      <c r="F87" s="402" t="s">
        <v>52</v>
      </c>
      <c r="G87" s="403" t="s">
        <v>227</v>
      </c>
      <c r="H87" s="404" t="s">
        <v>52</v>
      </c>
      <c r="I87" s="403" t="s">
        <v>227</v>
      </c>
      <c r="J87" s="404" t="s">
        <v>52</v>
      </c>
      <c r="K87" s="403" t="s">
        <v>227</v>
      </c>
      <c r="L87" s="404" t="s">
        <v>52</v>
      </c>
      <c r="M87" s="403" t="s">
        <v>227</v>
      </c>
      <c r="N87" s="404" t="s">
        <v>52</v>
      </c>
      <c r="O87" s="405" t="s">
        <v>227</v>
      </c>
      <c r="P87" s="406" t="s">
        <v>52</v>
      </c>
      <c r="Q87" s="407" t="s">
        <v>227</v>
      </c>
      <c r="R87" s="408" t="s">
        <v>52</v>
      </c>
      <c r="S87" s="405" t="s">
        <v>227</v>
      </c>
      <c r="T87" s="406" t="s">
        <v>52</v>
      </c>
      <c r="U87" s="748" t="s">
        <v>227</v>
      </c>
      <c r="V87" s="749" t="s">
        <v>52</v>
      </c>
      <c r="W87" s="759" t="s">
        <v>227</v>
      </c>
      <c r="X87" s="760" t="s">
        <v>52</v>
      </c>
      <c r="Y87" s="759" t="s">
        <v>227</v>
      </c>
      <c r="Z87" s="760" t="s">
        <v>52</v>
      </c>
      <c r="AA87" s="759" t="s">
        <v>227</v>
      </c>
      <c r="AB87" s="760" t="s">
        <v>52</v>
      </c>
      <c r="AC87" s="759" t="s">
        <v>227</v>
      </c>
      <c r="AD87" s="760" t="s">
        <v>52</v>
      </c>
      <c r="AE87" s="759" t="s">
        <v>227</v>
      </c>
      <c r="AF87" s="760" t="s">
        <v>52</v>
      </c>
    </row>
    <row r="88" spans="1:224" ht="32.25" customHeight="1" thickTop="1" x14ac:dyDescent="0.3">
      <c r="A88" s="1379" t="s">
        <v>255</v>
      </c>
      <c r="B88" s="1380"/>
      <c r="C88" s="1379" t="s">
        <v>255</v>
      </c>
      <c r="D88" s="1380"/>
      <c r="E88" s="1396" t="s">
        <v>255</v>
      </c>
      <c r="F88" s="1397"/>
      <c r="G88" s="1403" t="s">
        <v>255</v>
      </c>
      <c r="H88" s="1402"/>
      <c r="I88" s="1404" t="s">
        <v>255</v>
      </c>
      <c r="J88" s="1402"/>
      <c r="K88" s="1401" t="s">
        <v>255</v>
      </c>
      <c r="L88" s="1402"/>
      <c r="M88" s="1401" t="s">
        <v>255</v>
      </c>
      <c r="N88" s="1402"/>
      <c r="O88" s="1394" t="s">
        <v>255</v>
      </c>
      <c r="P88" s="1395"/>
      <c r="Q88" s="1394" t="s">
        <v>255</v>
      </c>
      <c r="R88" s="1395"/>
      <c r="S88" s="1394" t="s">
        <v>255</v>
      </c>
      <c r="T88" s="1395"/>
      <c r="U88" s="1386" t="s">
        <v>255</v>
      </c>
      <c r="V88" s="1387"/>
      <c r="W88" s="1386" t="s">
        <v>255</v>
      </c>
      <c r="X88" s="1387"/>
      <c r="Y88" s="1386" t="s">
        <v>255</v>
      </c>
      <c r="Z88" s="1387"/>
      <c r="AA88" s="1386" t="s">
        <v>255</v>
      </c>
      <c r="AB88" s="1387"/>
      <c r="AC88" s="1386" t="s">
        <v>255</v>
      </c>
      <c r="AD88" s="1387"/>
      <c r="AE88" s="1386" t="s">
        <v>255</v>
      </c>
      <c r="AF88" s="1387"/>
    </row>
    <row r="89" spans="1:224" ht="46.8" x14ac:dyDescent="0.3">
      <c r="A89" s="380" t="s">
        <v>218</v>
      </c>
      <c r="B89" s="381" t="s">
        <v>256</v>
      </c>
      <c r="C89" s="382" t="s">
        <v>218</v>
      </c>
      <c r="D89" s="381" t="s">
        <v>256</v>
      </c>
      <c r="E89" s="465"/>
      <c r="F89" s="466"/>
      <c r="G89" s="477"/>
      <c r="H89" s="478"/>
      <c r="I89" s="477"/>
      <c r="J89" s="478"/>
      <c r="K89" s="396"/>
      <c r="L89" s="397"/>
      <c r="M89" s="477"/>
      <c r="N89" s="478"/>
      <c r="O89" s="477"/>
      <c r="P89" s="478"/>
      <c r="Q89" s="477"/>
      <c r="R89" s="478"/>
      <c r="S89" s="477"/>
      <c r="T89" s="478"/>
      <c r="U89" s="738"/>
      <c r="V89" s="739"/>
      <c r="W89" s="763"/>
      <c r="X89" s="764"/>
      <c r="Y89" s="763"/>
      <c r="Z89" s="764"/>
      <c r="AA89" s="763"/>
      <c r="AB89" s="764"/>
      <c r="AC89" s="763"/>
      <c r="AD89" s="764"/>
      <c r="AE89" s="763"/>
      <c r="AF89" s="764"/>
    </row>
    <row r="90" spans="1:224" ht="42" customHeight="1" x14ac:dyDescent="0.3">
      <c r="A90" s="389" t="s">
        <v>219</v>
      </c>
      <c r="B90" s="390" t="s">
        <v>257</v>
      </c>
      <c r="C90" s="391" t="s">
        <v>219</v>
      </c>
      <c r="D90" s="391" t="s">
        <v>257</v>
      </c>
      <c r="E90" s="477" t="s">
        <v>219</v>
      </c>
      <c r="F90" s="478" t="s">
        <v>257</v>
      </c>
      <c r="G90" s="491" t="s">
        <v>219</v>
      </c>
      <c r="H90" s="492" t="s">
        <v>257</v>
      </c>
      <c r="I90" s="493" t="s">
        <v>219</v>
      </c>
      <c r="J90" s="494" t="s">
        <v>258</v>
      </c>
      <c r="K90" s="394" t="s">
        <v>219</v>
      </c>
      <c r="L90" s="395" t="s">
        <v>258</v>
      </c>
      <c r="M90" s="493" t="s">
        <v>219</v>
      </c>
      <c r="N90" s="494" t="s">
        <v>53</v>
      </c>
      <c r="O90" s="436" t="s">
        <v>219</v>
      </c>
      <c r="P90" s="437" t="s">
        <v>53</v>
      </c>
      <c r="Q90" s="436" t="s">
        <v>219</v>
      </c>
      <c r="R90" s="437" t="s">
        <v>53</v>
      </c>
      <c r="S90" s="396" t="s">
        <v>219</v>
      </c>
      <c r="T90" s="397" t="s">
        <v>53</v>
      </c>
      <c r="U90" s="734" t="s">
        <v>219</v>
      </c>
      <c r="V90" s="437" t="s">
        <v>53</v>
      </c>
      <c r="W90" s="734" t="s">
        <v>219</v>
      </c>
      <c r="X90" s="437" t="s">
        <v>53</v>
      </c>
      <c r="Y90" s="743" t="s">
        <v>219</v>
      </c>
      <c r="Z90" s="397" t="s">
        <v>53</v>
      </c>
      <c r="AA90" s="734" t="s">
        <v>219</v>
      </c>
      <c r="AB90" s="437" t="s">
        <v>53</v>
      </c>
      <c r="AC90" s="743" t="s">
        <v>219</v>
      </c>
      <c r="AD90" s="397" t="s">
        <v>53</v>
      </c>
      <c r="AE90" s="743" t="s">
        <v>219</v>
      </c>
      <c r="AF90" s="397" t="s">
        <v>53</v>
      </c>
    </row>
    <row r="91" spans="1:224" x14ac:dyDescent="0.3">
      <c r="A91" s="389" t="s">
        <v>220</v>
      </c>
      <c r="B91" s="390" t="s">
        <v>54</v>
      </c>
      <c r="C91" s="391" t="s">
        <v>220</v>
      </c>
      <c r="D91" s="391" t="s">
        <v>54</v>
      </c>
      <c r="E91" s="392" t="s">
        <v>220</v>
      </c>
      <c r="F91" s="393" t="s">
        <v>54</v>
      </c>
      <c r="G91" s="394" t="s">
        <v>220</v>
      </c>
      <c r="H91" s="395" t="s">
        <v>54</v>
      </c>
      <c r="I91" s="394" t="s">
        <v>220</v>
      </c>
      <c r="J91" s="395" t="s">
        <v>54</v>
      </c>
      <c r="K91" s="394" t="s">
        <v>220</v>
      </c>
      <c r="L91" s="395" t="s">
        <v>54</v>
      </c>
      <c r="M91" s="394" t="s">
        <v>220</v>
      </c>
      <c r="N91" s="395" t="s">
        <v>54</v>
      </c>
      <c r="O91" s="396" t="s">
        <v>220</v>
      </c>
      <c r="P91" s="397" t="s">
        <v>54</v>
      </c>
      <c r="Q91" s="396" t="s">
        <v>220</v>
      </c>
      <c r="R91" s="397" t="s">
        <v>54</v>
      </c>
      <c r="S91" s="396" t="s">
        <v>220</v>
      </c>
      <c r="T91" s="397" t="s">
        <v>54</v>
      </c>
      <c r="U91" s="735"/>
      <c r="V91" s="466"/>
      <c r="W91" s="743"/>
      <c r="X91" s="397"/>
      <c r="Y91" s="743"/>
      <c r="Z91" s="397"/>
      <c r="AA91" s="743"/>
      <c r="AB91" s="397"/>
      <c r="AC91" s="743"/>
      <c r="AD91" s="397"/>
      <c r="AE91" s="743"/>
      <c r="AF91" s="397"/>
    </row>
    <row r="92" spans="1:224" ht="31.2" x14ac:dyDescent="0.3">
      <c r="A92" s="389" t="s">
        <v>226</v>
      </c>
      <c r="B92" s="390" t="s">
        <v>259</v>
      </c>
      <c r="C92" s="382" t="s">
        <v>226</v>
      </c>
      <c r="D92" s="381" t="s">
        <v>259</v>
      </c>
      <c r="E92" s="465"/>
      <c r="F92" s="466"/>
      <c r="G92" s="477"/>
      <c r="H92" s="478"/>
      <c r="I92" s="477"/>
      <c r="J92" s="478"/>
      <c r="K92" s="396"/>
      <c r="L92" s="397"/>
      <c r="M92" s="477"/>
      <c r="N92" s="478"/>
      <c r="O92" s="477"/>
      <c r="P92" s="478"/>
      <c r="Q92" s="477"/>
      <c r="R92" s="478"/>
      <c r="S92" s="477"/>
      <c r="T92" s="478"/>
      <c r="U92" s="750"/>
      <c r="V92" s="751"/>
      <c r="W92" s="817"/>
      <c r="X92" s="818"/>
      <c r="Y92" s="817"/>
      <c r="Z92" s="818"/>
      <c r="AA92" s="817"/>
      <c r="AB92" s="818"/>
      <c r="AC92" s="817"/>
      <c r="AD92" s="818"/>
      <c r="AE92" s="817"/>
      <c r="AF92" s="818"/>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c r="BL92" s="379"/>
      <c r="BM92" s="379"/>
      <c r="BN92" s="379"/>
      <c r="BO92" s="379"/>
      <c r="BP92" s="379"/>
      <c r="BQ92" s="379"/>
      <c r="BR92" s="379"/>
      <c r="BS92" s="379"/>
      <c r="BT92" s="379"/>
      <c r="BU92" s="379"/>
      <c r="BV92" s="379"/>
      <c r="BW92" s="379"/>
      <c r="BX92" s="379"/>
      <c r="BY92" s="379"/>
      <c r="BZ92" s="379"/>
      <c r="CA92" s="379"/>
      <c r="CB92" s="379"/>
      <c r="CC92" s="379"/>
      <c r="CD92" s="379"/>
      <c r="CE92" s="379"/>
      <c r="CF92" s="379"/>
      <c r="CG92" s="379"/>
      <c r="CH92" s="379"/>
      <c r="CI92" s="379"/>
      <c r="CJ92" s="379"/>
      <c r="CK92" s="379"/>
      <c r="CL92" s="379"/>
      <c r="CM92" s="379"/>
      <c r="CN92" s="379"/>
      <c r="CO92" s="379"/>
      <c r="CP92" s="379"/>
      <c r="CQ92" s="379"/>
      <c r="CR92" s="379"/>
      <c r="CS92" s="379"/>
      <c r="CT92" s="379"/>
      <c r="CU92" s="379"/>
      <c r="CV92" s="379"/>
      <c r="CW92" s="379"/>
      <c r="CX92" s="379"/>
      <c r="CY92" s="379"/>
      <c r="CZ92" s="379"/>
      <c r="DA92" s="379"/>
      <c r="DB92" s="379"/>
      <c r="DC92" s="379"/>
      <c r="DD92" s="379"/>
      <c r="DE92" s="379"/>
      <c r="DF92" s="379"/>
      <c r="DG92" s="379"/>
      <c r="DH92" s="379"/>
      <c r="DI92" s="379"/>
      <c r="DJ92" s="379"/>
      <c r="DK92" s="379"/>
      <c r="DL92" s="379"/>
      <c r="DM92" s="379"/>
      <c r="DN92" s="379"/>
      <c r="DO92" s="379"/>
      <c r="DP92" s="379"/>
      <c r="DQ92" s="379"/>
      <c r="DR92" s="379"/>
      <c r="DS92" s="379"/>
      <c r="DT92" s="379"/>
      <c r="DU92" s="379"/>
      <c r="DV92" s="379"/>
      <c r="DW92" s="379"/>
      <c r="DX92" s="379"/>
      <c r="DY92" s="379"/>
      <c r="DZ92" s="379"/>
      <c r="EA92" s="379"/>
      <c r="EB92" s="379"/>
      <c r="EC92" s="379"/>
      <c r="ED92" s="379"/>
      <c r="EE92" s="379"/>
      <c r="EF92" s="379"/>
      <c r="EG92" s="379"/>
      <c r="EH92" s="379"/>
      <c r="EI92" s="379"/>
      <c r="EJ92" s="379"/>
      <c r="EK92" s="379"/>
      <c r="EL92" s="379"/>
      <c r="EM92" s="379"/>
      <c r="EN92" s="379"/>
      <c r="EO92" s="379"/>
      <c r="EP92" s="379"/>
      <c r="EQ92" s="379"/>
      <c r="ER92" s="379"/>
      <c r="ES92" s="379"/>
      <c r="ET92" s="379"/>
      <c r="EU92" s="379"/>
      <c r="EV92" s="379"/>
      <c r="EW92" s="379"/>
      <c r="EX92" s="379"/>
      <c r="EY92" s="379"/>
      <c r="EZ92" s="379"/>
      <c r="FA92" s="379"/>
      <c r="FB92" s="379"/>
      <c r="FC92" s="379"/>
      <c r="FD92" s="379"/>
      <c r="FE92" s="379"/>
      <c r="FF92" s="379"/>
      <c r="FG92" s="379"/>
      <c r="FH92" s="379"/>
      <c r="FI92" s="379"/>
      <c r="FJ92" s="379"/>
      <c r="FK92" s="379"/>
      <c r="FL92" s="379"/>
      <c r="FM92" s="379"/>
      <c r="FN92" s="379"/>
      <c r="FO92" s="379"/>
      <c r="FP92" s="379"/>
      <c r="FQ92" s="379"/>
      <c r="FR92" s="379"/>
      <c r="FS92" s="379"/>
      <c r="FT92" s="379"/>
      <c r="FU92" s="379"/>
      <c r="FV92" s="379"/>
      <c r="FW92" s="379"/>
      <c r="FX92" s="379"/>
      <c r="FY92" s="379"/>
      <c r="FZ92" s="379"/>
      <c r="GA92" s="379"/>
      <c r="GB92" s="379"/>
      <c r="GC92" s="379"/>
      <c r="GD92" s="379"/>
      <c r="GE92" s="379"/>
      <c r="GF92" s="379"/>
      <c r="GG92" s="379"/>
      <c r="GH92" s="379"/>
      <c r="GI92" s="379"/>
      <c r="GJ92" s="379"/>
      <c r="GK92" s="379"/>
      <c r="GL92" s="379"/>
      <c r="GM92" s="379"/>
      <c r="GN92" s="379"/>
      <c r="GO92" s="379"/>
      <c r="GP92" s="379"/>
      <c r="GQ92" s="379"/>
      <c r="GR92" s="379"/>
      <c r="GS92" s="379"/>
      <c r="GT92" s="379"/>
      <c r="GU92" s="379"/>
      <c r="GV92" s="379"/>
      <c r="GW92" s="379"/>
      <c r="GX92" s="379"/>
      <c r="GY92" s="379"/>
      <c r="GZ92" s="379"/>
      <c r="HA92" s="379"/>
      <c r="HB92" s="379"/>
      <c r="HC92" s="379"/>
      <c r="HD92" s="379"/>
      <c r="HE92" s="379"/>
      <c r="HF92" s="379"/>
      <c r="HG92" s="379"/>
      <c r="HH92" s="379"/>
      <c r="HI92" s="379"/>
      <c r="HJ92" s="379"/>
      <c r="HK92" s="379"/>
      <c r="HL92" s="379"/>
      <c r="HM92" s="379"/>
      <c r="HN92" s="379"/>
      <c r="HO92" s="379"/>
      <c r="HP92" s="379"/>
    </row>
    <row r="93" spans="1:224" ht="54" customHeight="1" x14ac:dyDescent="0.3">
      <c r="A93" s="389" t="s">
        <v>227</v>
      </c>
      <c r="B93" s="390" t="s">
        <v>55</v>
      </c>
      <c r="C93" s="389" t="s">
        <v>227</v>
      </c>
      <c r="D93" s="390" t="s">
        <v>55</v>
      </c>
      <c r="E93" s="392" t="s">
        <v>227</v>
      </c>
      <c r="F93" s="393" t="s">
        <v>55</v>
      </c>
      <c r="G93" s="415" t="s">
        <v>227</v>
      </c>
      <c r="H93" s="416" t="s">
        <v>55</v>
      </c>
      <c r="I93" s="491" t="s">
        <v>227</v>
      </c>
      <c r="J93" s="492" t="s">
        <v>55</v>
      </c>
      <c r="K93" s="394" t="s">
        <v>227</v>
      </c>
      <c r="L93" s="395" t="s">
        <v>55</v>
      </c>
      <c r="M93" s="394" t="s">
        <v>227</v>
      </c>
      <c r="N93" s="395" t="s">
        <v>55</v>
      </c>
      <c r="O93" s="396" t="s">
        <v>227</v>
      </c>
      <c r="P93" s="397" t="s">
        <v>55</v>
      </c>
      <c r="Q93" s="396" t="s">
        <v>227</v>
      </c>
      <c r="R93" s="397" t="s">
        <v>55</v>
      </c>
      <c r="S93" s="396" t="s">
        <v>227</v>
      </c>
      <c r="T93" s="397" t="s">
        <v>55</v>
      </c>
      <c r="U93" s="743" t="s">
        <v>227</v>
      </c>
      <c r="V93" s="397" t="s">
        <v>55</v>
      </c>
      <c r="W93" s="743" t="s">
        <v>227</v>
      </c>
      <c r="X93" s="397" t="s">
        <v>55</v>
      </c>
      <c r="Y93" s="743" t="s">
        <v>227</v>
      </c>
      <c r="Z93" s="397" t="s">
        <v>55</v>
      </c>
      <c r="AA93" s="743" t="s">
        <v>227</v>
      </c>
      <c r="AB93" s="397" t="s">
        <v>55</v>
      </c>
      <c r="AC93" s="743" t="s">
        <v>227</v>
      </c>
      <c r="AD93" s="397" t="s">
        <v>55</v>
      </c>
      <c r="AE93" s="743" t="s">
        <v>227</v>
      </c>
      <c r="AF93" s="397" t="s">
        <v>55</v>
      </c>
    </row>
    <row r="94" spans="1:224" ht="60.75" customHeight="1" x14ac:dyDescent="0.3">
      <c r="A94" s="392"/>
      <c r="B94" s="393"/>
      <c r="C94" s="392"/>
      <c r="D94" s="393"/>
      <c r="E94" s="487" t="s">
        <v>228</v>
      </c>
      <c r="F94" s="488" t="s">
        <v>260</v>
      </c>
      <c r="G94" s="491" t="s">
        <v>228</v>
      </c>
      <c r="H94" s="492" t="s">
        <v>260</v>
      </c>
      <c r="I94" s="491" t="s">
        <v>228</v>
      </c>
      <c r="J94" s="492" t="s">
        <v>260</v>
      </c>
      <c r="K94" s="394" t="s">
        <v>228</v>
      </c>
      <c r="L94" s="395" t="s">
        <v>260</v>
      </c>
      <c r="M94" s="493" t="s">
        <v>228</v>
      </c>
      <c r="N94" s="494" t="s">
        <v>639</v>
      </c>
      <c r="O94" s="495" t="s">
        <v>228</v>
      </c>
      <c r="P94" s="496" t="s">
        <v>640</v>
      </c>
      <c r="Q94" s="485" t="s">
        <v>228</v>
      </c>
      <c r="R94" s="486" t="s">
        <v>640</v>
      </c>
      <c r="S94" s="457" t="s">
        <v>228</v>
      </c>
      <c r="T94" s="441" t="s">
        <v>640</v>
      </c>
      <c r="U94" s="734" t="s">
        <v>228</v>
      </c>
      <c r="V94" s="437" t="s">
        <v>640</v>
      </c>
      <c r="W94" s="734" t="s">
        <v>228</v>
      </c>
      <c r="X94" s="437" t="s">
        <v>640</v>
      </c>
      <c r="Y94" s="743" t="s">
        <v>228</v>
      </c>
      <c r="Z94" s="397" t="s">
        <v>640</v>
      </c>
      <c r="AA94" s="743" t="s">
        <v>228</v>
      </c>
      <c r="AB94" s="397" t="s">
        <v>640</v>
      </c>
      <c r="AC94" s="743" t="s">
        <v>228</v>
      </c>
      <c r="AD94" s="397" t="s">
        <v>640</v>
      </c>
      <c r="AE94" s="743" t="s">
        <v>228</v>
      </c>
      <c r="AF94" s="397" t="s">
        <v>640</v>
      </c>
    </row>
    <row r="95" spans="1:224" ht="53.25" customHeight="1" thickBot="1" x14ac:dyDescent="0.35">
      <c r="A95" s="392"/>
      <c r="B95" s="393"/>
      <c r="C95" s="392"/>
      <c r="D95" s="393"/>
      <c r="E95" s="487" t="s">
        <v>229</v>
      </c>
      <c r="F95" s="488" t="s">
        <v>261</v>
      </c>
      <c r="G95" s="394" t="s">
        <v>229</v>
      </c>
      <c r="H95" s="395" t="s">
        <v>261</v>
      </c>
      <c r="I95" s="432" t="s">
        <v>229</v>
      </c>
      <c r="J95" s="433" t="s">
        <v>261</v>
      </c>
      <c r="K95" s="489" t="s">
        <v>229</v>
      </c>
      <c r="L95" s="490" t="s">
        <v>261</v>
      </c>
      <c r="M95" s="465"/>
      <c r="N95" s="466"/>
      <c r="O95" s="396"/>
      <c r="P95" s="397"/>
      <c r="Q95" s="396"/>
      <c r="R95" s="397"/>
      <c r="S95" s="396"/>
      <c r="T95" s="397"/>
      <c r="U95" s="755"/>
      <c r="V95" s="756"/>
      <c r="W95" s="819"/>
      <c r="X95" s="820"/>
      <c r="Y95" s="819"/>
      <c r="Z95" s="820"/>
      <c r="AA95" s="819"/>
      <c r="AB95" s="820"/>
      <c r="AC95" s="819"/>
      <c r="AD95" s="820"/>
      <c r="AE95" s="819"/>
      <c r="AF95" s="820"/>
    </row>
    <row r="96" spans="1:224" ht="32.25" customHeight="1" thickTop="1" x14ac:dyDescent="0.3">
      <c r="A96" s="1379" t="s">
        <v>262</v>
      </c>
      <c r="B96" s="1380"/>
      <c r="C96" s="1379" t="s">
        <v>262</v>
      </c>
      <c r="D96" s="1380"/>
      <c r="E96" s="1396" t="s">
        <v>262</v>
      </c>
      <c r="F96" s="1397"/>
      <c r="G96" s="1398" t="s">
        <v>262</v>
      </c>
      <c r="H96" s="1399"/>
      <c r="I96" s="1400" t="s">
        <v>262</v>
      </c>
      <c r="J96" s="1399"/>
      <c r="K96" s="1401" t="s">
        <v>262</v>
      </c>
      <c r="L96" s="1402"/>
      <c r="M96" s="1401" t="s">
        <v>262</v>
      </c>
      <c r="N96" s="1402"/>
      <c r="O96" s="1394" t="s">
        <v>262</v>
      </c>
      <c r="P96" s="1395"/>
      <c r="Q96" s="1394" t="s">
        <v>262</v>
      </c>
      <c r="R96" s="1395"/>
      <c r="S96" s="1394" t="s">
        <v>262</v>
      </c>
      <c r="T96" s="1395"/>
      <c r="U96" s="1386" t="s">
        <v>262</v>
      </c>
      <c r="V96" s="1387"/>
      <c r="W96" s="1386" t="s">
        <v>262</v>
      </c>
      <c r="X96" s="1387"/>
      <c r="Y96" s="1386" t="s">
        <v>262</v>
      </c>
      <c r="Z96" s="1387"/>
      <c r="AA96" s="1386" t="s">
        <v>262</v>
      </c>
      <c r="AB96" s="1387"/>
      <c r="AC96" s="1386" t="s">
        <v>262</v>
      </c>
      <c r="AD96" s="1387"/>
      <c r="AE96" s="1386" t="s">
        <v>262</v>
      </c>
      <c r="AF96" s="1387"/>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c r="BL96" s="379"/>
      <c r="BM96" s="379"/>
      <c r="BN96" s="379"/>
      <c r="BO96" s="379"/>
      <c r="BP96" s="379"/>
      <c r="BQ96" s="379"/>
      <c r="BR96" s="379"/>
      <c r="BS96" s="379"/>
      <c r="BT96" s="379"/>
      <c r="BU96" s="379"/>
      <c r="BV96" s="379"/>
      <c r="BW96" s="379"/>
      <c r="BX96" s="379"/>
      <c r="BY96" s="379"/>
      <c r="BZ96" s="379"/>
      <c r="CA96" s="379"/>
      <c r="CB96" s="379"/>
      <c r="CC96" s="379"/>
      <c r="CD96" s="379"/>
      <c r="CE96" s="379"/>
      <c r="CF96" s="379"/>
      <c r="CG96" s="379"/>
      <c r="CH96" s="379"/>
      <c r="CI96" s="379"/>
      <c r="CJ96" s="379"/>
      <c r="CK96" s="379"/>
      <c r="CL96" s="379"/>
      <c r="CM96" s="379"/>
      <c r="CN96" s="379"/>
      <c r="CO96" s="379"/>
      <c r="CP96" s="379"/>
      <c r="CQ96" s="379"/>
      <c r="CR96" s="379"/>
      <c r="CS96" s="379"/>
      <c r="CT96" s="379"/>
      <c r="CU96" s="379"/>
      <c r="CV96" s="379"/>
      <c r="CW96" s="379"/>
      <c r="CX96" s="379"/>
      <c r="CY96" s="379"/>
      <c r="CZ96" s="379"/>
      <c r="DA96" s="379"/>
      <c r="DB96" s="379"/>
      <c r="DC96" s="379"/>
      <c r="DD96" s="379"/>
      <c r="DE96" s="379"/>
      <c r="DF96" s="379"/>
      <c r="DG96" s="379"/>
      <c r="DH96" s="379"/>
      <c r="DI96" s="379"/>
      <c r="DJ96" s="379"/>
      <c r="DK96" s="379"/>
      <c r="DL96" s="379"/>
      <c r="DM96" s="379"/>
      <c r="DN96" s="379"/>
      <c r="DO96" s="379"/>
      <c r="DP96" s="379"/>
      <c r="DQ96" s="379"/>
      <c r="DR96" s="379"/>
      <c r="DS96" s="379"/>
      <c r="DT96" s="379"/>
      <c r="DU96" s="379"/>
      <c r="DV96" s="379"/>
      <c r="DW96" s="379"/>
      <c r="DX96" s="379"/>
      <c r="DY96" s="379"/>
      <c r="DZ96" s="379"/>
      <c r="EA96" s="379"/>
      <c r="EB96" s="379"/>
      <c r="EC96" s="379"/>
      <c r="ED96" s="379"/>
      <c r="EE96" s="379"/>
      <c r="EF96" s="379"/>
      <c r="EG96" s="379"/>
      <c r="EH96" s="379"/>
      <c r="EI96" s="379"/>
      <c r="EJ96" s="379"/>
      <c r="EK96" s="379"/>
      <c r="EL96" s="379"/>
      <c r="EM96" s="379"/>
      <c r="EN96" s="379"/>
      <c r="EO96" s="379"/>
      <c r="EP96" s="379"/>
      <c r="EQ96" s="379"/>
      <c r="ER96" s="379"/>
      <c r="ES96" s="379"/>
      <c r="ET96" s="379"/>
      <c r="EU96" s="379"/>
      <c r="EV96" s="379"/>
      <c r="EW96" s="379"/>
      <c r="EX96" s="379"/>
      <c r="EY96" s="379"/>
      <c r="EZ96" s="379"/>
      <c r="FA96" s="379"/>
      <c r="FB96" s="379"/>
      <c r="FC96" s="379"/>
      <c r="FD96" s="379"/>
      <c r="FE96" s="379"/>
      <c r="FF96" s="379"/>
      <c r="FG96" s="379"/>
      <c r="FH96" s="379"/>
      <c r="FI96" s="379"/>
      <c r="FJ96" s="379"/>
      <c r="FK96" s="379"/>
      <c r="FL96" s="379"/>
      <c r="FM96" s="379"/>
      <c r="FN96" s="379"/>
      <c r="FO96" s="379"/>
      <c r="FP96" s="379"/>
      <c r="FQ96" s="379"/>
      <c r="FR96" s="379"/>
      <c r="FS96" s="379"/>
      <c r="FT96" s="379"/>
      <c r="FU96" s="379"/>
      <c r="FV96" s="379"/>
      <c r="FW96" s="379"/>
      <c r="FX96" s="379"/>
      <c r="FY96" s="379"/>
      <c r="FZ96" s="379"/>
      <c r="GA96" s="379"/>
      <c r="GB96" s="379"/>
      <c r="GC96" s="379"/>
      <c r="GD96" s="379"/>
      <c r="GE96" s="379"/>
      <c r="GF96" s="379"/>
      <c r="GG96" s="379"/>
      <c r="GH96" s="379"/>
      <c r="GI96" s="379"/>
      <c r="GJ96" s="379"/>
      <c r="GK96" s="379"/>
      <c r="GL96" s="379"/>
      <c r="GM96" s="379"/>
      <c r="GN96" s="379"/>
      <c r="GO96" s="379"/>
      <c r="GP96" s="379"/>
      <c r="GQ96" s="379"/>
      <c r="GR96" s="379"/>
      <c r="GS96" s="379"/>
      <c r="GT96" s="379"/>
      <c r="GU96" s="379"/>
      <c r="GV96" s="379"/>
      <c r="GW96" s="379"/>
      <c r="GX96" s="379"/>
      <c r="GY96" s="379"/>
      <c r="GZ96" s="379"/>
      <c r="HA96" s="379"/>
      <c r="HB96" s="379"/>
      <c r="HC96" s="379"/>
      <c r="HD96" s="379"/>
      <c r="HE96" s="379"/>
      <c r="HF96" s="379"/>
      <c r="HG96" s="379"/>
      <c r="HH96" s="379"/>
      <c r="HI96" s="379"/>
      <c r="HJ96" s="379"/>
      <c r="HK96" s="379"/>
      <c r="HL96" s="379"/>
      <c r="HM96" s="379"/>
      <c r="HN96" s="379"/>
      <c r="HO96" s="379"/>
      <c r="HP96" s="379"/>
    </row>
    <row r="97" spans="1:224" ht="46.8" x14ac:dyDescent="0.3">
      <c r="A97" s="380" t="s">
        <v>218</v>
      </c>
      <c r="B97" s="381" t="s">
        <v>263</v>
      </c>
      <c r="C97" s="382" t="s">
        <v>218</v>
      </c>
      <c r="D97" s="381" t="s">
        <v>263</v>
      </c>
      <c r="E97" s="465"/>
      <c r="F97" s="466"/>
      <c r="G97" s="465"/>
      <c r="H97" s="466"/>
      <c r="I97" s="465"/>
      <c r="J97" s="466"/>
      <c r="K97" s="461"/>
      <c r="L97" s="497"/>
      <c r="M97" s="477"/>
      <c r="N97" s="478"/>
      <c r="O97" s="477"/>
      <c r="P97" s="478"/>
      <c r="Q97" s="477"/>
      <c r="R97" s="478"/>
      <c r="S97" s="477"/>
      <c r="T97" s="478"/>
      <c r="U97" s="738"/>
      <c r="V97" s="739"/>
      <c r="W97" s="763"/>
      <c r="X97" s="764"/>
      <c r="Y97" s="763"/>
      <c r="Z97" s="764"/>
      <c r="AA97" s="763"/>
      <c r="AB97" s="764"/>
      <c r="AC97" s="763"/>
      <c r="AD97" s="764"/>
      <c r="AE97" s="763"/>
      <c r="AF97" s="764"/>
    </row>
    <row r="98" spans="1:224" ht="33.75" customHeight="1" x14ac:dyDescent="0.3">
      <c r="A98" s="389" t="s">
        <v>219</v>
      </c>
      <c r="B98" s="390" t="s">
        <v>264</v>
      </c>
      <c r="C98" s="391" t="s">
        <v>219</v>
      </c>
      <c r="D98" s="390" t="s">
        <v>264</v>
      </c>
      <c r="E98" s="465"/>
      <c r="F98" s="466"/>
      <c r="G98" s="465"/>
      <c r="H98" s="466"/>
      <c r="I98" s="465"/>
      <c r="J98" s="466"/>
      <c r="K98" s="461"/>
      <c r="L98" s="497"/>
      <c r="M98" s="477"/>
      <c r="N98" s="478"/>
      <c r="O98" s="477"/>
      <c r="P98" s="478"/>
      <c r="Q98" s="477"/>
      <c r="R98" s="478"/>
      <c r="S98" s="477"/>
      <c r="T98" s="478"/>
      <c r="U98" s="738"/>
      <c r="V98" s="739"/>
      <c r="W98" s="763"/>
      <c r="X98" s="764"/>
      <c r="Y98" s="763"/>
      <c r="Z98" s="764"/>
      <c r="AA98" s="763"/>
      <c r="AB98" s="764"/>
      <c r="AC98" s="763"/>
      <c r="AD98" s="764"/>
      <c r="AE98" s="763"/>
      <c r="AF98" s="764"/>
    </row>
    <row r="99" spans="1:224" ht="49.5" customHeight="1" x14ac:dyDescent="0.3">
      <c r="A99" s="389" t="s">
        <v>220</v>
      </c>
      <c r="B99" s="390" t="s">
        <v>265</v>
      </c>
      <c r="C99" s="389" t="s">
        <v>220</v>
      </c>
      <c r="D99" s="390" t="s">
        <v>265</v>
      </c>
      <c r="E99" s="465"/>
      <c r="F99" s="466"/>
      <c r="G99" s="465"/>
      <c r="H99" s="466"/>
      <c r="I99" s="465"/>
      <c r="J99" s="466"/>
      <c r="K99" s="461"/>
      <c r="L99" s="497"/>
      <c r="M99" s="477"/>
      <c r="N99" s="478"/>
      <c r="O99" s="477"/>
      <c r="P99" s="478"/>
      <c r="Q99" s="477"/>
      <c r="R99" s="478"/>
      <c r="S99" s="477"/>
      <c r="T99" s="478"/>
      <c r="U99" s="738"/>
      <c r="V99" s="739"/>
      <c r="W99" s="763"/>
      <c r="X99" s="764"/>
      <c r="Y99" s="763"/>
      <c r="Z99" s="764"/>
      <c r="AA99" s="763"/>
      <c r="AB99" s="764"/>
      <c r="AC99" s="763"/>
      <c r="AD99" s="764"/>
      <c r="AE99" s="763"/>
      <c r="AF99" s="764"/>
    </row>
    <row r="100" spans="1:224" ht="39" customHeight="1" x14ac:dyDescent="0.3">
      <c r="A100" s="498"/>
      <c r="B100" s="499"/>
      <c r="C100" s="500"/>
      <c r="D100" s="500"/>
      <c r="E100" s="501" t="s">
        <v>226</v>
      </c>
      <c r="F100" s="502" t="s">
        <v>266</v>
      </c>
      <c r="G100" s="476" t="s">
        <v>226</v>
      </c>
      <c r="H100" s="443" t="s">
        <v>266</v>
      </c>
      <c r="I100" s="503"/>
      <c r="J100" s="504"/>
      <c r="K100" s="505"/>
      <c r="L100" s="506"/>
      <c r="M100" s="477"/>
      <c r="N100" s="478"/>
      <c r="O100" s="477"/>
      <c r="P100" s="478"/>
      <c r="Q100" s="477"/>
      <c r="R100" s="478"/>
      <c r="S100" s="477"/>
      <c r="T100" s="478"/>
      <c r="U100" s="738"/>
      <c r="V100" s="739"/>
      <c r="W100" s="763"/>
      <c r="X100" s="764"/>
      <c r="Y100" s="763"/>
      <c r="Z100" s="764"/>
      <c r="AA100" s="763"/>
      <c r="AB100" s="764"/>
      <c r="AC100" s="763"/>
      <c r="AD100" s="764"/>
      <c r="AE100" s="763"/>
      <c r="AF100" s="764"/>
    </row>
    <row r="101" spans="1:224" ht="51" customHeight="1" x14ac:dyDescent="0.3">
      <c r="A101" s="498"/>
      <c r="B101" s="499"/>
      <c r="C101" s="498"/>
      <c r="D101" s="499"/>
      <c r="E101" s="487" t="s">
        <v>227</v>
      </c>
      <c r="F101" s="488" t="s">
        <v>267</v>
      </c>
      <c r="G101" s="415" t="s">
        <v>227</v>
      </c>
      <c r="H101" s="395" t="s">
        <v>267</v>
      </c>
      <c r="I101" s="507"/>
      <c r="J101" s="508"/>
      <c r="K101" s="461"/>
      <c r="L101" s="497"/>
      <c r="M101" s="477"/>
      <c r="N101" s="478"/>
      <c r="O101" s="477"/>
      <c r="P101" s="478"/>
      <c r="Q101" s="477"/>
      <c r="R101" s="478"/>
      <c r="S101" s="477"/>
      <c r="T101" s="478"/>
      <c r="U101" s="738"/>
      <c r="V101" s="739"/>
      <c r="W101" s="763"/>
      <c r="X101" s="764"/>
      <c r="Y101" s="763"/>
      <c r="Z101" s="764"/>
      <c r="AA101" s="763"/>
      <c r="AB101" s="764"/>
      <c r="AC101" s="763"/>
      <c r="AD101" s="764"/>
      <c r="AE101" s="763"/>
      <c r="AF101" s="764"/>
    </row>
    <row r="102" spans="1:224" ht="73.5" customHeight="1" x14ac:dyDescent="0.3">
      <c r="A102" s="498"/>
      <c r="B102" s="499"/>
      <c r="C102" s="500"/>
      <c r="D102" s="500"/>
      <c r="E102" s="477"/>
      <c r="F102" s="478"/>
      <c r="G102" s="476"/>
      <c r="H102" s="509"/>
      <c r="I102" s="510" t="s">
        <v>228</v>
      </c>
      <c r="J102" s="511" t="s">
        <v>56</v>
      </c>
      <c r="K102" s="476" t="s">
        <v>228</v>
      </c>
      <c r="L102" s="509" t="s">
        <v>56</v>
      </c>
      <c r="M102" s="479" t="s">
        <v>228</v>
      </c>
      <c r="N102" s="512" t="s">
        <v>56</v>
      </c>
      <c r="O102" s="457" t="s">
        <v>228</v>
      </c>
      <c r="P102" s="513" t="s">
        <v>56</v>
      </c>
      <c r="Q102" s="495" t="s">
        <v>228</v>
      </c>
      <c r="R102" s="514" t="s">
        <v>532</v>
      </c>
      <c r="S102" s="457" t="s">
        <v>228</v>
      </c>
      <c r="T102" s="513" t="s">
        <v>532</v>
      </c>
      <c r="U102" s="742" t="s">
        <v>228</v>
      </c>
      <c r="V102" s="464" t="s">
        <v>609</v>
      </c>
      <c r="W102" s="743" t="s">
        <v>228</v>
      </c>
      <c r="X102" s="397" t="s">
        <v>609</v>
      </c>
      <c r="Y102" s="734" t="s">
        <v>228</v>
      </c>
      <c r="Z102" s="437" t="s">
        <v>609</v>
      </c>
      <c r="AA102" s="735"/>
      <c r="AB102" s="466"/>
      <c r="AC102" s="763"/>
      <c r="AD102" s="764"/>
      <c r="AE102" s="763"/>
      <c r="AF102" s="764"/>
    </row>
    <row r="103" spans="1:224" ht="69.75" customHeight="1" x14ac:dyDescent="0.3">
      <c r="A103" s="498"/>
      <c r="B103" s="499"/>
      <c r="C103" s="498"/>
      <c r="D103" s="499"/>
      <c r="E103" s="477"/>
      <c r="F103" s="478"/>
      <c r="G103" s="515"/>
      <c r="H103" s="509"/>
      <c r="I103" s="491"/>
      <c r="J103" s="492"/>
      <c r="K103" s="476"/>
      <c r="L103" s="443"/>
      <c r="M103" s="476"/>
      <c r="N103" s="443"/>
      <c r="O103" s="457"/>
      <c r="P103" s="441"/>
      <c r="Q103" s="516" t="s">
        <v>229</v>
      </c>
      <c r="R103" s="517" t="s">
        <v>533</v>
      </c>
      <c r="S103" s="457" t="s">
        <v>229</v>
      </c>
      <c r="T103" s="441" t="s">
        <v>533</v>
      </c>
      <c r="U103" s="743" t="s">
        <v>229</v>
      </c>
      <c r="V103" s="397" t="s">
        <v>533</v>
      </c>
      <c r="W103" s="743" t="s">
        <v>229</v>
      </c>
      <c r="X103" s="397" t="s">
        <v>533</v>
      </c>
      <c r="Y103" s="743" t="s">
        <v>229</v>
      </c>
      <c r="Z103" s="397" t="s">
        <v>533</v>
      </c>
      <c r="AA103" s="742" t="s">
        <v>229</v>
      </c>
      <c r="AB103" s="464" t="s">
        <v>1708</v>
      </c>
      <c r="AC103" s="734" t="s">
        <v>229</v>
      </c>
      <c r="AD103" s="437" t="s">
        <v>1708</v>
      </c>
      <c r="AE103" s="734" t="s">
        <v>229</v>
      </c>
      <c r="AF103" s="437" t="s">
        <v>1708</v>
      </c>
    </row>
    <row r="104" spans="1:224" ht="63.75" customHeight="1" thickBot="1" x14ac:dyDescent="0.35">
      <c r="A104" s="389"/>
      <c r="B104" s="390"/>
      <c r="C104" s="389"/>
      <c r="D104" s="390"/>
      <c r="E104" s="392"/>
      <c r="F104" s="393"/>
      <c r="G104" s="415"/>
      <c r="H104" s="416"/>
      <c r="I104" s="491"/>
      <c r="J104" s="492"/>
      <c r="K104" s="394"/>
      <c r="L104" s="395"/>
      <c r="M104" s="394"/>
      <c r="N104" s="395"/>
      <c r="O104" s="396"/>
      <c r="P104" s="397"/>
      <c r="Q104" s="461" t="s">
        <v>230</v>
      </c>
      <c r="R104" s="462" t="s">
        <v>534</v>
      </c>
      <c r="S104" s="396" t="s">
        <v>230</v>
      </c>
      <c r="T104" s="397" t="s">
        <v>534</v>
      </c>
      <c r="U104" s="757" t="s">
        <v>230</v>
      </c>
      <c r="V104" s="758" t="s">
        <v>610</v>
      </c>
      <c r="W104" s="759" t="s">
        <v>230</v>
      </c>
      <c r="X104" s="760" t="s">
        <v>610</v>
      </c>
      <c r="Y104" s="748" t="s">
        <v>230</v>
      </c>
      <c r="Z104" s="749" t="s">
        <v>610</v>
      </c>
      <c r="AA104" s="757" t="s">
        <v>230</v>
      </c>
      <c r="AB104" s="758" t="s">
        <v>1709</v>
      </c>
      <c r="AC104" s="748" t="s">
        <v>230</v>
      </c>
      <c r="AD104" s="749" t="s">
        <v>1709</v>
      </c>
      <c r="AE104" s="748" t="s">
        <v>230</v>
      </c>
      <c r="AF104" s="749" t="s">
        <v>1709</v>
      </c>
    </row>
    <row r="105" spans="1:224" ht="32.25" customHeight="1" thickTop="1" x14ac:dyDescent="0.3">
      <c r="A105" s="1379" t="s">
        <v>268</v>
      </c>
      <c r="B105" s="1380"/>
      <c r="C105" s="1379" t="s">
        <v>268</v>
      </c>
      <c r="D105" s="1380"/>
      <c r="E105" s="1396" t="s">
        <v>268</v>
      </c>
      <c r="F105" s="1397"/>
      <c r="G105" s="1398" t="s">
        <v>268</v>
      </c>
      <c r="H105" s="1399"/>
      <c r="I105" s="1400" t="s">
        <v>268</v>
      </c>
      <c r="J105" s="1399"/>
      <c r="K105" s="1401" t="s">
        <v>268</v>
      </c>
      <c r="L105" s="1402"/>
      <c r="M105" s="1401" t="s">
        <v>268</v>
      </c>
      <c r="N105" s="1402"/>
      <c r="O105" s="1394" t="s">
        <v>268</v>
      </c>
      <c r="P105" s="1395"/>
      <c r="Q105" s="1394" t="s">
        <v>268</v>
      </c>
      <c r="R105" s="1395"/>
      <c r="S105" s="1394" t="s">
        <v>268</v>
      </c>
      <c r="T105" s="1395"/>
      <c r="U105" s="1386" t="s">
        <v>268</v>
      </c>
      <c r="V105" s="1387"/>
      <c r="W105" s="1386" t="s">
        <v>268</v>
      </c>
      <c r="X105" s="1387"/>
      <c r="Y105" s="1386" t="s">
        <v>268</v>
      </c>
      <c r="Z105" s="1387"/>
      <c r="AA105" s="1386" t="s">
        <v>268</v>
      </c>
      <c r="AB105" s="1387"/>
      <c r="AC105" s="1386" t="s">
        <v>268</v>
      </c>
      <c r="AD105" s="1387"/>
      <c r="AE105" s="1386" t="s">
        <v>268</v>
      </c>
      <c r="AF105" s="1387"/>
    </row>
    <row r="106" spans="1:224" ht="19.5" customHeight="1" x14ac:dyDescent="0.3">
      <c r="A106" s="380" t="s">
        <v>218</v>
      </c>
      <c r="B106" s="381" t="s">
        <v>269</v>
      </c>
      <c r="C106" s="382" t="s">
        <v>218</v>
      </c>
      <c r="D106" s="381" t="s">
        <v>269</v>
      </c>
      <c r="E106" s="465"/>
      <c r="F106" s="466"/>
      <c r="G106" s="415"/>
      <c r="H106" s="395"/>
      <c r="I106" s="415"/>
      <c r="J106" s="395"/>
      <c r="K106" s="396"/>
      <c r="L106" s="397"/>
      <c r="M106" s="415"/>
      <c r="N106" s="395"/>
      <c r="O106" s="392"/>
      <c r="P106" s="397"/>
      <c r="Q106" s="392"/>
      <c r="R106" s="397"/>
      <c r="S106" s="392"/>
      <c r="T106" s="397"/>
      <c r="U106" s="738"/>
      <c r="V106" s="739"/>
      <c r="W106" s="763"/>
      <c r="X106" s="764"/>
      <c r="Y106" s="763"/>
      <c r="Z106" s="764"/>
      <c r="AA106" s="763"/>
      <c r="AB106" s="764"/>
      <c r="AC106" s="763"/>
      <c r="AD106" s="764"/>
      <c r="AE106" s="763"/>
      <c r="AF106" s="764"/>
    </row>
    <row r="107" spans="1:224" ht="31.2" x14ac:dyDescent="0.3">
      <c r="A107" s="389" t="s">
        <v>219</v>
      </c>
      <c r="B107" s="390" t="s">
        <v>270</v>
      </c>
      <c r="C107" s="391" t="s">
        <v>219</v>
      </c>
      <c r="D107" s="390" t="s">
        <v>270</v>
      </c>
      <c r="E107" s="465"/>
      <c r="F107" s="466"/>
      <c r="G107" s="415"/>
      <c r="H107" s="395"/>
      <c r="I107" s="415"/>
      <c r="J107" s="395"/>
      <c r="K107" s="396"/>
      <c r="L107" s="397"/>
      <c r="M107" s="415"/>
      <c r="N107" s="395"/>
      <c r="O107" s="392"/>
      <c r="P107" s="397"/>
      <c r="Q107" s="392"/>
      <c r="R107" s="397"/>
      <c r="S107" s="392"/>
      <c r="T107" s="397"/>
      <c r="U107" s="738"/>
      <c r="V107" s="739"/>
      <c r="W107" s="763"/>
      <c r="X107" s="764"/>
      <c r="Y107" s="763"/>
      <c r="Z107" s="764"/>
      <c r="AA107" s="763"/>
      <c r="AB107" s="764"/>
      <c r="AC107" s="763"/>
      <c r="AD107" s="764"/>
      <c r="AE107" s="763"/>
      <c r="AF107" s="764"/>
    </row>
    <row r="108" spans="1:224" x14ac:dyDescent="0.3">
      <c r="A108" s="389" t="s">
        <v>220</v>
      </c>
      <c r="B108" s="390" t="s">
        <v>271</v>
      </c>
      <c r="C108" s="391" t="s">
        <v>220</v>
      </c>
      <c r="D108" s="390" t="s">
        <v>271</v>
      </c>
      <c r="E108" s="465"/>
      <c r="F108" s="466"/>
      <c r="G108" s="415"/>
      <c r="H108" s="395"/>
      <c r="I108" s="415"/>
      <c r="J108" s="395"/>
      <c r="K108" s="396"/>
      <c r="L108" s="397"/>
      <c r="M108" s="415"/>
      <c r="N108" s="395"/>
      <c r="O108" s="392"/>
      <c r="P108" s="397"/>
      <c r="Q108" s="392"/>
      <c r="R108" s="397"/>
      <c r="S108" s="392"/>
      <c r="T108" s="397"/>
      <c r="U108" s="750"/>
      <c r="V108" s="751"/>
      <c r="W108" s="817"/>
      <c r="X108" s="818"/>
      <c r="Y108" s="817"/>
      <c r="Z108" s="818"/>
      <c r="AA108" s="817"/>
      <c r="AB108" s="818"/>
      <c r="AC108" s="817"/>
      <c r="AD108" s="818"/>
      <c r="AE108" s="817"/>
      <c r="AF108" s="818"/>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c r="BL108" s="379"/>
      <c r="BM108" s="379"/>
      <c r="BN108" s="379"/>
      <c r="BO108" s="379"/>
      <c r="BP108" s="379"/>
      <c r="BQ108" s="379"/>
      <c r="BR108" s="379"/>
      <c r="BS108" s="379"/>
      <c r="BT108" s="379"/>
      <c r="BU108" s="379"/>
      <c r="BV108" s="379"/>
      <c r="BW108" s="379"/>
      <c r="BX108" s="379"/>
      <c r="BY108" s="379"/>
      <c r="BZ108" s="379"/>
      <c r="CA108" s="379"/>
      <c r="CB108" s="379"/>
      <c r="CC108" s="379"/>
      <c r="CD108" s="379"/>
      <c r="CE108" s="379"/>
      <c r="CF108" s="379"/>
      <c r="CG108" s="379"/>
      <c r="CH108" s="379"/>
      <c r="CI108" s="379"/>
      <c r="CJ108" s="379"/>
      <c r="CK108" s="379"/>
      <c r="CL108" s="379"/>
      <c r="CM108" s="379"/>
      <c r="CN108" s="379"/>
      <c r="CO108" s="379"/>
      <c r="CP108" s="379"/>
      <c r="CQ108" s="379"/>
      <c r="CR108" s="379"/>
      <c r="CS108" s="379"/>
      <c r="CT108" s="379"/>
      <c r="CU108" s="379"/>
      <c r="CV108" s="379"/>
      <c r="CW108" s="379"/>
      <c r="CX108" s="379"/>
      <c r="CY108" s="379"/>
      <c r="CZ108" s="379"/>
      <c r="DA108" s="379"/>
      <c r="DB108" s="379"/>
      <c r="DC108" s="379"/>
      <c r="DD108" s="379"/>
      <c r="DE108" s="379"/>
      <c r="DF108" s="379"/>
      <c r="DG108" s="379"/>
      <c r="DH108" s="379"/>
      <c r="DI108" s="379"/>
      <c r="DJ108" s="379"/>
      <c r="DK108" s="379"/>
      <c r="DL108" s="379"/>
      <c r="DM108" s="379"/>
      <c r="DN108" s="379"/>
      <c r="DO108" s="379"/>
      <c r="DP108" s="379"/>
      <c r="DQ108" s="379"/>
      <c r="DR108" s="379"/>
      <c r="DS108" s="379"/>
      <c r="DT108" s="379"/>
      <c r="DU108" s="379"/>
      <c r="DV108" s="379"/>
      <c r="DW108" s="379"/>
      <c r="DX108" s="379"/>
      <c r="DY108" s="379"/>
      <c r="DZ108" s="379"/>
      <c r="EA108" s="379"/>
      <c r="EB108" s="379"/>
      <c r="EC108" s="379"/>
      <c r="ED108" s="379"/>
      <c r="EE108" s="379"/>
      <c r="EF108" s="379"/>
      <c r="EG108" s="379"/>
      <c r="EH108" s="379"/>
      <c r="EI108" s="379"/>
      <c r="EJ108" s="379"/>
      <c r="EK108" s="379"/>
      <c r="EL108" s="379"/>
      <c r="EM108" s="379"/>
      <c r="EN108" s="379"/>
      <c r="EO108" s="379"/>
      <c r="EP108" s="379"/>
      <c r="EQ108" s="379"/>
      <c r="ER108" s="379"/>
      <c r="ES108" s="379"/>
      <c r="ET108" s="379"/>
      <c r="EU108" s="379"/>
      <c r="EV108" s="379"/>
      <c r="EW108" s="379"/>
      <c r="EX108" s="379"/>
      <c r="EY108" s="379"/>
      <c r="EZ108" s="379"/>
      <c r="FA108" s="379"/>
      <c r="FB108" s="379"/>
      <c r="FC108" s="379"/>
      <c r="FD108" s="379"/>
      <c r="FE108" s="379"/>
      <c r="FF108" s="379"/>
      <c r="FG108" s="379"/>
      <c r="FH108" s="379"/>
      <c r="FI108" s="379"/>
      <c r="FJ108" s="379"/>
      <c r="FK108" s="379"/>
      <c r="FL108" s="379"/>
      <c r="FM108" s="379"/>
      <c r="FN108" s="379"/>
      <c r="FO108" s="379"/>
      <c r="FP108" s="379"/>
      <c r="FQ108" s="379"/>
      <c r="FR108" s="379"/>
      <c r="FS108" s="379"/>
      <c r="FT108" s="379"/>
      <c r="FU108" s="379"/>
      <c r="FV108" s="379"/>
      <c r="FW108" s="379"/>
      <c r="FX108" s="379"/>
      <c r="FY108" s="379"/>
      <c r="FZ108" s="379"/>
      <c r="GA108" s="379"/>
      <c r="GB108" s="379"/>
      <c r="GC108" s="379"/>
      <c r="GD108" s="379"/>
      <c r="GE108" s="379"/>
      <c r="GF108" s="379"/>
      <c r="GG108" s="379"/>
      <c r="GH108" s="379"/>
      <c r="GI108" s="379"/>
      <c r="GJ108" s="379"/>
      <c r="GK108" s="379"/>
      <c r="GL108" s="379"/>
      <c r="GM108" s="379"/>
      <c r="GN108" s="379"/>
      <c r="GO108" s="379"/>
      <c r="GP108" s="379"/>
      <c r="GQ108" s="379"/>
      <c r="GR108" s="379"/>
      <c r="GS108" s="379"/>
      <c r="GT108" s="379"/>
      <c r="GU108" s="379"/>
      <c r="GV108" s="379"/>
      <c r="GW108" s="379"/>
      <c r="GX108" s="379"/>
      <c r="GY108" s="379"/>
      <c r="GZ108" s="379"/>
      <c r="HA108" s="379"/>
      <c r="HB108" s="379"/>
      <c r="HC108" s="379"/>
      <c r="HD108" s="379"/>
      <c r="HE108" s="379"/>
      <c r="HF108" s="379"/>
      <c r="HG108" s="379"/>
      <c r="HH108" s="379"/>
      <c r="HI108" s="379"/>
      <c r="HJ108" s="379"/>
      <c r="HK108" s="379"/>
      <c r="HL108" s="379"/>
      <c r="HM108" s="379"/>
      <c r="HN108" s="379"/>
      <c r="HO108" s="379"/>
      <c r="HP108" s="379"/>
    </row>
    <row r="109" spans="1:224" ht="17.25" customHeight="1" x14ac:dyDescent="0.3">
      <c r="A109" s="389" t="s">
        <v>226</v>
      </c>
      <c r="B109" s="390" t="s">
        <v>272</v>
      </c>
      <c r="C109" s="391" t="s">
        <v>226</v>
      </c>
      <c r="D109" s="391" t="s">
        <v>272</v>
      </c>
      <c r="E109" s="389" t="s">
        <v>226</v>
      </c>
      <c r="F109" s="391" t="s">
        <v>272</v>
      </c>
      <c r="G109" s="518" t="s">
        <v>226</v>
      </c>
      <c r="H109" s="519" t="s">
        <v>272</v>
      </c>
      <c r="I109" s="520"/>
      <c r="J109" s="521"/>
      <c r="K109" s="516"/>
      <c r="L109" s="517"/>
      <c r="M109" s="477"/>
      <c r="N109" s="478"/>
      <c r="O109" s="477"/>
      <c r="P109" s="478"/>
      <c r="Q109" s="477"/>
      <c r="R109" s="478"/>
      <c r="S109" s="477"/>
      <c r="T109" s="478"/>
      <c r="U109" s="738"/>
      <c r="V109" s="739"/>
      <c r="W109" s="763"/>
      <c r="X109" s="764"/>
      <c r="Y109" s="763"/>
      <c r="Z109" s="764"/>
      <c r="AA109" s="763"/>
      <c r="AB109" s="764"/>
      <c r="AC109" s="763"/>
      <c r="AD109" s="764"/>
      <c r="AE109" s="763"/>
      <c r="AF109" s="764"/>
    </row>
    <row r="110" spans="1:224" ht="83.25" customHeight="1" x14ac:dyDescent="0.3">
      <c r="A110" s="498"/>
      <c r="B110" s="499"/>
      <c r="C110" s="500"/>
      <c r="D110" s="500"/>
      <c r="E110" s="501" t="s">
        <v>227</v>
      </c>
      <c r="F110" s="502" t="s">
        <v>273</v>
      </c>
      <c r="G110" s="522" t="s">
        <v>227</v>
      </c>
      <c r="H110" s="523" t="s">
        <v>57</v>
      </c>
      <c r="I110" s="450" t="s">
        <v>227</v>
      </c>
      <c r="J110" s="452" t="s">
        <v>57</v>
      </c>
      <c r="K110" s="477" t="s">
        <v>227</v>
      </c>
      <c r="L110" s="478" t="s">
        <v>57</v>
      </c>
      <c r="M110" s="467" t="s">
        <v>227</v>
      </c>
      <c r="N110" s="455" t="s">
        <v>57</v>
      </c>
      <c r="O110" s="396" t="s">
        <v>227</v>
      </c>
      <c r="P110" s="397" t="s">
        <v>57</v>
      </c>
      <c r="Q110" s="463" t="s">
        <v>227</v>
      </c>
      <c r="R110" s="464" t="s">
        <v>535</v>
      </c>
      <c r="S110" s="396" t="s">
        <v>227</v>
      </c>
      <c r="T110" s="397" t="s">
        <v>535</v>
      </c>
      <c r="U110" s="734" t="s">
        <v>227</v>
      </c>
      <c r="V110" s="437" t="s">
        <v>535</v>
      </c>
      <c r="W110" s="743" t="s">
        <v>227</v>
      </c>
      <c r="X110" s="397" t="s">
        <v>535</v>
      </c>
      <c r="Y110" s="734" t="s">
        <v>227</v>
      </c>
      <c r="Z110" s="437" t="s">
        <v>535</v>
      </c>
      <c r="AA110" s="734" t="s">
        <v>227</v>
      </c>
      <c r="AB110" s="437" t="s">
        <v>535</v>
      </c>
      <c r="AC110" s="743" t="s">
        <v>227</v>
      </c>
      <c r="AD110" s="397" t="s">
        <v>535</v>
      </c>
      <c r="AE110" s="734" t="s">
        <v>227</v>
      </c>
      <c r="AF110" s="437" t="s">
        <v>535</v>
      </c>
    </row>
    <row r="111" spans="1:224" ht="39" customHeight="1" x14ac:dyDescent="0.3">
      <c r="A111" s="498"/>
      <c r="B111" s="499"/>
      <c r="C111" s="498"/>
      <c r="D111" s="499"/>
      <c r="E111" s="501" t="s">
        <v>228</v>
      </c>
      <c r="F111" s="502" t="s">
        <v>58</v>
      </c>
      <c r="G111" s="477" t="s">
        <v>228</v>
      </c>
      <c r="H111" s="478" t="s">
        <v>58</v>
      </c>
      <c r="I111" s="477" t="s">
        <v>228</v>
      </c>
      <c r="J111" s="478" t="s">
        <v>58</v>
      </c>
      <c r="K111" s="477" t="s">
        <v>228</v>
      </c>
      <c r="L111" s="478" t="s">
        <v>58</v>
      </c>
      <c r="M111" s="477" t="s">
        <v>228</v>
      </c>
      <c r="N111" s="478" t="s">
        <v>58</v>
      </c>
      <c r="O111" s="477" t="s">
        <v>228</v>
      </c>
      <c r="P111" s="478" t="s">
        <v>58</v>
      </c>
      <c r="Q111" s="524" t="s">
        <v>228</v>
      </c>
      <c r="R111" s="525" t="s">
        <v>536</v>
      </c>
      <c r="S111" s="477" t="s">
        <v>228</v>
      </c>
      <c r="T111" s="478" t="s">
        <v>536</v>
      </c>
      <c r="U111" s="743" t="s">
        <v>228</v>
      </c>
      <c r="V111" s="397" t="s">
        <v>536</v>
      </c>
      <c r="W111" s="743" t="s">
        <v>228</v>
      </c>
      <c r="X111" s="397" t="s">
        <v>536</v>
      </c>
      <c r="Y111" s="743" t="s">
        <v>228</v>
      </c>
      <c r="Z111" s="397" t="s">
        <v>536</v>
      </c>
      <c r="AA111" s="742" t="s">
        <v>228</v>
      </c>
      <c r="AB111" s="464" t="s">
        <v>1710</v>
      </c>
      <c r="AC111" s="743" t="s">
        <v>228</v>
      </c>
      <c r="AD111" s="397" t="s">
        <v>1710</v>
      </c>
      <c r="AE111" s="742" t="s">
        <v>228</v>
      </c>
      <c r="AF111" s="464" t="s">
        <v>1934</v>
      </c>
    </row>
    <row r="112" spans="1:224" ht="54.75" customHeight="1" x14ac:dyDescent="0.3">
      <c r="A112" s="498"/>
      <c r="B112" s="499"/>
      <c r="C112" s="500"/>
      <c r="D112" s="500"/>
      <c r="E112" s="481" t="s">
        <v>229</v>
      </c>
      <c r="F112" s="482" t="s">
        <v>59</v>
      </c>
      <c r="G112" s="483" t="s">
        <v>229</v>
      </c>
      <c r="H112" s="484" t="s">
        <v>59</v>
      </c>
      <c r="I112" s="483" t="s">
        <v>229</v>
      </c>
      <c r="J112" s="484" t="s">
        <v>59</v>
      </c>
      <c r="K112" s="477" t="s">
        <v>229</v>
      </c>
      <c r="L112" s="478" t="s">
        <v>59</v>
      </c>
      <c r="M112" s="467" t="s">
        <v>229</v>
      </c>
      <c r="N112" s="455" t="s">
        <v>59</v>
      </c>
      <c r="O112" s="396" t="s">
        <v>229</v>
      </c>
      <c r="P112" s="397" t="s">
        <v>59</v>
      </c>
      <c r="Q112" s="463" t="s">
        <v>229</v>
      </c>
      <c r="R112" s="464" t="s">
        <v>537</v>
      </c>
      <c r="S112" s="396" t="s">
        <v>229</v>
      </c>
      <c r="T112" s="397" t="s">
        <v>537</v>
      </c>
      <c r="U112" s="734" t="s">
        <v>229</v>
      </c>
      <c r="V112" s="437" t="s">
        <v>537</v>
      </c>
      <c r="W112" s="734" t="s">
        <v>229</v>
      </c>
      <c r="X112" s="437" t="s">
        <v>537</v>
      </c>
      <c r="Y112" s="743" t="s">
        <v>229</v>
      </c>
      <c r="Z112" s="397" t="s">
        <v>537</v>
      </c>
      <c r="AA112" s="743" t="s">
        <v>229</v>
      </c>
      <c r="AB112" s="397" t="s">
        <v>537</v>
      </c>
      <c r="AC112" s="743" t="s">
        <v>229</v>
      </c>
      <c r="AD112" s="397" t="s">
        <v>537</v>
      </c>
      <c r="AE112" s="734" t="s">
        <v>229</v>
      </c>
      <c r="AF112" s="437" t="s">
        <v>537</v>
      </c>
    </row>
    <row r="113" spans="1:224" ht="32.25" customHeight="1" x14ac:dyDescent="0.3">
      <c r="A113" s="498"/>
      <c r="B113" s="499"/>
      <c r="C113" s="498"/>
      <c r="D113" s="499"/>
      <c r="E113" s="526"/>
      <c r="F113" s="527"/>
      <c r="G113" s="518"/>
      <c r="H113" s="519"/>
      <c r="I113" s="459" t="s">
        <v>230</v>
      </c>
      <c r="J113" s="460" t="s">
        <v>60</v>
      </c>
      <c r="K113" s="477" t="s">
        <v>230</v>
      </c>
      <c r="L113" s="478" t="s">
        <v>60</v>
      </c>
      <c r="M113" s="394" t="s">
        <v>230</v>
      </c>
      <c r="N113" s="395" t="s">
        <v>60</v>
      </c>
      <c r="O113" s="396" t="s">
        <v>230</v>
      </c>
      <c r="P113" s="397" t="s">
        <v>60</v>
      </c>
      <c r="Q113" s="396" t="s">
        <v>230</v>
      </c>
      <c r="R113" s="397" t="s">
        <v>60</v>
      </c>
      <c r="S113" s="396" t="s">
        <v>230</v>
      </c>
      <c r="T113" s="397" t="s">
        <v>60</v>
      </c>
      <c r="U113" s="734" t="s">
        <v>230</v>
      </c>
      <c r="V113" s="437" t="s">
        <v>60</v>
      </c>
      <c r="W113" s="743" t="s">
        <v>230</v>
      </c>
      <c r="X113" s="397" t="s">
        <v>60</v>
      </c>
      <c r="Y113" s="743" t="s">
        <v>230</v>
      </c>
      <c r="Z113" s="397" t="s">
        <v>60</v>
      </c>
      <c r="AA113" s="743" t="s">
        <v>230</v>
      </c>
      <c r="AB113" s="397" t="s">
        <v>60</v>
      </c>
      <c r="AC113" s="743" t="s">
        <v>230</v>
      </c>
      <c r="AD113" s="397" t="s">
        <v>60</v>
      </c>
      <c r="AE113" s="743" t="s">
        <v>230</v>
      </c>
      <c r="AF113" s="397" t="s">
        <v>60</v>
      </c>
    </row>
    <row r="114" spans="1:224" ht="38.25" customHeight="1" x14ac:dyDescent="0.3">
      <c r="A114" s="389"/>
      <c r="B114" s="390"/>
      <c r="C114" s="389"/>
      <c r="D114" s="390"/>
      <c r="E114" s="440"/>
      <c r="F114" s="441"/>
      <c r="G114" s="442"/>
      <c r="H114" s="443"/>
      <c r="I114" s="459" t="s">
        <v>237</v>
      </c>
      <c r="J114" s="460" t="s">
        <v>274</v>
      </c>
      <c r="K114" s="467" t="s">
        <v>237</v>
      </c>
      <c r="L114" s="455" t="s">
        <v>274</v>
      </c>
      <c r="M114" s="528" t="s">
        <v>237</v>
      </c>
      <c r="N114" s="416" t="s">
        <v>274</v>
      </c>
      <c r="O114" s="396" t="s">
        <v>237</v>
      </c>
      <c r="P114" s="529" t="s">
        <v>274</v>
      </c>
      <c r="Q114" s="396" t="s">
        <v>237</v>
      </c>
      <c r="R114" s="529" t="s">
        <v>274</v>
      </c>
      <c r="S114" s="396" t="s">
        <v>237</v>
      </c>
      <c r="T114" s="529" t="s">
        <v>274</v>
      </c>
      <c r="U114" s="734" t="s">
        <v>237</v>
      </c>
      <c r="V114" s="437" t="s">
        <v>274</v>
      </c>
      <c r="W114" s="743" t="s">
        <v>237</v>
      </c>
      <c r="X114" s="397" t="s">
        <v>274</v>
      </c>
      <c r="Y114" s="743" t="s">
        <v>237</v>
      </c>
      <c r="Z114" s="397" t="s">
        <v>274</v>
      </c>
      <c r="AA114" s="734" t="s">
        <v>237</v>
      </c>
      <c r="AB114" s="437" t="s">
        <v>274</v>
      </c>
      <c r="AC114" s="743" t="s">
        <v>237</v>
      </c>
      <c r="AD114" s="397" t="s">
        <v>274</v>
      </c>
      <c r="AE114" s="743" t="s">
        <v>237</v>
      </c>
      <c r="AF114" s="397" t="s">
        <v>274</v>
      </c>
    </row>
    <row r="115" spans="1:224" ht="42" customHeight="1" x14ac:dyDescent="0.3">
      <c r="A115" s="498"/>
      <c r="B115" s="499"/>
      <c r="C115" s="498"/>
      <c r="D115" s="499"/>
      <c r="E115" s="477"/>
      <c r="F115" s="478"/>
      <c r="G115" s="515"/>
      <c r="H115" s="509"/>
      <c r="I115" s="491"/>
      <c r="J115" s="492"/>
      <c r="K115" s="476"/>
      <c r="L115" s="443"/>
      <c r="M115" s="476"/>
      <c r="N115" s="443"/>
      <c r="O115" s="457"/>
      <c r="P115" s="441"/>
      <c r="Q115" s="516" t="s">
        <v>239</v>
      </c>
      <c r="R115" s="517" t="s">
        <v>572</v>
      </c>
      <c r="S115" s="457" t="s">
        <v>239</v>
      </c>
      <c r="T115" s="441" t="s">
        <v>572</v>
      </c>
      <c r="U115" s="734" t="s">
        <v>239</v>
      </c>
      <c r="V115" s="437" t="s">
        <v>572</v>
      </c>
      <c r="W115" s="743" t="s">
        <v>239</v>
      </c>
      <c r="X115" s="397" t="s">
        <v>572</v>
      </c>
      <c r="Y115" s="734" t="s">
        <v>239</v>
      </c>
      <c r="Z115" s="437" t="s">
        <v>572</v>
      </c>
      <c r="AA115" s="743" t="s">
        <v>239</v>
      </c>
      <c r="AB115" s="397" t="s">
        <v>572</v>
      </c>
      <c r="AC115" s="743" t="s">
        <v>239</v>
      </c>
      <c r="AD115" s="397" t="s">
        <v>572</v>
      </c>
      <c r="AE115" s="743" t="s">
        <v>239</v>
      </c>
      <c r="AF115" s="397" t="s">
        <v>572</v>
      </c>
    </row>
    <row r="116" spans="1:224" ht="75" customHeight="1" x14ac:dyDescent="0.3">
      <c r="A116" s="389"/>
      <c r="B116" s="390"/>
      <c r="C116" s="389"/>
      <c r="D116" s="390"/>
      <c r="E116" s="392"/>
      <c r="F116" s="393"/>
      <c r="G116" s="415"/>
      <c r="H116" s="416"/>
      <c r="I116" s="432"/>
      <c r="J116" s="433"/>
      <c r="K116" s="394"/>
      <c r="L116" s="395"/>
      <c r="M116" s="394"/>
      <c r="N116" s="395"/>
      <c r="O116" s="396"/>
      <c r="P116" s="397"/>
      <c r="Q116" s="461" t="s">
        <v>240</v>
      </c>
      <c r="R116" s="462" t="s">
        <v>538</v>
      </c>
      <c r="S116" s="396" t="s">
        <v>240</v>
      </c>
      <c r="T116" s="397" t="s">
        <v>538</v>
      </c>
      <c r="U116" s="743" t="s">
        <v>240</v>
      </c>
      <c r="V116" s="397" t="s">
        <v>538</v>
      </c>
      <c r="W116" s="743" t="s">
        <v>240</v>
      </c>
      <c r="X116" s="397" t="s">
        <v>538</v>
      </c>
      <c r="Y116" s="743" t="s">
        <v>240</v>
      </c>
      <c r="Z116" s="397" t="s">
        <v>538</v>
      </c>
      <c r="AA116" s="765" t="s">
        <v>240</v>
      </c>
      <c r="AB116" s="435" t="s">
        <v>1711</v>
      </c>
      <c r="AC116" s="743" t="s">
        <v>240</v>
      </c>
      <c r="AD116" s="397" t="s">
        <v>1711</v>
      </c>
      <c r="AE116" s="743" t="s">
        <v>240</v>
      </c>
      <c r="AF116" s="397" t="s">
        <v>1711</v>
      </c>
    </row>
    <row r="117" spans="1:224" ht="58.95" customHeight="1" thickBot="1" x14ac:dyDescent="0.35">
      <c r="A117" s="498"/>
      <c r="B117" s="499"/>
      <c r="C117" s="498"/>
      <c r="D117" s="499"/>
      <c r="E117" s="477"/>
      <c r="F117" s="478"/>
      <c r="G117" s="515"/>
      <c r="H117" s="509"/>
      <c r="I117" s="491"/>
      <c r="J117" s="492"/>
      <c r="K117" s="476"/>
      <c r="L117" s="443"/>
      <c r="M117" s="476"/>
      <c r="N117" s="443"/>
      <c r="O117" s="457"/>
      <c r="P117" s="441"/>
      <c r="Q117" s="516" t="s">
        <v>240</v>
      </c>
      <c r="R117" s="517"/>
      <c r="S117" s="457"/>
      <c r="T117" s="441"/>
      <c r="U117" s="861"/>
      <c r="V117" s="862"/>
      <c r="W117" s="861"/>
      <c r="X117" s="862"/>
      <c r="Y117" s="861"/>
      <c r="Z117" s="862"/>
      <c r="AA117" s="1121"/>
      <c r="AB117" s="1122"/>
      <c r="AC117" s="861"/>
      <c r="AD117" s="862"/>
      <c r="AE117" s="1123" t="s">
        <v>241</v>
      </c>
      <c r="AF117" s="896" t="s">
        <v>1935</v>
      </c>
    </row>
    <row r="118" spans="1:224" ht="21.75" customHeight="1" thickTop="1" x14ac:dyDescent="0.3">
      <c r="A118" s="1379" t="s">
        <v>275</v>
      </c>
      <c r="B118" s="1380"/>
      <c r="C118" s="1379" t="s">
        <v>275</v>
      </c>
      <c r="D118" s="1380"/>
      <c r="E118" s="1396" t="s">
        <v>275</v>
      </c>
      <c r="F118" s="1397"/>
      <c r="G118" s="1373" t="s">
        <v>275</v>
      </c>
      <c r="H118" s="1374"/>
      <c r="I118" s="1385" t="s">
        <v>275</v>
      </c>
      <c r="J118" s="1374"/>
      <c r="K118" s="1392" t="s">
        <v>275</v>
      </c>
      <c r="L118" s="1374"/>
      <c r="M118" s="1392" t="s">
        <v>275</v>
      </c>
      <c r="N118" s="1374"/>
      <c r="O118" s="1393" t="s">
        <v>275</v>
      </c>
      <c r="P118" s="1376"/>
      <c r="Q118" s="1393" t="s">
        <v>275</v>
      </c>
      <c r="R118" s="1376"/>
      <c r="S118" s="1393" t="s">
        <v>275</v>
      </c>
      <c r="T118" s="1376"/>
      <c r="U118" s="1386" t="s">
        <v>275</v>
      </c>
      <c r="V118" s="1387"/>
      <c r="W118" s="1386" t="s">
        <v>275</v>
      </c>
      <c r="X118" s="1387"/>
      <c r="Y118" s="1386" t="s">
        <v>275</v>
      </c>
      <c r="Z118" s="1387"/>
      <c r="AA118" s="1386" t="s">
        <v>275</v>
      </c>
      <c r="AB118" s="1387"/>
      <c r="AC118" s="1386" t="s">
        <v>275</v>
      </c>
      <c r="AD118" s="1387"/>
      <c r="AE118" s="1386" t="s">
        <v>275</v>
      </c>
      <c r="AF118" s="1387"/>
    </row>
    <row r="119" spans="1:224" x14ac:dyDescent="0.3">
      <c r="A119" s="380" t="s">
        <v>218</v>
      </c>
      <c r="B119" s="381" t="s">
        <v>276</v>
      </c>
      <c r="C119" s="382" t="s">
        <v>218</v>
      </c>
      <c r="D119" s="381" t="s">
        <v>276</v>
      </c>
      <c r="E119" s="1405"/>
      <c r="F119" s="1406"/>
      <c r="G119" s="530"/>
      <c r="H119" s="531"/>
      <c r="I119" s="530"/>
      <c r="J119" s="531"/>
      <c r="K119" s="530"/>
      <c r="L119" s="531"/>
      <c r="M119" s="530"/>
      <c r="N119" s="531"/>
      <c r="O119" s="532"/>
      <c r="P119" s="533"/>
      <c r="Q119" s="532"/>
      <c r="R119" s="533"/>
      <c r="S119" s="532"/>
      <c r="T119" s="533"/>
      <c r="U119" s="738"/>
      <c r="V119" s="739"/>
      <c r="W119" s="763"/>
      <c r="X119" s="764"/>
      <c r="Y119" s="763"/>
      <c r="Z119" s="764"/>
      <c r="AA119" s="763"/>
      <c r="AB119" s="764"/>
      <c r="AC119" s="763"/>
      <c r="AD119" s="764"/>
      <c r="AE119" s="763"/>
      <c r="AF119" s="764"/>
    </row>
    <row r="120" spans="1:224" x14ac:dyDescent="0.3">
      <c r="A120" s="389" t="s">
        <v>219</v>
      </c>
      <c r="B120" s="390" t="s">
        <v>277</v>
      </c>
      <c r="C120" s="391" t="s">
        <v>219</v>
      </c>
      <c r="D120" s="390" t="s">
        <v>277</v>
      </c>
      <c r="E120" s="1405"/>
      <c r="F120" s="1406"/>
      <c r="G120" s="534"/>
      <c r="H120" s="535"/>
      <c r="I120" s="534"/>
      <c r="J120" s="535"/>
      <c r="K120" s="534"/>
      <c r="L120" s="535"/>
      <c r="M120" s="534"/>
      <c r="N120" s="535"/>
      <c r="O120" s="536"/>
      <c r="P120" s="537"/>
      <c r="Q120" s="536"/>
      <c r="R120" s="537"/>
      <c r="S120" s="536"/>
      <c r="T120" s="537"/>
      <c r="U120" s="738"/>
      <c r="V120" s="739"/>
      <c r="W120" s="763"/>
      <c r="X120" s="764"/>
      <c r="Y120" s="763"/>
      <c r="Z120" s="764"/>
      <c r="AA120" s="763"/>
      <c r="AB120" s="764"/>
      <c r="AC120" s="763"/>
      <c r="AD120" s="764"/>
      <c r="AE120" s="763"/>
      <c r="AF120" s="764"/>
    </row>
    <row r="121" spans="1:224" ht="16.5" customHeight="1" x14ac:dyDescent="0.3">
      <c r="A121" s="389" t="s">
        <v>220</v>
      </c>
      <c r="B121" s="390" t="s">
        <v>278</v>
      </c>
      <c r="C121" s="389" t="s">
        <v>220</v>
      </c>
      <c r="D121" s="390" t="s">
        <v>278</v>
      </c>
      <c r="E121" s="1405"/>
      <c r="F121" s="1406"/>
      <c r="G121" s="538"/>
      <c r="H121" s="539"/>
      <c r="I121" s="538"/>
      <c r="J121" s="539"/>
      <c r="K121" s="538"/>
      <c r="L121" s="539"/>
      <c r="M121" s="540"/>
      <c r="N121" s="541"/>
      <c r="O121" s="542"/>
      <c r="P121" s="543"/>
      <c r="Q121" s="542"/>
      <c r="R121" s="543"/>
      <c r="S121" s="542"/>
      <c r="T121" s="543"/>
      <c r="U121" s="750"/>
      <c r="V121" s="751"/>
      <c r="W121" s="817"/>
      <c r="X121" s="818"/>
      <c r="Y121" s="817"/>
      <c r="Z121" s="818"/>
      <c r="AA121" s="817"/>
      <c r="AB121" s="818"/>
      <c r="AC121" s="817"/>
      <c r="AD121" s="818"/>
      <c r="AE121" s="817"/>
      <c r="AF121" s="818"/>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M121" s="379"/>
      <c r="BN121" s="379"/>
      <c r="BO121" s="379"/>
      <c r="BP121" s="379"/>
      <c r="BQ121" s="379"/>
      <c r="BR121" s="379"/>
      <c r="BS121" s="379"/>
      <c r="BT121" s="379"/>
      <c r="BU121" s="379"/>
      <c r="BV121" s="379"/>
      <c r="BW121" s="379"/>
      <c r="BX121" s="379"/>
      <c r="BY121" s="379"/>
      <c r="BZ121" s="379"/>
      <c r="CA121" s="379"/>
      <c r="CB121" s="379"/>
      <c r="CC121" s="379"/>
      <c r="CD121" s="379"/>
      <c r="CE121" s="379"/>
      <c r="CF121" s="379"/>
      <c r="CG121" s="379"/>
      <c r="CH121" s="379"/>
      <c r="CI121" s="379"/>
      <c r="CJ121" s="379"/>
      <c r="CK121" s="379"/>
      <c r="CL121" s="379"/>
      <c r="CM121" s="379"/>
      <c r="CN121" s="379"/>
      <c r="CO121" s="379"/>
      <c r="CP121" s="379"/>
      <c r="CQ121" s="379"/>
      <c r="CR121" s="379"/>
      <c r="CS121" s="379"/>
      <c r="CT121" s="379"/>
      <c r="CU121" s="379"/>
      <c r="CV121" s="379"/>
      <c r="CW121" s="379"/>
      <c r="CX121" s="379"/>
      <c r="CY121" s="379"/>
      <c r="CZ121" s="379"/>
      <c r="DA121" s="379"/>
      <c r="DB121" s="379"/>
      <c r="DC121" s="379"/>
      <c r="DD121" s="379"/>
      <c r="DE121" s="379"/>
      <c r="DF121" s="379"/>
      <c r="DG121" s="379"/>
      <c r="DH121" s="379"/>
      <c r="DI121" s="379"/>
      <c r="DJ121" s="379"/>
      <c r="DK121" s="379"/>
      <c r="DL121" s="379"/>
      <c r="DM121" s="379"/>
      <c r="DN121" s="379"/>
      <c r="DO121" s="379"/>
      <c r="DP121" s="379"/>
      <c r="DQ121" s="379"/>
      <c r="DR121" s="379"/>
      <c r="DS121" s="379"/>
      <c r="DT121" s="379"/>
      <c r="DU121" s="379"/>
      <c r="DV121" s="379"/>
      <c r="DW121" s="379"/>
      <c r="DX121" s="379"/>
      <c r="DY121" s="379"/>
      <c r="DZ121" s="379"/>
      <c r="EA121" s="379"/>
      <c r="EB121" s="379"/>
      <c r="EC121" s="379"/>
      <c r="ED121" s="379"/>
      <c r="EE121" s="379"/>
      <c r="EF121" s="379"/>
      <c r="EG121" s="379"/>
      <c r="EH121" s="379"/>
      <c r="EI121" s="379"/>
      <c r="EJ121" s="379"/>
      <c r="EK121" s="379"/>
      <c r="EL121" s="379"/>
      <c r="EM121" s="379"/>
      <c r="EN121" s="379"/>
      <c r="EO121" s="379"/>
      <c r="EP121" s="379"/>
      <c r="EQ121" s="379"/>
      <c r="ER121" s="379"/>
      <c r="ES121" s="379"/>
      <c r="ET121" s="379"/>
      <c r="EU121" s="379"/>
      <c r="EV121" s="379"/>
      <c r="EW121" s="379"/>
      <c r="EX121" s="379"/>
      <c r="EY121" s="379"/>
      <c r="EZ121" s="379"/>
      <c r="FA121" s="379"/>
      <c r="FB121" s="379"/>
      <c r="FC121" s="379"/>
      <c r="FD121" s="379"/>
      <c r="FE121" s="379"/>
      <c r="FF121" s="379"/>
      <c r="FG121" s="379"/>
      <c r="FH121" s="379"/>
      <c r="FI121" s="379"/>
      <c r="FJ121" s="379"/>
      <c r="FK121" s="379"/>
      <c r="FL121" s="379"/>
      <c r="FM121" s="379"/>
      <c r="FN121" s="379"/>
      <c r="FO121" s="379"/>
      <c r="FP121" s="379"/>
      <c r="FQ121" s="379"/>
      <c r="FR121" s="379"/>
      <c r="FS121" s="379"/>
      <c r="FT121" s="379"/>
      <c r="FU121" s="379"/>
      <c r="FV121" s="379"/>
      <c r="FW121" s="379"/>
      <c r="FX121" s="379"/>
      <c r="FY121" s="379"/>
      <c r="FZ121" s="379"/>
      <c r="GA121" s="379"/>
      <c r="GB121" s="379"/>
      <c r="GC121" s="379"/>
      <c r="GD121" s="379"/>
      <c r="GE121" s="379"/>
      <c r="GF121" s="379"/>
      <c r="GG121" s="379"/>
      <c r="GH121" s="379"/>
      <c r="GI121" s="379"/>
      <c r="GJ121" s="379"/>
      <c r="GK121" s="379"/>
      <c r="GL121" s="379"/>
      <c r="GM121" s="379"/>
      <c r="GN121" s="379"/>
      <c r="GO121" s="379"/>
      <c r="GP121" s="379"/>
      <c r="GQ121" s="379"/>
      <c r="GR121" s="379"/>
      <c r="GS121" s="379"/>
      <c r="GT121" s="379"/>
      <c r="GU121" s="379"/>
      <c r="GV121" s="379"/>
      <c r="GW121" s="379"/>
      <c r="GX121" s="379"/>
      <c r="GY121" s="379"/>
      <c r="GZ121" s="379"/>
      <c r="HA121" s="379"/>
      <c r="HB121" s="379"/>
      <c r="HC121" s="379"/>
      <c r="HD121" s="379"/>
      <c r="HE121" s="379"/>
      <c r="HF121" s="379"/>
      <c r="HG121" s="379"/>
      <c r="HH121" s="379"/>
      <c r="HI121" s="379"/>
      <c r="HJ121" s="379"/>
      <c r="HK121" s="379"/>
      <c r="HL121" s="379"/>
      <c r="HM121" s="379"/>
      <c r="HN121" s="379"/>
      <c r="HO121" s="379"/>
      <c r="HP121" s="379"/>
    </row>
    <row r="122" spans="1:224" ht="47.4" thickBot="1" x14ac:dyDescent="0.35">
      <c r="A122" s="398"/>
      <c r="B122" s="399"/>
      <c r="C122" s="400"/>
      <c r="D122" s="400"/>
      <c r="E122" s="544" t="s">
        <v>226</v>
      </c>
      <c r="F122" s="545" t="s">
        <v>61</v>
      </c>
      <c r="G122" s="546" t="s">
        <v>226</v>
      </c>
      <c r="H122" s="547" t="s">
        <v>61</v>
      </c>
      <c r="I122" s="548" t="s">
        <v>226</v>
      </c>
      <c r="J122" s="549" t="s">
        <v>61</v>
      </c>
      <c r="K122" s="550" t="s">
        <v>226</v>
      </c>
      <c r="L122" s="551" t="s">
        <v>61</v>
      </c>
      <c r="M122" s="403" t="s">
        <v>226</v>
      </c>
      <c r="N122" s="404" t="s">
        <v>61</v>
      </c>
      <c r="O122" s="405" t="s">
        <v>226</v>
      </c>
      <c r="P122" s="406" t="s">
        <v>61</v>
      </c>
      <c r="Q122" s="405" t="s">
        <v>226</v>
      </c>
      <c r="R122" s="406" t="s">
        <v>61</v>
      </c>
      <c r="S122" s="405" t="s">
        <v>226</v>
      </c>
      <c r="T122" s="406" t="s">
        <v>61</v>
      </c>
      <c r="U122" s="761" t="s">
        <v>226</v>
      </c>
      <c r="V122" s="762" t="s">
        <v>61</v>
      </c>
      <c r="W122" s="761" t="s">
        <v>226</v>
      </c>
      <c r="X122" s="762" t="s">
        <v>61</v>
      </c>
      <c r="Y122" s="761" t="s">
        <v>226</v>
      </c>
      <c r="Z122" s="762" t="s">
        <v>61</v>
      </c>
      <c r="AA122" s="761" t="s">
        <v>226</v>
      </c>
      <c r="AB122" s="762" t="s">
        <v>61</v>
      </c>
      <c r="AC122" s="761" t="s">
        <v>226</v>
      </c>
      <c r="AD122" s="762" t="s">
        <v>61</v>
      </c>
      <c r="AE122" s="1124" t="s">
        <v>226</v>
      </c>
      <c r="AF122" s="737" t="s">
        <v>61</v>
      </c>
    </row>
    <row r="123" spans="1:224" ht="41.25" customHeight="1" thickTop="1" x14ac:dyDescent="0.3">
      <c r="A123" s="1379" t="s">
        <v>279</v>
      </c>
      <c r="B123" s="1380"/>
      <c r="C123" s="1379" t="s">
        <v>279</v>
      </c>
      <c r="D123" s="1380"/>
      <c r="E123" s="1371" t="s">
        <v>279</v>
      </c>
      <c r="F123" s="1372"/>
      <c r="G123" s="1373" t="s">
        <v>279</v>
      </c>
      <c r="H123" s="1374"/>
      <c r="I123" s="1385" t="s">
        <v>279</v>
      </c>
      <c r="J123" s="1374"/>
      <c r="K123" s="1392" t="s">
        <v>279</v>
      </c>
      <c r="L123" s="1374"/>
      <c r="M123" s="1392" t="s">
        <v>279</v>
      </c>
      <c r="N123" s="1374"/>
      <c r="O123" s="1393" t="s">
        <v>279</v>
      </c>
      <c r="P123" s="1376"/>
      <c r="Q123" s="1393" t="s">
        <v>573</v>
      </c>
      <c r="R123" s="1376"/>
      <c r="S123" s="1393" t="s">
        <v>573</v>
      </c>
      <c r="T123" s="1376"/>
      <c r="U123" s="1386" t="s">
        <v>573</v>
      </c>
      <c r="V123" s="1387"/>
      <c r="W123" s="1386" t="s">
        <v>573</v>
      </c>
      <c r="X123" s="1387"/>
      <c r="Y123" s="1386" t="s">
        <v>573</v>
      </c>
      <c r="Z123" s="1387"/>
      <c r="AA123" s="1386" t="s">
        <v>573</v>
      </c>
      <c r="AB123" s="1387"/>
      <c r="AC123" s="1386" t="s">
        <v>573</v>
      </c>
      <c r="AD123" s="1387"/>
      <c r="AE123" s="1386" t="s">
        <v>573</v>
      </c>
      <c r="AF123" s="1387"/>
    </row>
    <row r="124" spans="1:224" ht="31.2" x14ac:dyDescent="0.3">
      <c r="A124" s="380" t="s">
        <v>218</v>
      </c>
      <c r="B124" s="381" t="s">
        <v>280</v>
      </c>
      <c r="C124" s="382" t="s">
        <v>218</v>
      </c>
      <c r="D124" s="382" t="s">
        <v>280</v>
      </c>
      <c r="E124" s="383" t="s">
        <v>218</v>
      </c>
      <c r="F124" s="384" t="s">
        <v>280</v>
      </c>
      <c r="G124" s="483" t="s">
        <v>218</v>
      </c>
      <c r="H124" s="484" t="s">
        <v>280</v>
      </c>
      <c r="I124" s="522" t="s">
        <v>218</v>
      </c>
      <c r="J124" s="523" t="s">
        <v>62</v>
      </c>
      <c r="K124" s="385" t="s">
        <v>218</v>
      </c>
      <c r="L124" s="386" t="s">
        <v>62</v>
      </c>
      <c r="M124" s="394" t="s">
        <v>218</v>
      </c>
      <c r="N124" s="395" t="s">
        <v>62</v>
      </c>
      <c r="O124" s="396" t="s">
        <v>218</v>
      </c>
      <c r="P124" s="397" t="s">
        <v>62</v>
      </c>
      <c r="Q124" s="436" t="s">
        <v>218</v>
      </c>
      <c r="R124" s="437" t="s">
        <v>62</v>
      </c>
      <c r="S124" s="436" t="s">
        <v>218</v>
      </c>
      <c r="T124" s="437" t="s">
        <v>62</v>
      </c>
      <c r="U124" s="734" t="s">
        <v>218</v>
      </c>
      <c r="V124" s="437" t="s">
        <v>62</v>
      </c>
      <c r="W124" s="743" t="s">
        <v>218</v>
      </c>
      <c r="X124" s="397" t="s">
        <v>62</v>
      </c>
      <c r="Y124" s="743" t="s">
        <v>218</v>
      </c>
      <c r="Z124" s="397" t="s">
        <v>62</v>
      </c>
      <c r="AA124" s="734" t="s">
        <v>218</v>
      </c>
      <c r="AB124" s="437" t="s">
        <v>62</v>
      </c>
      <c r="AC124" s="734" t="s">
        <v>218</v>
      </c>
      <c r="AD124" s="437" t="s">
        <v>62</v>
      </c>
      <c r="AE124" s="743" t="s">
        <v>218</v>
      </c>
      <c r="AF124" s="397" t="s">
        <v>62</v>
      </c>
    </row>
    <row r="125" spans="1:224" x14ac:dyDescent="0.3">
      <c r="A125" s="389" t="s">
        <v>219</v>
      </c>
      <c r="B125" s="390" t="s">
        <v>281</v>
      </c>
      <c r="C125" s="391" t="s">
        <v>219</v>
      </c>
      <c r="D125" s="391" t="s">
        <v>281</v>
      </c>
      <c r="E125" s="392" t="s">
        <v>219</v>
      </c>
      <c r="F125" s="393" t="s">
        <v>281</v>
      </c>
      <c r="G125" s="394" t="s">
        <v>219</v>
      </c>
      <c r="H125" s="395" t="s">
        <v>281</v>
      </c>
      <c r="I125" s="552" t="s">
        <v>219</v>
      </c>
      <c r="J125" s="553" t="s">
        <v>63</v>
      </c>
      <c r="K125" s="394" t="s">
        <v>219</v>
      </c>
      <c r="L125" s="395" t="s">
        <v>63</v>
      </c>
      <c r="M125" s="467" t="s">
        <v>219</v>
      </c>
      <c r="N125" s="455" t="s">
        <v>63</v>
      </c>
      <c r="O125" s="396" t="s">
        <v>219</v>
      </c>
      <c r="P125" s="397" t="s">
        <v>63</v>
      </c>
      <c r="Q125" s="396" t="s">
        <v>219</v>
      </c>
      <c r="R125" s="397" t="s">
        <v>63</v>
      </c>
      <c r="S125" s="396" t="s">
        <v>219</v>
      </c>
      <c r="T125" s="397" t="s">
        <v>63</v>
      </c>
      <c r="U125" s="734" t="s">
        <v>219</v>
      </c>
      <c r="V125" s="437" t="s">
        <v>63</v>
      </c>
      <c r="W125" s="743" t="s">
        <v>219</v>
      </c>
      <c r="X125" s="397" t="s">
        <v>63</v>
      </c>
      <c r="Y125" s="743" t="s">
        <v>219</v>
      </c>
      <c r="Z125" s="397" t="s">
        <v>63</v>
      </c>
      <c r="AA125" s="743" t="s">
        <v>219</v>
      </c>
      <c r="AB125" s="397" t="s">
        <v>63</v>
      </c>
      <c r="AC125" s="743" t="s">
        <v>219</v>
      </c>
      <c r="AD125" s="397" t="s">
        <v>63</v>
      </c>
      <c r="AE125" s="743" t="s">
        <v>219</v>
      </c>
      <c r="AF125" s="397" t="s">
        <v>63</v>
      </c>
    </row>
    <row r="126" spans="1:224" x14ac:dyDescent="0.3">
      <c r="A126" s="389" t="s">
        <v>220</v>
      </c>
      <c r="B126" s="390" t="s">
        <v>282</v>
      </c>
      <c r="C126" s="391" t="s">
        <v>220</v>
      </c>
      <c r="D126" s="391" t="s">
        <v>282</v>
      </c>
      <c r="E126" s="392" t="s">
        <v>220</v>
      </c>
      <c r="F126" s="393" t="s">
        <v>282</v>
      </c>
      <c r="G126" s="394" t="s">
        <v>220</v>
      </c>
      <c r="H126" s="395" t="s">
        <v>282</v>
      </c>
      <c r="I126" s="554"/>
      <c r="J126" s="555"/>
      <c r="K126" s="440"/>
      <c r="L126" s="441"/>
      <c r="M126" s="394"/>
      <c r="N126" s="395"/>
      <c r="O126" s="396"/>
      <c r="P126" s="397"/>
      <c r="Q126" s="396"/>
      <c r="R126" s="397"/>
      <c r="S126" s="396"/>
      <c r="T126" s="397"/>
      <c r="U126" s="738"/>
      <c r="V126" s="739"/>
      <c r="W126" s="763"/>
      <c r="X126" s="764"/>
      <c r="Y126" s="763"/>
      <c r="Z126" s="764"/>
      <c r="AA126" s="763"/>
      <c r="AB126" s="764"/>
      <c r="AC126" s="763"/>
      <c r="AD126" s="764"/>
      <c r="AE126" s="763"/>
      <c r="AF126" s="764"/>
    </row>
    <row r="127" spans="1:224" x14ac:dyDescent="0.3">
      <c r="A127" s="389" t="s">
        <v>226</v>
      </c>
      <c r="B127" s="390" t="s">
        <v>64</v>
      </c>
      <c r="C127" s="391" t="s">
        <v>226</v>
      </c>
      <c r="D127" s="391" t="s">
        <v>64</v>
      </c>
      <c r="E127" s="392" t="s">
        <v>226</v>
      </c>
      <c r="F127" s="393" t="s">
        <v>64</v>
      </c>
      <c r="G127" s="394" t="s">
        <v>226</v>
      </c>
      <c r="H127" s="395" t="s">
        <v>64</v>
      </c>
      <c r="I127" s="432" t="s">
        <v>226</v>
      </c>
      <c r="J127" s="433" t="s">
        <v>64</v>
      </c>
      <c r="K127" s="394" t="s">
        <v>226</v>
      </c>
      <c r="L127" s="395" t="s">
        <v>64</v>
      </c>
      <c r="M127" s="394" t="s">
        <v>226</v>
      </c>
      <c r="N127" s="395" t="s">
        <v>64</v>
      </c>
      <c r="O127" s="396" t="s">
        <v>226</v>
      </c>
      <c r="P127" s="397" t="s">
        <v>64</v>
      </c>
      <c r="Q127" s="396" t="s">
        <v>226</v>
      </c>
      <c r="R127" s="397" t="s">
        <v>64</v>
      </c>
      <c r="S127" s="396" t="s">
        <v>226</v>
      </c>
      <c r="T127" s="397" t="s">
        <v>64</v>
      </c>
      <c r="U127" s="734" t="s">
        <v>226</v>
      </c>
      <c r="V127" s="437" t="s">
        <v>64</v>
      </c>
      <c r="W127" s="743" t="s">
        <v>226</v>
      </c>
      <c r="X127" s="397" t="s">
        <v>64</v>
      </c>
      <c r="Y127" s="743" t="s">
        <v>226</v>
      </c>
      <c r="Z127" s="397" t="s">
        <v>64</v>
      </c>
      <c r="AA127" s="743" t="s">
        <v>226</v>
      </c>
      <c r="AB127" s="397" t="s">
        <v>64</v>
      </c>
      <c r="AC127" s="743" t="s">
        <v>226</v>
      </c>
      <c r="AD127" s="397" t="s">
        <v>64</v>
      </c>
      <c r="AE127" s="743" t="s">
        <v>226</v>
      </c>
      <c r="AF127" s="397" t="s">
        <v>64</v>
      </c>
    </row>
    <row r="128" spans="1:224" ht="36" customHeight="1" x14ac:dyDescent="0.3">
      <c r="A128" s="389" t="s">
        <v>227</v>
      </c>
      <c r="B128" s="390" t="s">
        <v>65</v>
      </c>
      <c r="C128" s="391" t="s">
        <v>227</v>
      </c>
      <c r="D128" s="391" t="s">
        <v>65</v>
      </c>
      <c r="E128" s="392" t="s">
        <v>227</v>
      </c>
      <c r="F128" s="393" t="s">
        <v>65</v>
      </c>
      <c r="G128" s="394" t="s">
        <v>227</v>
      </c>
      <c r="H128" s="395" t="s">
        <v>65</v>
      </c>
      <c r="I128" s="432" t="s">
        <v>227</v>
      </c>
      <c r="J128" s="433" t="s">
        <v>65</v>
      </c>
      <c r="K128" s="394" t="s">
        <v>227</v>
      </c>
      <c r="L128" s="395" t="s">
        <v>65</v>
      </c>
      <c r="M128" s="394" t="s">
        <v>227</v>
      </c>
      <c r="N128" s="395" t="s">
        <v>65</v>
      </c>
      <c r="O128" s="396" t="s">
        <v>227</v>
      </c>
      <c r="P128" s="397" t="s">
        <v>65</v>
      </c>
      <c r="Q128" s="463" t="s">
        <v>227</v>
      </c>
      <c r="R128" s="464" t="s">
        <v>539</v>
      </c>
      <c r="S128" s="396" t="s">
        <v>227</v>
      </c>
      <c r="T128" s="397" t="s">
        <v>539</v>
      </c>
      <c r="U128" s="734" t="s">
        <v>227</v>
      </c>
      <c r="V128" s="437" t="s">
        <v>539</v>
      </c>
      <c r="W128" s="743" t="s">
        <v>227</v>
      </c>
      <c r="X128" s="397" t="s">
        <v>539</v>
      </c>
      <c r="Y128" s="743" t="s">
        <v>227</v>
      </c>
      <c r="Z128" s="397" t="s">
        <v>539</v>
      </c>
      <c r="AA128" s="743" t="s">
        <v>227</v>
      </c>
      <c r="AB128" s="397" t="s">
        <v>539</v>
      </c>
      <c r="AC128" s="734" t="s">
        <v>227</v>
      </c>
      <c r="AD128" s="437" t="s">
        <v>539</v>
      </c>
      <c r="AE128" s="734" t="s">
        <v>227</v>
      </c>
      <c r="AF128" s="437" t="s">
        <v>539</v>
      </c>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c r="BJ128" s="379"/>
      <c r="BK128" s="379"/>
      <c r="BL128" s="379"/>
      <c r="BM128" s="379"/>
      <c r="BN128" s="379"/>
      <c r="BO128" s="379"/>
      <c r="BP128" s="379"/>
      <c r="BQ128" s="379"/>
      <c r="BR128" s="379"/>
      <c r="BS128" s="379"/>
      <c r="BT128" s="379"/>
      <c r="BU128" s="379"/>
      <c r="BV128" s="379"/>
      <c r="BW128" s="379"/>
      <c r="BX128" s="379"/>
      <c r="BY128" s="379"/>
      <c r="BZ128" s="379"/>
      <c r="CA128" s="379"/>
      <c r="CB128" s="379"/>
      <c r="CC128" s="379"/>
      <c r="CD128" s="379"/>
      <c r="CE128" s="379"/>
      <c r="CF128" s="379"/>
      <c r="CG128" s="379"/>
      <c r="CH128" s="379"/>
      <c r="CI128" s="379"/>
      <c r="CJ128" s="379"/>
      <c r="CK128" s="379"/>
      <c r="CL128" s="379"/>
      <c r="CM128" s="379"/>
      <c r="CN128" s="379"/>
      <c r="CO128" s="379"/>
      <c r="CP128" s="379"/>
      <c r="CQ128" s="379"/>
      <c r="CR128" s="379"/>
      <c r="CS128" s="379"/>
      <c r="CT128" s="379"/>
      <c r="CU128" s="379"/>
      <c r="CV128" s="379"/>
      <c r="CW128" s="379"/>
      <c r="CX128" s="379"/>
      <c r="CY128" s="379"/>
      <c r="CZ128" s="379"/>
      <c r="DA128" s="379"/>
      <c r="DB128" s="379"/>
      <c r="DC128" s="379"/>
      <c r="DD128" s="379"/>
      <c r="DE128" s="379"/>
      <c r="DF128" s="379"/>
      <c r="DG128" s="379"/>
      <c r="DH128" s="379"/>
      <c r="DI128" s="379"/>
      <c r="DJ128" s="379"/>
      <c r="DK128" s="379"/>
      <c r="DL128" s="379"/>
      <c r="DM128" s="379"/>
      <c r="DN128" s="379"/>
      <c r="DO128" s="379"/>
      <c r="DP128" s="379"/>
      <c r="DQ128" s="379"/>
      <c r="DR128" s="379"/>
      <c r="DS128" s="379"/>
      <c r="DT128" s="379"/>
      <c r="DU128" s="379"/>
      <c r="DV128" s="379"/>
      <c r="DW128" s="379"/>
      <c r="DX128" s="379"/>
      <c r="DY128" s="379"/>
      <c r="DZ128" s="379"/>
      <c r="EA128" s="379"/>
      <c r="EB128" s="379"/>
      <c r="EC128" s="379"/>
      <c r="ED128" s="379"/>
      <c r="EE128" s="379"/>
      <c r="EF128" s="379"/>
      <c r="EG128" s="379"/>
      <c r="EH128" s="379"/>
      <c r="EI128" s="379"/>
      <c r="EJ128" s="379"/>
      <c r="EK128" s="379"/>
      <c r="EL128" s="379"/>
      <c r="EM128" s="379"/>
      <c r="EN128" s="379"/>
      <c r="EO128" s="379"/>
      <c r="EP128" s="379"/>
      <c r="EQ128" s="379"/>
      <c r="ER128" s="379"/>
      <c r="ES128" s="379"/>
      <c r="ET128" s="379"/>
      <c r="EU128" s="379"/>
      <c r="EV128" s="379"/>
      <c r="EW128" s="379"/>
      <c r="EX128" s="379"/>
      <c r="EY128" s="379"/>
      <c r="EZ128" s="379"/>
      <c r="FA128" s="379"/>
      <c r="FB128" s="379"/>
      <c r="FC128" s="379"/>
      <c r="FD128" s="379"/>
      <c r="FE128" s="379"/>
      <c r="FF128" s="379"/>
      <c r="FG128" s="379"/>
      <c r="FH128" s="379"/>
      <c r="FI128" s="379"/>
      <c r="FJ128" s="379"/>
      <c r="FK128" s="379"/>
      <c r="FL128" s="379"/>
      <c r="FM128" s="379"/>
      <c r="FN128" s="379"/>
      <c r="FO128" s="379"/>
      <c r="FP128" s="379"/>
      <c r="FQ128" s="379"/>
      <c r="FR128" s="379"/>
      <c r="FS128" s="379"/>
      <c r="FT128" s="379"/>
      <c r="FU128" s="379"/>
      <c r="FV128" s="379"/>
      <c r="FW128" s="379"/>
      <c r="FX128" s="379"/>
      <c r="FY128" s="379"/>
      <c r="FZ128" s="379"/>
      <c r="GA128" s="379"/>
      <c r="GB128" s="379"/>
      <c r="GC128" s="379"/>
      <c r="GD128" s="379"/>
      <c r="GE128" s="379"/>
      <c r="GF128" s="379"/>
      <c r="GG128" s="379"/>
      <c r="GH128" s="379"/>
      <c r="GI128" s="379"/>
      <c r="GJ128" s="379"/>
      <c r="GK128" s="379"/>
      <c r="GL128" s="379"/>
      <c r="GM128" s="379"/>
      <c r="GN128" s="379"/>
      <c r="GO128" s="379"/>
      <c r="GP128" s="379"/>
      <c r="GQ128" s="379"/>
      <c r="GR128" s="379"/>
      <c r="GS128" s="379"/>
      <c r="GT128" s="379"/>
      <c r="GU128" s="379"/>
      <c r="GV128" s="379"/>
      <c r="GW128" s="379"/>
      <c r="GX128" s="379"/>
      <c r="GY128" s="379"/>
      <c r="GZ128" s="379"/>
      <c r="HA128" s="379"/>
      <c r="HB128" s="379"/>
      <c r="HC128" s="379"/>
      <c r="HD128" s="379"/>
      <c r="HE128" s="379"/>
      <c r="HF128" s="379"/>
      <c r="HG128" s="379"/>
      <c r="HH128" s="379"/>
      <c r="HI128" s="379"/>
      <c r="HJ128" s="379"/>
      <c r="HK128" s="379"/>
      <c r="HL128" s="379"/>
      <c r="HM128" s="379"/>
      <c r="HN128" s="379"/>
      <c r="HO128" s="379"/>
      <c r="HP128" s="379"/>
    </row>
    <row r="129" spans="1:224" ht="21.6" customHeight="1" x14ac:dyDescent="0.3">
      <c r="A129" s="389" t="s">
        <v>228</v>
      </c>
      <c r="B129" s="390" t="s">
        <v>283</v>
      </c>
      <c r="C129" s="391" t="s">
        <v>228</v>
      </c>
      <c r="D129" s="391" t="s">
        <v>283</v>
      </c>
      <c r="E129" s="392" t="s">
        <v>228</v>
      </c>
      <c r="F129" s="393" t="s">
        <v>283</v>
      </c>
      <c r="G129" s="394" t="s">
        <v>228</v>
      </c>
      <c r="H129" s="395" t="s">
        <v>283</v>
      </c>
      <c r="I129" s="552" t="s">
        <v>228</v>
      </c>
      <c r="J129" s="553" t="s">
        <v>66</v>
      </c>
      <c r="K129" s="394" t="s">
        <v>228</v>
      </c>
      <c r="L129" s="395" t="s">
        <v>66</v>
      </c>
      <c r="M129" s="467" t="s">
        <v>228</v>
      </c>
      <c r="N129" s="455" t="s">
        <v>66</v>
      </c>
      <c r="O129" s="396" t="s">
        <v>228</v>
      </c>
      <c r="P129" s="397" t="s">
        <v>66</v>
      </c>
      <c r="Q129" s="436" t="s">
        <v>228</v>
      </c>
      <c r="R129" s="437" t="s">
        <v>66</v>
      </c>
      <c r="S129" s="396" t="s">
        <v>228</v>
      </c>
      <c r="T129" s="397" t="s">
        <v>66</v>
      </c>
      <c r="U129" s="734" t="s">
        <v>228</v>
      </c>
      <c r="V129" s="437" t="s">
        <v>66</v>
      </c>
      <c r="W129" s="734" t="s">
        <v>228</v>
      </c>
      <c r="X129" s="437" t="s">
        <v>66</v>
      </c>
      <c r="Y129" s="743" t="s">
        <v>228</v>
      </c>
      <c r="Z129" s="437" t="s">
        <v>66</v>
      </c>
      <c r="AA129" s="743" t="s">
        <v>228</v>
      </c>
      <c r="AB129" s="397" t="s">
        <v>66</v>
      </c>
      <c r="AC129" s="743" t="s">
        <v>228</v>
      </c>
      <c r="AD129" s="397" t="s">
        <v>66</v>
      </c>
      <c r="AE129" s="734" t="s">
        <v>228</v>
      </c>
      <c r="AF129" s="437" t="s">
        <v>66</v>
      </c>
    </row>
    <row r="130" spans="1:224" ht="31.2" x14ac:dyDescent="0.3">
      <c r="A130" s="389" t="s">
        <v>229</v>
      </c>
      <c r="B130" s="390" t="s">
        <v>284</v>
      </c>
      <c r="C130" s="391" t="s">
        <v>229</v>
      </c>
      <c r="D130" s="390" t="s">
        <v>284</v>
      </c>
      <c r="E130" s="465"/>
      <c r="F130" s="466"/>
      <c r="G130" s="394"/>
      <c r="H130" s="395"/>
      <c r="I130" s="394"/>
      <c r="J130" s="395"/>
      <c r="K130" s="394"/>
      <c r="L130" s="395"/>
      <c r="M130" s="394"/>
      <c r="N130" s="395"/>
      <c r="O130" s="396"/>
      <c r="P130" s="397"/>
      <c r="Q130" s="396"/>
      <c r="R130" s="397"/>
      <c r="S130" s="396"/>
      <c r="T130" s="397"/>
      <c r="U130" s="763"/>
      <c r="V130" s="764"/>
      <c r="W130" s="763"/>
      <c r="X130" s="764"/>
      <c r="Y130" s="763"/>
      <c r="Z130" s="764"/>
      <c r="AA130" s="763"/>
      <c r="AB130" s="764"/>
      <c r="AC130" s="763"/>
      <c r="AD130" s="764"/>
      <c r="AE130" s="763"/>
      <c r="AF130" s="764"/>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378"/>
      <c r="CB130" s="378"/>
      <c r="CC130" s="378"/>
      <c r="CD130" s="378"/>
      <c r="CE130" s="378"/>
      <c r="CF130" s="378"/>
      <c r="CG130" s="378"/>
      <c r="CH130" s="378"/>
      <c r="CI130" s="378"/>
      <c r="CJ130" s="378"/>
      <c r="CK130" s="378"/>
      <c r="CL130" s="378"/>
      <c r="CM130" s="378"/>
      <c r="CN130" s="378"/>
      <c r="CO130" s="378"/>
      <c r="CP130" s="378"/>
      <c r="CQ130" s="378"/>
      <c r="CR130" s="378"/>
      <c r="CS130" s="378"/>
      <c r="CT130" s="378"/>
      <c r="CU130" s="378"/>
      <c r="CV130" s="378"/>
      <c r="CW130" s="378"/>
      <c r="CX130" s="378"/>
      <c r="CY130" s="378"/>
      <c r="CZ130" s="378"/>
      <c r="DA130" s="378"/>
      <c r="DB130" s="378"/>
      <c r="DC130" s="378"/>
      <c r="DD130" s="378"/>
      <c r="DE130" s="378"/>
      <c r="DF130" s="378"/>
      <c r="DG130" s="378"/>
      <c r="DH130" s="378"/>
      <c r="DI130" s="378"/>
      <c r="DJ130" s="378"/>
      <c r="DK130" s="378"/>
      <c r="DL130" s="378"/>
      <c r="DM130" s="378"/>
      <c r="DN130" s="378"/>
      <c r="DO130" s="378"/>
      <c r="DP130" s="378"/>
      <c r="DQ130" s="378"/>
      <c r="DR130" s="378"/>
      <c r="DS130" s="378"/>
      <c r="DT130" s="378"/>
      <c r="DU130" s="378"/>
      <c r="DV130" s="378"/>
      <c r="DW130" s="378"/>
      <c r="DX130" s="378"/>
      <c r="DY130" s="378"/>
      <c r="DZ130" s="378"/>
      <c r="EA130" s="378"/>
      <c r="EB130" s="378"/>
      <c r="EC130" s="378"/>
      <c r="ED130" s="378"/>
      <c r="EE130" s="378"/>
      <c r="EF130" s="378"/>
      <c r="EG130" s="378"/>
      <c r="EH130" s="378"/>
      <c r="EI130" s="378"/>
      <c r="EJ130" s="378"/>
      <c r="EK130" s="378"/>
      <c r="EL130" s="378"/>
      <c r="EM130" s="378"/>
      <c r="EN130" s="378"/>
      <c r="EO130" s="378"/>
      <c r="EP130" s="378"/>
      <c r="EQ130" s="378"/>
      <c r="ER130" s="378"/>
      <c r="ES130" s="378"/>
      <c r="ET130" s="378"/>
      <c r="EU130" s="378"/>
      <c r="EV130" s="378"/>
      <c r="EW130" s="378"/>
      <c r="EX130" s="378"/>
      <c r="EY130" s="378"/>
      <c r="EZ130" s="378"/>
      <c r="FA130" s="378"/>
      <c r="FB130" s="378"/>
      <c r="FC130" s="378"/>
      <c r="FD130" s="378"/>
      <c r="FE130" s="378"/>
      <c r="FF130" s="378"/>
      <c r="FG130" s="378"/>
      <c r="FH130" s="378"/>
      <c r="FI130" s="378"/>
      <c r="FJ130" s="378"/>
      <c r="FK130" s="378"/>
      <c r="FL130" s="378"/>
      <c r="FM130" s="378"/>
      <c r="FN130" s="378"/>
      <c r="FO130" s="378"/>
      <c r="FP130" s="378"/>
      <c r="FQ130" s="378"/>
      <c r="FR130" s="378"/>
      <c r="FS130" s="378"/>
      <c r="FT130" s="378"/>
      <c r="FU130" s="378"/>
      <c r="FV130" s="378"/>
      <c r="FW130" s="378"/>
      <c r="FX130" s="378"/>
      <c r="FY130" s="378"/>
      <c r="FZ130" s="378"/>
      <c r="GA130" s="378"/>
      <c r="GB130" s="378"/>
      <c r="GC130" s="378"/>
      <c r="GD130" s="378"/>
      <c r="GE130" s="378"/>
      <c r="GF130" s="378"/>
      <c r="GG130" s="378"/>
      <c r="GH130" s="378"/>
      <c r="GI130" s="378"/>
      <c r="GJ130" s="378"/>
      <c r="GK130" s="378"/>
      <c r="GL130" s="378"/>
      <c r="GM130" s="378"/>
      <c r="GN130" s="378"/>
      <c r="GO130" s="378"/>
      <c r="GP130" s="378"/>
      <c r="GQ130" s="378"/>
      <c r="GR130" s="378"/>
      <c r="GS130" s="378"/>
      <c r="GT130" s="378"/>
      <c r="GU130" s="378"/>
      <c r="GV130" s="378"/>
      <c r="GW130" s="378"/>
      <c r="GX130" s="378"/>
      <c r="GY130" s="378"/>
      <c r="GZ130" s="378"/>
      <c r="HA130" s="378"/>
      <c r="HB130" s="378"/>
      <c r="HC130" s="378"/>
      <c r="HD130" s="378"/>
      <c r="HE130" s="378"/>
      <c r="HF130" s="378"/>
      <c r="HG130" s="378"/>
      <c r="HH130" s="378"/>
      <c r="HI130" s="378"/>
      <c r="HJ130" s="378"/>
      <c r="HK130" s="378"/>
      <c r="HL130" s="378"/>
      <c r="HM130" s="378"/>
      <c r="HN130" s="378"/>
      <c r="HO130" s="378"/>
      <c r="HP130" s="378"/>
    </row>
    <row r="131" spans="1:224" ht="29.25" customHeight="1" x14ac:dyDescent="0.3">
      <c r="A131" s="389" t="s">
        <v>230</v>
      </c>
      <c r="B131" s="390" t="s">
        <v>67</v>
      </c>
      <c r="C131" s="389" t="s">
        <v>230</v>
      </c>
      <c r="D131" s="390" t="s">
        <v>67</v>
      </c>
      <c r="E131" s="392" t="s">
        <v>230</v>
      </c>
      <c r="F131" s="393" t="s">
        <v>67</v>
      </c>
      <c r="G131" s="394" t="s">
        <v>230</v>
      </c>
      <c r="H131" s="416" t="s">
        <v>67</v>
      </c>
      <c r="I131" s="467" t="s">
        <v>230</v>
      </c>
      <c r="J131" s="556" t="s">
        <v>67</v>
      </c>
      <c r="K131" s="394" t="s">
        <v>230</v>
      </c>
      <c r="L131" s="416" t="s">
        <v>67</v>
      </c>
      <c r="M131" s="394" t="s">
        <v>230</v>
      </c>
      <c r="N131" s="395" t="s">
        <v>67</v>
      </c>
      <c r="O131" s="396" t="s">
        <v>230</v>
      </c>
      <c r="P131" s="397" t="s">
        <v>67</v>
      </c>
      <c r="Q131" s="396" t="s">
        <v>230</v>
      </c>
      <c r="R131" s="397" t="s">
        <v>67</v>
      </c>
      <c r="S131" s="436" t="s">
        <v>230</v>
      </c>
      <c r="T131" s="437" t="s">
        <v>67</v>
      </c>
      <c r="U131" s="734" t="s">
        <v>230</v>
      </c>
      <c r="V131" s="437" t="s">
        <v>67</v>
      </c>
      <c r="W131" s="743" t="s">
        <v>230</v>
      </c>
      <c r="X131" s="397" t="s">
        <v>67</v>
      </c>
      <c r="Y131" s="743" t="s">
        <v>230</v>
      </c>
      <c r="Z131" s="397" t="s">
        <v>67</v>
      </c>
      <c r="AA131" s="743" t="s">
        <v>230</v>
      </c>
      <c r="AB131" s="397" t="s">
        <v>67</v>
      </c>
      <c r="AC131" s="743" t="s">
        <v>230</v>
      </c>
      <c r="AD131" s="397" t="s">
        <v>67</v>
      </c>
      <c r="AE131" s="743" t="s">
        <v>230</v>
      </c>
      <c r="AF131" s="397" t="s">
        <v>67</v>
      </c>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378"/>
      <c r="CB131" s="378"/>
      <c r="CC131" s="378"/>
      <c r="CD131" s="378"/>
      <c r="CE131" s="378"/>
      <c r="CF131" s="378"/>
      <c r="CG131" s="378"/>
      <c r="CH131" s="378"/>
      <c r="CI131" s="378"/>
      <c r="CJ131" s="378"/>
      <c r="CK131" s="378"/>
      <c r="CL131" s="378"/>
      <c r="CM131" s="378"/>
      <c r="CN131" s="378"/>
      <c r="CO131" s="378"/>
      <c r="CP131" s="378"/>
      <c r="CQ131" s="378"/>
      <c r="CR131" s="378"/>
      <c r="CS131" s="378"/>
      <c r="CT131" s="378"/>
      <c r="CU131" s="378"/>
      <c r="CV131" s="378"/>
      <c r="CW131" s="378"/>
      <c r="CX131" s="378"/>
      <c r="CY131" s="378"/>
      <c r="CZ131" s="378"/>
      <c r="DA131" s="378"/>
      <c r="DB131" s="378"/>
      <c r="DC131" s="378"/>
      <c r="DD131" s="378"/>
      <c r="DE131" s="378"/>
      <c r="DF131" s="378"/>
      <c r="DG131" s="378"/>
      <c r="DH131" s="378"/>
      <c r="DI131" s="378"/>
      <c r="DJ131" s="378"/>
      <c r="DK131" s="378"/>
      <c r="DL131" s="378"/>
      <c r="DM131" s="378"/>
      <c r="DN131" s="378"/>
      <c r="DO131" s="378"/>
      <c r="DP131" s="378"/>
      <c r="DQ131" s="378"/>
      <c r="DR131" s="378"/>
      <c r="DS131" s="378"/>
      <c r="DT131" s="378"/>
      <c r="DU131" s="378"/>
      <c r="DV131" s="378"/>
      <c r="DW131" s="378"/>
      <c r="DX131" s="378"/>
      <c r="DY131" s="378"/>
      <c r="DZ131" s="378"/>
      <c r="EA131" s="378"/>
      <c r="EB131" s="378"/>
      <c r="EC131" s="378"/>
      <c r="ED131" s="378"/>
      <c r="EE131" s="378"/>
      <c r="EF131" s="378"/>
      <c r="EG131" s="378"/>
      <c r="EH131" s="378"/>
      <c r="EI131" s="378"/>
      <c r="EJ131" s="378"/>
      <c r="EK131" s="378"/>
      <c r="EL131" s="378"/>
      <c r="EM131" s="378"/>
      <c r="EN131" s="378"/>
      <c r="EO131" s="378"/>
      <c r="EP131" s="378"/>
      <c r="EQ131" s="378"/>
      <c r="ER131" s="378"/>
      <c r="ES131" s="378"/>
      <c r="ET131" s="378"/>
      <c r="EU131" s="378"/>
      <c r="EV131" s="378"/>
      <c r="EW131" s="378"/>
      <c r="EX131" s="378"/>
      <c r="EY131" s="378"/>
      <c r="EZ131" s="378"/>
      <c r="FA131" s="378"/>
      <c r="FB131" s="378"/>
      <c r="FC131" s="378"/>
      <c r="FD131" s="378"/>
      <c r="FE131" s="378"/>
      <c r="FF131" s="378"/>
      <c r="FG131" s="378"/>
      <c r="FH131" s="378"/>
      <c r="FI131" s="378"/>
      <c r="FJ131" s="378"/>
      <c r="FK131" s="378"/>
      <c r="FL131" s="378"/>
      <c r="FM131" s="378"/>
      <c r="FN131" s="378"/>
      <c r="FO131" s="378"/>
      <c r="FP131" s="378"/>
      <c r="FQ131" s="378"/>
      <c r="FR131" s="378"/>
      <c r="FS131" s="378"/>
      <c r="FT131" s="378"/>
      <c r="FU131" s="378"/>
      <c r="FV131" s="378"/>
      <c r="FW131" s="378"/>
      <c r="FX131" s="378"/>
      <c r="FY131" s="378"/>
      <c r="FZ131" s="378"/>
      <c r="GA131" s="378"/>
      <c r="GB131" s="378"/>
      <c r="GC131" s="378"/>
      <c r="GD131" s="378"/>
      <c r="GE131" s="378"/>
      <c r="GF131" s="378"/>
      <c r="GG131" s="378"/>
      <c r="GH131" s="378"/>
      <c r="GI131" s="378"/>
      <c r="GJ131" s="378"/>
      <c r="GK131" s="378"/>
      <c r="GL131" s="378"/>
      <c r="GM131" s="378"/>
      <c r="GN131" s="378"/>
      <c r="GO131" s="378"/>
      <c r="GP131" s="378"/>
      <c r="GQ131" s="378"/>
      <c r="GR131" s="378"/>
      <c r="GS131" s="378"/>
      <c r="GT131" s="378"/>
      <c r="GU131" s="378"/>
      <c r="GV131" s="378"/>
      <c r="GW131" s="378"/>
      <c r="GX131" s="378"/>
      <c r="GY131" s="378"/>
      <c r="GZ131" s="378"/>
      <c r="HA131" s="378"/>
      <c r="HB131" s="378"/>
      <c r="HC131" s="378"/>
      <c r="HD131" s="378"/>
      <c r="HE131" s="378"/>
      <c r="HF131" s="378"/>
      <c r="HG131" s="378"/>
      <c r="HH131" s="378"/>
      <c r="HI131" s="378"/>
      <c r="HJ131" s="378"/>
      <c r="HK131" s="378"/>
      <c r="HL131" s="378"/>
      <c r="HM131" s="378"/>
      <c r="HN131" s="378"/>
      <c r="HO131" s="378"/>
      <c r="HP131" s="378"/>
    </row>
    <row r="132" spans="1:224" ht="41.25" customHeight="1" thickBot="1" x14ac:dyDescent="0.35">
      <c r="A132" s="398"/>
      <c r="B132" s="399"/>
      <c r="C132" s="400"/>
      <c r="D132" s="400"/>
      <c r="E132" s="501" t="s">
        <v>237</v>
      </c>
      <c r="F132" s="502" t="s">
        <v>68</v>
      </c>
      <c r="G132" s="476" t="s">
        <v>237</v>
      </c>
      <c r="H132" s="443" t="s">
        <v>68</v>
      </c>
      <c r="I132" s="557" t="s">
        <v>237</v>
      </c>
      <c r="J132" s="558" t="s">
        <v>68</v>
      </c>
      <c r="K132" s="518" t="s">
        <v>237</v>
      </c>
      <c r="L132" s="519" t="s">
        <v>68</v>
      </c>
      <c r="M132" s="559" t="s">
        <v>237</v>
      </c>
      <c r="N132" s="560" t="s">
        <v>68</v>
      </c>
      <c r="O132" s="405" t="s">
        <v>237</v>
      </c>
      <c r="P132" s="406" t="s">
        <v>68</v>
      </c>
      <c r="Q132" s="407" t="s">
        <v>237</v>
      </c>
      <c r="R132" s="408" t="s">
        <v>68</v>
      </c>
      <c r="S132" s="405" t="s">
        <v>237</v>
      </c>
      <c r="T132" s="406" t="s">
        <v>68</v>
      </c>
      <c r="U132" s="748" t="s">
        <v>237</v>
      </c>
      <c r="V132" s="749" t="s">
        <v>68</v>
      </c>
      <c r="W132" s="759" t="s">
        <v>237</v>
      </c>
      <c r="X132" s="760" t="s">
        <v>68</v>
      </c>
      <c r="Y132" s="759" t="s">
        <v>237</v>
      </c>
      <c r="Z132" s="760" t="s">
        <v>68</v>
      </c>
      <c r="AA132" s="748" t="s">
        <v>237</v>
      </c>
      <c r="AB132" s="749" t="s">
        <v>68</v>
      </c>
      <c r="AC132" s="748" t="s">
        <v>237</v>
      </c>
      <c r="AD132" s="749" t="s">
        <v>68</v>
      </c>
      <c r="AE132" s="759" t="s">
        <v>237</v>
      </c>
      <c r="AF132" s="760" t="s">
        <v>68</v>
      </c>
      <c r="AG132" s="379"/>
      <c r="AH132" s="379"/>
      <c r="AI132" s="379"/>
      <c r="AJ132" s="379"/>
      <c r="AK132" s="379"/>
      <c r="AL132" s="379"/>
      <c r="AM132" s="379"/>
      <c r="AN132" s="379"/>
      <c r="AO132" s="379"/>
      <c r="AP132" s="379"/>
      <c r="AQ132" s="379"/>
      <c r="AR132" s="379"/>
      <c r="AS132" s="379"/>
      <c r="AT132" s="379"/>
      <c r="AU132" s="379"/>
      <c r="AV132" s="379"/>
      <c r="AW132" s="379"/>
      <c r="AX132" s="379"/>
      <c r="AY132" s="379"/>
      <c r="AZ132" s="379"/>
      <c r="BA132" s="379"/>
      <c r="BB132" s="379"/>
      <c r="BC132" s="379"/>
      <c r="BD132" s="379"/>
      <c r="BE132" s="379"/>
      <c r="BF132" s="379"/>
      <c r="BG132" s="379"/>
      <c r="BH132" s="379"/>
      <c r="BI132" s="379"/>
      <c r="BJ132" s="379"/>
      <c r="BK132" s="379"/>
      <c r="BL132" s="379"/>
      <c r="BM132" s="379"/>
      <c r="BN132" s="379"/>
      <c r="BO132" s="379"/>
      <c r="BP132" s="379"/>
      <c r="BQ132" s="379"/>
      <c r="BR132" s="379"/>
      <c r="BS132" s="379"/>
      <c r="BT132" s="379"/>
      <c r="BU132" s="379"/>
      <c r="BV132" s="379"/>
      <c r="BW132" s="379"/>
      <c r="BX132" s="379"/>
      <c r="BY132" s="379"/>
      <c r="BZ132" s="379"/>
      <c r="CA132" s="379"/>
      <c r="CB132" s="379"/>
      <c r="CC132" s="379"/>
      <c r="CD132" s="379"/>
      <c r="CE132" s="379"/>
      <c r="CF132" s="379"/>
      <c r="CG132" s="379"/>
      <c r="CH132" s="379"/>
      <c r="CI132" s="379"/>
      <c r="CJ132" s="379"/>
      <c r="CK132" s="379"/>
      <c r="CL132" s="379"/>
      <c r="CM132" s="379"/>
      <c r="CN132" s="379"/>
      <c r="CO132" s="379"/>
      <c r="CP132" s="379"/>
      <c r="CQ132" s="379"/>
      <c r="CR132" s="379"/>
      <c r="CS132" s="379"/>
      <c r="CT132" s="379"/>
      <c r="CU132" s="379"/>
      <c r="CV132" s="379"/>
      <c r="CW132" s="379"/>
      <c r="CX132" s="379"/>
      <c r="CY132" s="379"/>
      <c r="CZ132" s="379"/>
      <c r="DA132" s="379"/>
      <c r="DB132" s="379"/>
      <c r="DC132" s="379"/>
      <c r="DD132" s="379"/>
      <c r="DE132" s="379"/>
      <c r="DF132" s="379"/>
      <c r="DG132" s="379"/>
      <c r="DH132" s="379"/>
      <c r="DI132" s="379"/>
      <c r="DJ132" s="379"/>
      <c r="DK132" s="379"/>
      <c r="DL132" s="379"/>
      <c r="DM132" s="379"/>
      <c r="DN132" s="379"/>
      <c r="DO132" s="379"/>
      <c r="DP132" s="379"/>
      <c r="DQ132" s="379"/>
      <c r="DR132" s="379"/>
      <c r="DS132" s="379"/>
      <c r="DT132" s="379"/>
      <c r="DU132" s="379"/>
      <c r="DV132" s="379"/>
      <c r="DW132" s="379"/>
      <c r="DX132" s="379"/>
      <c r="DY132" s="379"/>
      <c r="DZ132" s="379"/>
      <c r="EA132" s="379"/>
      <c r="EB132" s="379"/>
      <c r="EC132" s="379"/>
      <c r="ED132" s="379"/>
      <c r="EE132" s="379"/>
      <c r="EF132" s="379"/>
      <c r="EG132" s="379"/>
      <c r="EH132" s="379"/>
      <c r="EI132" s="379"/>
      <c r="EJ132" s="379"/>
      <c r="EK132" s="379"/>
      <c r="EL132" s="379"/>
      <c r="EM132" s="379"/>
      <c r="EN132" s="379"/>
      <c r="EO132" s="379"/>
      <c r="EP132" s="379"/>
      <c r="EQ132" s="379"/>
      <c r="ER132" s="379"/>
      <c r="ES132" s="379"/>
      <c r="ET132" s="379"/>
      <c r="EU132" s="379"/>
      <c r="EV132" s="379"/>
      <c r="EW132" s="379"/>
      <c r="EX132" s="379"/>
      <c r="EY132" s="379"/>
      <c r="EZ132" s="379"/>
      <c r="FA132" s="379"/>
      <c r="FB132" s="379"/>
      <c r="FC132" s="379"/>
      <c r="FD132" s="379"/>
      <c r="FE132" s="379"/>
      <c r="FF132" s="379"/>
      <c r="FG132" s="379"/>
      <c r="FH132" s="379"/>
      <c r="FI132" s="379"/>
      <c r="FJ132" s="379"/>
      <c r="FK132" s="379"/>
      <c r="FL132" s="379"/>
      <c r="FM132" s="379"/>
      <c r="FN132" s="379"/>
      <c r="FO132" s="379"/>
      <c r="FP132" s="379"/>
      <c r="FQ132" s="379"/>
      <c r="FR132" s="379"/>
      <c r="FS132" s="379"/>
      <c r="FT132" s="379"/>
      <c r="FU132" s="379"/>
      <c r="FV132" s="379"/>
      <c r="FW132" s="379"/>
      <c r="FX132" s="379"/>
      <c r="FY132" s="379"/>
      <c r="FZ132" s="379"/>
      <c r="GA132" s="379"/>
      <c r="GB132" s="379"/>
      <c r="GC132" s="379"/>
      <c r="GD132" s="379"/>
      <c r="GE132" s="379"/>
      <c r="GF132" s="379"/>
      <c r="GG132" s="379"/>
      <c r="GH132" s="379"/>
      <c r="GI132" s="379"/>
      <c r="GJ132" s="379"/>
      <c r="GK132" s="379"/>
      <c r="GL132" s="379"/>
      <c r="GM132" s="379"/>
      <c r="GN132" s="379"/>
      <c r="GO132" s="379"/>
      <c r="GP132" s="379"/>
      <c r="GQ132" s="379"/>
      <c r="GR132" s="379"/>
      <c r="GS132" s="379"/>
      <c r="GT132" s="379"/>
      <c r="GU132" s="379"/>
      <c r="GV132" s="379"/>
      <c r="GW132" s="379"/>
      <c r="GX132" s="379"/>
      <c r="GY132" s="379"/>
      <c r="GZ132" s="379"/>
      <c r="HA132" s="379"/>
      <c r="HB132" s="379"/>
      <c r="HC132" s="379"/>
      <c r="HD132" s="379"/>
      <c r="HE132" s="379"/>
      <c r="HF132" s="379"/>
      <c r="HG132" s="379"/>
      <c r="HH132" s="379"/>
      <c r="HI132" s="379"/>
      <c r="HJ132" s="379"/>
      <c r="HK132" s="379"/>
      <c r="HL132" s="379"/>
      <c r="HM132" s="379"/>
      <c r="HN132" s="379"/>
      <c r="HO132" s="379"/>
      <c r="HP132" s="379"/>
    </row>
    <row r="133" spans="1:224" ht="23.25" customHeight="1" thickTop="1" x14ac:dyDescent="0.3">
      <c r="A133" s="1379" t="s">
        <v>285</v>
      </c>
      <c r="B133" s="1380"/>
      <c r="C133" s="1409" t="s">
        <v>285</v>
      </c>
      <c r="D133" s="1410"/>
      <c r="E133" s="1396" t="s">
        <v>285</v>
      </c>
      <c r="F133" s="1397"/>
      <c r="G133" s="1411" t="s">
        <v>285</v>
      </c>
      <c r="H133" s="1389"/>
      <c r="I133" s="1400" t="s">
        <v>285</v>
      </c>
      <c r="J133" s="1399"/>
      <c r="K133" s="1392" t="s">
        <v>285</v>
      </c>
      <c r="L133" s="1374"/>
      <c r="M133" s="1392" t="s">
        <v>285</v>
      </c>
      <c r="N133" s="1374"/>
      <c r="O133" s="1393" t="s">
        <v>285</v>
      </c>
      <c r="P133" s="1376"/>
      <c r="Q133" s="1393" t="s">
        <v>285</v>
      </c>
      <c r="R133" s="1376"/>
      <c r="S133" s="1393" t="s">
        <v>285</v>
      </c>
      <c r="T133" s="1376"/>
      <c r="U133" s="1386" t="s">
        <v>285</v>
      </c>
      <c r="V133" s="1387"/>
      <c r="W133" s="1386" t="s">
        <v>285</v>
      </c>
      <c r="X133" s="1387"/>
      <c r="Y133" s="1386" t="s">
        <v>285</v>
      </c>
      <c r="Z133" s="1387"/>
      <c r="AA133" s="1386" t="s">
        <v>285</v>
      </c>
      <c r="AB133" s="1387"/>
      <c r="AC133" s="1386" t="s">
        <v>285</v>
      </c>
      <c r="AD133" s="1387"/>
      <c r="AE133" s="1386" t="s">
        <v>285</v>
      </c>
      <c r="AF133" s="1387"/>
    </row>
    <row r="134" spans="1:224" x14ac:dyDescent="0.3">
      <c r="A134" s="380" t="s">
        <v>218</v>
      </c>
      <c r="B134" s="381" t="s">
        <v>286</v>
      </c>
      <c r="C134" s="391" t="s">
        <v>218</v>
      </c>
      <c r="D134" s="381" t="s">
        <v>286</v>
      </c>
      <c r="E134" s="465"/>
      <c r="F134" s="465"/>
      <c r="G134" s="561"/>
      <c r="H134" s="562"/>
      <c r="I134" s="394"/>
      <c r="J134" s="395"/>
      <c r="K134" s="394"/>
      <c r="L134" s="395"/>
      <c r="M134" s="394"/>
      <c r="N134" s="395"/>
      <c r="O134" s="396"/>
      <c r="P134" s="397"/>
      <c r="Q134" s="396"/>
      <c r="R134" s="397"/>
      <c r="S134" s="396"/>
      <c r="T134" s="397"/>
      <c r="U134" s="738"/>
      <c r="V134" s="739"/>
      <c r="W134" s="763"/>
      <c r="X134" s="764"/>
      <c r="Y134" s="763"/>
      <c r="Z134" s="764"/>
      <c r="AA134" s="763"/>
      <c r="AB134" s="764"/>
      <c r="AC134" s="763"/>
      <c r="AD134" s="764"/>
      <c r="AE134" s="763"/>
      <c r="AF134" s="764"/>
    </row>
    <row r="135" spans="1:224" x14ac:dyDescent="0.3">
      <c r="A135" s="389" t="s">
        <v>219</v>
      </c>
      <c r="B135" s="390" t="s">
        <v>287</v>
      </c>
      <c r="C135" s="391" t="s">
        <v>219</v>
      </c>
      <c r="D135" s="390" t="s">
        <v>287</v>
      </c>
      <c r="E135" s="465"/>
      <c r="F135" s="465"/>
      <c r="G135" s="563"/>
      <c r="H135" s="564"/>
      <c r="I135" s="394"/>
      <c r="J135" s="395"/>
      <c r="K135" s="394"/>
      <c r="L135" s="395"/>
      <c r="M135" s="394"/>
      <c r="N135" s="395"/>
      <c r="O135" s="396"/>
      <c r="P135" s="397"/>
      <c r="Q135" s="396"/>
      <c r="R135" s="397"/>
      <c r="S135" s="396"/>
      <c r="T135" s="397"/>
      <c r="U135" s="738"/>
      <c r="V135" s="739"/>
      <c r="W135" s="763"/>
      <c r="X135" s="764"/>
      <c r="Y135" s="763"/>
      <c r="Z135" s="764"/>
      <c r="AA135" s="763"/>
      <c r="AB135" s="764"/>
      <c r="AC135" s="763"/>
      <c r="AD135" s="764"/>
      <c r="AE135" s="763"/>
      <c r="AF135" s="764"/>
    </row>
    <row r="136" spans="1:224" x14ac:dyDescent="0.3">
      <c r="A136" s="389" t="s">
        <v>220</v>
      </c>
      <c r="B136" s="390" t="s">
        <v>288</v>
      </c>
      <c r="C136" s="391" t="s">
        <v>220</v>
      </c>
      <c r="D136" s="391" t="s">
        <v>288</v>
      </c>
      <c r="E136" s="392" t="s">
        <v>220</v>
      </c>
      <c r="F136" s="393" t="s">
        <v>288</v>
      </c>
      <c r="G136" s="394" t="s">
        <v>220</v>
      </c>
      <c r="H136" s="397" t="s">
        <v>288</v>
      </c>
      <c r="I136" s="565"/>
      <c r="J136" s="566"/>
      <c r="K136" s="567"/>
      <c r="L136" s="568"/>
      <c r="M136" s="394"/>
      <c r="N136" s="395"/>
      <c r="O136" s="396"/>
      <c r="P136" s="397"/>
      <c r="Q136" s="396"/>
      <c r="R136" s="397"/>
      <c r="S136" s="396"/>
      <c r="T136" s="397"/>
      <c r="U136" s="738"/>
      <c r="V136" s="739"/>
      <c r="W136" s="763"/>
      <c r="X136" s="764"/>
      <c r="Y136" s="763"/>
      <c r="Z136" s="764"/>
      <c r="AA136" s="763"/>
      <c r="AB136" s="764"/>
      <c r="AC136" s="763"/>
      <c r="AD136" s="764"/>
      <c r="AE136" s="763"/>
      <c r="AF136" s="764"/>
    </row>
    <row r="137" spans="1:224" x14ac:dyDescent="0.3">
      <c r="A137" s="389" t="s">
        <v>226</v>
      </c>
      <c r="B137" s="390" t="s">
        <v>289</v>
      </c>
      <c r="C137" s="391" t="s">
        <v>226</v>
      </c>
      <c r="D137" s="391" t="s">
        <v>289</v>
      </c>
      <c r="E137" s="392" t="s">
        <v>226</v>
      </c>
      <c r="F137" s="393" t="s">
        <v>289</v>
      </c>
      <c r="G137" s="453" t="s">
        <v>226</v>
      </c>
      <c r="H137" s="464" t="s">
        <v>290</v>
      </c>
      <c r="I137" s="554"/>
      <c r="J137" s="555"/>
      <c r="K137" s="440"/>
      <c r="L137" s="441"/>
      <c r="M137" s="394"/>
      <c r="N137" s="395"/>
      <c r="O137" s="396"/>
      <c r="P137" s="397"/>
      <c r="Q137" s="396"/>
      <c r="R137" s="397"/>
      <c r="S137" s="396"/>
      <c r="T137" s="397"/>
      <c r="U137" s="738"/>
      <c r="V137" s="739"/>
      <c r="W137" s="763"/>
      <c r="X137" s="764"/>
      <c r="Y137" s="763"/>
      <c r="Z137" s="764"/>
      <c r="AA137" s="763"/>
      <c r="AB137" s="764"/>
      <c r="AC137" s="763"/>
      <c r="AD137" s="764"/>
      <c r="AE137" s="763"/>
      <c r="AF137" s="764"/>
    </row>
    <row r="138" spans="1:224" x14ac:dyDescent="0.3">
      <c r="A138" s="389" t="s">
        <v>227</v>
      </c>
      <c r="B138" s="390" t="s">
        <v>69</v>
      </c>
      <c r="C138" s="391" t="s">
        <v>227</v>
      </c>
      <c r="D138" s="391" t="s">
        <v>69</v>
      </c>
      <c r="E138" s="569" t="s">
        <v>227</v>
      </c>
      <c r="F138" s="570" t="s">
        <v>69</v>
      </c>
      <c r="G138" s="571" t="s">
        <v>227</v>
      </c>
      <c r="H138" s="449" t="s">
        <v>69</v>
      </c>
      <c r="I138" s="394" t="s">
        <v>227</v>
      </c>
      <c r="J138" s="395" t="s">
        <v>69</v>
      </c>
      <c r="K138" s="394" t="s">
        <v>227</v>
      </c>
      <c r="L138" s="395" t="s">
        <v>69</v>
      </c>
      <c r="M138" s="394" t="s">
        <v>227</v>
      </c>
      <c r="N138" s="395" t="s">
        <v>69</v>
      </c>
      <c r="O138" s="396" t="s">
        <v>227</v>
      </c>
      <c r="P138" s="397" t="s">
        <v>69</v>
      </c>
      <c r="Q138" s="436" t="s">
        <v>227</v>
      </c>
      <c r="R138" s="437" t="s">
        <v>69</v>
      </c>
      <c r="S138" s="396" t="s">
        <v>227</v>
      </c>
      <c r="T138" s="397" t="s">
        <v>69</v>
      </c>
      <c r="U138" s="734" t="s">
        <v>227</v>
      </c>
      <c r="V138" s="437" t="s">
        <v>69</v>
      </c>
      <c r="W138" s="734" t="s">
        <v>227</v>
      </c>
      <c r="X138" s="437" t="s">
        <v>69</v>
      </c>
      <c r="Y138" s="743" t="s">
        <v>227</v>
      </c>
      <c r="Z138" s="397" t="s">
        <v>69</v>
      </c>
      <c r="AA138" s="743" t="s">
        <v>227</v>
      </c>
      <c r="AB138" s="397" t="s">
        <v>69</v>
      </c>
      <c r="AC138" s="743" t="s">
        <v>227</v>
      </c>
      <c r="AD138" s="397" t="s">
        <v>69</v>
      </c>
      <c r="AE138" s="743" t="s">
        <v>227</v>
      </c>
      <c r="AF138" s="397" t="s">
        <v>69</v>
      </c>
    </row>
    <row r="139" spans="1:224" x14ac:dyDescent="0.3">
      <c r="A139" s="389" t="s">
        <v>228</v>
      </c>
      <c r="B139" s="390" t="s">
        <v>291</v>
      </c>
      <c r="C139" s="421" t="s">
        <v>228</v>
      </c>
      <c r="D139" s="421" t="s">
        <v>291</v>
      </c>
      <c r="E139" s="572"/>
      <c r="F139" s="573"/>
      <c r="G139" s="561"/>
      <c r="H139" s="574"/>
      <c r="I139" s="394"/>
      <c r="J139" s="395"/>
      <c r="K139" s="394"/>
      <c r="L139" s="395"/>
      <c r="M139" s="394"/>
      <c r="N139" s="395"/>
      <c r="O139" s="396"/>
      <c r="P139" s="397"/>
      <c r="Q139" s="396"/>
      <c r="R139" s="397"/>
      <c r="S139" s="396"/>
      <c r="T139" s="397"/>
      <c r="U139" s="738"/>
      <c r="V139" s="739"/>
      <c r="W139" s="763"/>
      <c r="X139" s="764"/>
      <c r="Y139" s="763"/>
      <c r="Z139" s="764"/>
      <c r="AA139" s="763"/>
      <c r="AB139" s="764"/>
      <c r="AC139" s="763"/>
      <c r="AD139" s="764"/>
      <c r="AE139" s="763"/>
      <c r="AF139" s="764"/>
    </row>
    <row r="140" spans="1:224" x14ac:dyDescent="0.3">
      <c r="A140" s="389" t="s">
        <v>229</v>
      </c>
      <c r="B140" s="390" t="s">
        <v>292</v>
      </c>
      <c r="C140" s="391" t="s">
        <v>229</v>
      </c>
      <c r="D140" s="391" t="s">
        <v>292</v>
      </c>
      <c r="E140" s="575"/>
      <c r="F140" s="576"/>
      <c r="G140" s="563"/>
      <c r="H140" s="577"/>
      <c r="I140" s="394"/>
      <c r="J140" s="395"/>
      <c r="K140" s="394"/>
      <c r="L140" s="395"/>
      <c r="M140" s="394"/>
      <c r="N140" s="395"/>
      <c r="O140" s="396"/>
      <c r="P140" s="397"/>
      <c r="Q140" s="396"/>
      <c r="R140" s="397"/>
      <c r="S140" s="396"/>
      <c r="T140" s="397"/>
      <c r="U140" s="738"/>
      <c r="V140" s="739"/>
      <c r="W140" s="763"/>
      <c r="X140" s="764"/>
      <c r="Y140" s="763"/>
      <c r="Z140" s="764"/>
      <c r="AA140" s="763"/>
      <c r="AB140" s="764"/>
      <c r="AC140" s="763"/>
      <c r="AD140" s="764"/>
      <c r="AE140" s="763"/>
      <c r="AF140" s="764"/>
    </row>
    <row r="141" spans="1:224" x14ac:dyDescent="0.3">
      <c r="A141" s="389" t="s">
        <v>230</v>
      </c>
      <c r="B141" s="390" t="s">
        <v>70</v>
      </c>
      <c r="C141" s="391" t="s">
        <v>230</v>
      </c>
      <c r="D141" s="391" t="s">
        <v>70</v>
      </c>
      <c r="E141" s="392" t="s">
        <v>230</v>
      </c>
      <c r="F141" s="393" t="s">
        <v>70</v>
      </c>
      <c r="G141" s="394" t="s">
        <v>230</v>
      </c>
      <c r="H141" s="395" t="s">
        <v>70</v>
      </c>
      <c r="I141" s="432" t="s">
        <v>230</v>
      </c>
      <c r="J141" s="433" t="s">
        <v>70</v>
      </c>
      <c r="K141" s="394" t="s">
        <v>230</v>
      </c>
      <c r="L141" s="395" t="s">
        <v>70</v>
      </c>
      <c r="M141" s="394" t="s">
        <v>230</v>
      </c>
      <c r="N141" s="395" t="s">
        <v>70</v>
      </c>
      <c r="O141" s="396" t="s">
        <v>230</v>
      </c>
      <c r="P141" s="397" t="s">
        <v>70</v>
      </c>
      <c r="Q141" s="396" t="s">
        <v>230</v>
      </c>
      <c r="R141" s="397" t="s">
        <v>70</v>
      </c>
      <c r="S141" s="396" t="s">
        <v>230</v>
      </c>
      <c r="T141" s="397" t="s">
        <v>70</v>
      </c>
      <c r="U141" s="743" t="s">
        <v>230</v>
      </c>
      <c r="V141" s="397" t="s">
        <v>70</v>
      </c>
      <c r="W141" s="743" t="s">
        <v>230</v>
      </c>
      <c r="X141" s="397" t="s">
        <v>70</v>
      </c>
      <c r="Y141" s="743" t="s">
        <v>230</v>
      </c>
      <c r="Z141" s="397" t="s">
        <v>70</v>
      </c>
      <c r="AA141" s="743" t="s">
        <v>230</v>
      </c>
      <c r="AB141" s="397" t="s">
        <v>70</v>
      </c>
      <c r="AC141" s="743" t="s">
        <v>230</v>
      </c>
      <c r="AD141" s="397" t="s">
        <v>70</v>
      </c>
      <c r="AE141" s="743" t="s">
        <v>230</v>
      </c>
      <c r="AF141" s="397" t="s">
        <v>70</v>
      </c>
    </row>
    <row r="142" spans="1:224" ht="38.25" customHeight="1" x14ac:dyDescent="0.3">
      <c r="A142" s="419" t="s">
        <v>237</v>
      </c>
      <c r="B142" s="420" t="s">
        <v>293</v>
      </c>
      <c r="C142" s="421" t="s">
        <v>237</v>
      </c>
      <c r="D142" s="421" t="s">
        <v>293</v>
      </c>
      <c r="E142" s="392" t="s">
        <v>237</v>
      </c>
      <c r="F142" s="393" t="s">
        <v>293</v>
      </c>
      <c r="G142" s="432" t="s">
        <v>237</v>
      </c>
      <c r="H142" s="578" t="s">
        <v>293</v>
      </c>
      <c r="I142" s="453" t="s">
        <v>237</v>
      </c>
      <c r="J142" s="579" t="s">
        <v>71</v>
      </c>
      <c r="K142" s="394" t="s">
        <v>237</v>
      </c>
      <c r="L142" s="395" t="s">
        <v>71</v>
      </c>
      <c r="M142" s="394" t="s">
        <v>237</v>
      </c>
      <c r="N142" s="395" t="s">
        <v>71</v>
      </c>
      <c r="O142" s="396" t="s">
        <v>237</v>
      </c>
      <c r="P142" s="397" t="s">
        <v>71</v>
      </c>
      <c r="Q142" s="436" t="s">
        <v>237</v>
      </c>
      <c r="R142" s="437" t="s">
        <v>71</v>
      </c>
      <c r="S142" s="436" t="s">
        <v>237</v>
      </c>
      <c r="T142" s="437" t="s">
        <v>71</v>
      </c>
      <c r="U142" s="734" t="s">
        <v>237</v>
      </c>
      <c r="V142" s="437" t="s">
        <v>71</v>
      </c>
      <c r="W142" s="743" t="s">
        <v>237</v>
      </c>
      <c r="X142" s="397" t="s">
        <v>71</v>
      </c>
      <c r="Y142" s="743" t="s">
        <v>237</v>
      </c>
      <c r="Z142" s="397" t="s">
        <v>71</v>
      </c>
      <c r="AA142" s="743" t="s">
        <v>237</v>
      </c>
      <c r="AB142" s="397" t="s">
        <v>71</v>
      </c>
      <c r="AC142" s="743" t="s">
        <v>237</v>
      </c>
      <c r="AD142" s="397" t="s">
        <v>71</v>
      </c>
      <c r="AE142" s="743" t="s">
        <v>237</v>
      </c>
      <c r="AF142" s="397" t="s">
        <v>71</v>
      </c>
    </row>
    <row r="143" spans="1:224" ht="38.25" customHeight="1" x14ac:dyDescent="0.3">
      <c r="A143" s="389"/>
      <c r="B143" s="390"/>
      <c r="C143" s="391"/>
      <c r="D143" s="391"/>
      <c r="E143" s="501" t="s">
        <v>239</v>
      </c>
      <c r="F143" s="502" t="s">
        <v>294</v>
      </c>
      <c r="G143" s="491" t="s">
        <v>239</v>
      </c>
      <c r="H143" s="492" t="s">
        <v>294</v>
      </c>
      <c r="I143" s="580" t="s">
        <v>239</v>
      </c>
      <c r="J143" s="581" t="s">
        <v>295</v>
      </c>
      <c r="K143" s="394" t="s">
        <v>239</v>
      </c>
      <c r="L143" s="395" t="s">
        <v>295</v>
      </c>
      <c r="M143" s="394" t="s">
        <v>239</v>
      </c>
      <c r="N143" s="395" t="s">
        <v>295</v>
      </c>
      <c r="O143" s="396" t="s">
        <v>239</v>
      </c>
      <c r="P143" s="397" t="s">
        <v>295</v>
      </c>
      <c r="Q143" s="436" t="s">
        <v>239</v>
      </c>
      <c r="R143" s="437" t="s">
        <v>295</v>
      </c>
      <c r="S143" s="436" t="s">
        <v>239</v>
      </c>
      <c r="T143" s="437" t="s">
        <v>295</v>
      </c>
      <c r="U143" s="734" t="s">
        <v>239</v>
      </c>
      <c r="V143" s="437" t="s">
        <v>295</v>
      </c>
      <c r="W143" s="734" t="s">
        <v>239</v>
      </c>
      <c r="X143" s="437" t="s">
        <v>295</v>
      </c>
      <c r="Y143" s="743" t="s">
        <v>239</v>
      </c>
      <c r="Z143" s="397" t="s">
        <v>295</v>
      </c>
      <c r="AA143" s="734" t="s">
        <v>239</v>
      </c>
      <c r="AB143" s="437" t="s">
        <v>295</v>
      </c>
      <c r="AC143" s="742" t="s">
        <v>239</v>
      </c>
      <c r="AD143" s="464" t="s">
        <v>1817</v>
      </c>
      <c r="AE143" s="734" t="s">
        <v>239</v>
      </c>
      <c r="AF143" s="437" t="s">
        <v>1817</v>
      </c>
    </row>
    <row r="144" spans="1:224" ht="37.5" customHeight="1" x14ac:dyDescent="0.3">
      <c r="A144" s="389"/>
      <c r="B144" s="390"/>
      <c r="C144" s="389"/>
      <c r="D144" s="390"/>
      <c r="E144" s="582" t="s">
        <v>240</v>
      </c>
      <c r="F144" s="583" t="s">
        <v>296</v>
      </c>
      <c r="G144" s="584" t="s">
        <v>240</v>
      </c>
      <c r="H144" s="449" t="s">
        <v>296</v>
      </c>
      <c r="I144" s="450" t="s">
        <v>240</v>
      </c>
      <c r="J144" s="452" t="s">
        <v>72</v>
      </c>
      <c r="K144" s="394" t="s">
        <v>240</v>
      </c>
      <c r="L144" s="395" t="s">
        <v>72</v>
      </c>
      <c r="M144" s="394" t="s">
        <v>240</v>
      </c>
      <c r="N144" s="395" t="s">
        <v>72</v>
      </c>
      <c r="O144" s="396" t="s">
        <v>240</v>
      </c>
      <c r="P144" s="397" t="s">
        <v>72</v>
      </c>
      <c r="Q144" s="463" t="s">
        <v>240</v>
      </c>
      <c r="R144" s="464" t="s">
        <v>540</v>
      </c>
      <c r="S144" s="436" t="s">
        <v>240</v>
      </c>
      <c r="T144" s="437" t="s">
        <v>540</v>
      </c>
      <c r="U144" s="734" t="s">
        <v>240</v>
      </c>
      <c r="V144" s="437" t="s">
        <v>540</v>
      </c>
      <c r="W144" s="734" t="s">
        <v>240</v>
      </c>
      <c r="X144" s="437" t="s">
        <v>540</v>
      </c>
      <c r="Y144" s="734" t="s">
        <v>240</v>
      </c>
      <c r="Z144" s="437" t="s">
        <v>540</v>
      </c>
      <c r="AA144" s="734" t="s">
        <v>240</v>
      </c>
      <c r="AB144" s="437" t="s">
        <v>540</v>
      </c>
      <c r="AC144" s="742" t="s">
        <v>240</v>
      </c>
      <c r="AD144" s="464" t="s">
        <v>1818</v>
      </c>
      <c r="AE144" s="734" t="s">
        <v>240</v>
      </c>
      <c r="AF144" s="437" t="s">
        <v>1818</v>
      </c>
    </row>
    <row r="145" spans="1:224" ht="27" customHeight="1" thickBot="1" x14ac:dyDescent="0.35">
      <c r="A145" s="398"/>
      <c r="B145" s="399"/>
      <c r="C145" s="400"/>
      <c r="D145" s="400"/>
      <c r="E145" s="487" t="s">
        <v>241</v>
      </c>
      <c r="F145" s="488" t="s">
        <v>297</v>
      </c>
      <c r="G145" s="394" t="s">
        <v>241</v>
      </c>
      <c r="H145" s="397" t="s">
        <v>297</v>
      </c>
      <c r="I145" s="465"/>
      <c r="J145" s="466"/>
      <c r="K145" s="396"/>
      <c r="L145" s="397"/>
      <c r="M145" s="403"/>
      <c r="N145" s="404"/>
      <c r="O145" s="405"/>
      <c r="P145" s="406"/>
      <c r="Q145" s="405"/>
      <c r="R145" s="406"/>
      <c r="S145" s="405"/>
      <c r="T145" s="406"/>
      <c r="U145" s="405"/>
      <c r="V145" s="406"/>
      <c r="W145" s="405"/>
      <c r="X145" s="406"/>
      <c r="Y145" s="405"/>
      <c r="Z145" s="406"/>
      <c r="AA145" s="405"/>
      <c r="AB145" s="406"/>
      <c r="AC145" s="405"/>
      <c r="AD145" s="406"/>
      <c r="AE145" s="405"/>
      <c r="AF145" s="406"/>
    </row>
    <row r="146" spans="1:224" ht="32.25" customHeight="1" thickTop="1" x14ac:dyDescent="0.3">
      <c r="A146" s="1379" t="s">
        <v>298</v>
      </c>
      <c r="B146" s="1380"/>
      <c r="C146" s="1379" t="s">
        <v>298</v>
      </c>
      <c r="D146" s="1380"/>
      <c r="E146" s="1407" t="s">
        <v>298</v>
      </c>
      <c r="F146" s="1408"/>
      <c r="G146" s="1403" t="s">
        <v>298</v>
      </c>
      <c r="H146" s="1402"/>
      <c r="I146" s="1404" t="s">
        <v>298</v>
      </c>
      <c r="J146" s="1402"/>
      <c r="K146" s="1401" t="s">
        <v>298</v>
      </c>
      <c r="L146" s="1402"/>
      <c r="M146" s="1401" t="s">
        <v>298</v>
      </c>
      <c r="N146" s="1402"/>
      <c r="O146" s="1394" t="s">
        <v>298</v>
      </c>
      <c r="P146" s="1395"/>
      <c r="Q146" s="1394" t="s">
        <v>298</v>
      </c>
      <c r="R146" s="1395"/>
      <c r="S146" s="1394" t="s">
        <v>298</v>
      </c>
      <c r="T146" s="1395"/>
      <c r="U146" s="1412" t="s">
        <v>298</v>
      </c>
      <c r="V146" s="1413"/>
      <c r="W146" s="1412" t="s">
        <v>298</v>
      </c>
      <c r="X146" s="1413"/>
      <c r="Y146" s="1412" t="s">
        <v>298</v>
      </c>
      <c r="Z146" s="1413"/>
      <c r="AA146" s="1412" t="s">
        <v>298</v>
      </c>
      <c r="AB146" s="1413"/>
      <c r="AC146" s="1412" t="s">
        <v>298</v>
      </c>
      <c r="AD146" s="1413"/>
      <c r="AE146" s="1412" t="s">
        <v>298</v>
      </c>
      <c r="AF146" s="1413"/>
    </row>
    <row r="147" spans="1:224" x14ac:dyDescent="0.3">
      <c r="A147" s="380" t="s">
        <v>218</v>
      </c>
      <c r="B147" s="381" t="s">
        <v>299</v>
      </c>
      <c r="C147" s="382" t="s">
        <v>218</v>
      </c>
      <c r="D147" s="585" t="s">
        <v>299</v>
      </c>
      <c r="E147" s="572"/>
      <c r="F147" s="573"/>
      <c r="G147" s="477"/>
      <c r="H147" s="478"/>
      <c r="I147" s="477"/>
      <c r="J147" s="478"/>
      <c r="K147" s="477"/>
      <c r="L147" s="478"/>
      <c r="M147" s="477"/>
      <c r="N147" s="478"/>
      <c r="O147" s="477"/>
      <c r="P147" s="478"/>
      <c r="Q147" s="477"/>
      <c r="R147" s="478"/>
      <c r="S147" s="477"/>
      <c r="T147" s="478"/>
      <c r="U147" s="738"/>
      <c r="V147" s="739"/>
      <c r="W147" s="763"/>
      <c r="X147" s="764"/>
      <c r="Y147" s="763"/>
      <c r="Z147" s="764"/>
      <c r="AA147" s="763"/>
      <c r="AB147" s="764"/>
      <c r="AC147" s="763"/>
      <c r="AD147" s="764"/>
      <c r="AE147" s="763"/>
      <c r="AF147" s="764"/>
    </row>
    <row r="148" spans="1:224" ht="31.2" x14ac:dyDescent="0.3">
      <c r="A148" s="389" t="s">
        <v>219</v>
      </c>
      <c r="B148" s="390" t="s">
        <v>300</v>
      </c>
      <c r="C148" s="391" t="s">
        <v>219</v>
      </c>
      <c r="D148" s="586" t="s">
        <v>300</v>
      </c>
      <c r="E148" s="575"/>
      <c r="F148" s="576"/>
      <c r="G148" s="477"/>
      <c r="H148" s="478"/>
      <c r="I148" s="477"/>
      <c r="J148" s="478"/>
      <c r="K148" s="477"/>
      <c r="L148" s="478"/>
      <c r="M148" s="477"/>
      <c r="N148" s="478"/>
      <c r="O148" s="477"/>
      <c r="P148" s="478"/>
      <c r="Q148" s="477"/>
      <c r="R148" s="478"/>
      <c r="S148" s="477"/>
      <c r="T148" s="478"/>
      <c r="U148" s="750"/>
      <c r="V148" s="751"/>
      <c r="W148" s="817"/>
      <c r="X148" s="818"/>
      <c r="Y148" s="817"/>
      <c r="Z148" s="818"/>
      <c r="AA148" s="817"/>
      <c r="AB148" s="818"/>
      <c r="AC148" s="817"/>
      <c r="AD148" s="818"/>
      <c r="AE148" s="817"/>
      <c r="AF148" s="818"/>
      <c r="AG148" s="379"/>
      <c r="AH148" s="379"/>
      <c r="AI148" s="379"/>
      <c r="AJ148" s="379"/>
      <c r="AK148" s="379"/>
      <c r="AL148" s="379"/>
      <c r="AM148" s="379"/>
      <c r="AN148" s="379"/>
      <c r="AO148" s="379"/>
      <c r="AP148" s="379"/>
      <c r="AQ148" s="379"/>
      <c r="AR148" s="379"/>
      <c r="AS148" s="379"/>
      <c r="AT148" s="379"/>
      <c r="AU148" s="379"/>
      <c r="AV148" s="379"/>
      <c r="AW148" s="379"/>
      <c r="AX148" s="379"/>
      <c r="AY148" s="379"/>
      <c r="AZ148" s="379"/>
      <c r="BA148" s="379"/>
      <c r="BB148" s="379"/>
      <c r="BC148" s="379"/>
      <c r="BD148" s="379"/>
      <c r="BE148" s="379"/>
      <c r="BF148" s="379"/>
      <c r="BG148" s="379"/>
      <c r="BH148" s="379"/>
      <c r="BI148" s="379"/>
      <c r="BJ148" s="379"/>
      <c r="BK148" s="379"/>
      <c r="BL148" s="379"/>
      <c r="BM148" s="379"/>
      <c r="BN148" s="379"/>
      <c r="BO148" s="379"/>
      <c r="BP148" s="379"/>
      <c r="BQ148" s="379"/>
      <c r="BR148" s="379"/>
      <c r="BS148" s="379"/>
      <c r="BT148" s="379"/>
      <c r="BU148" s="379"/>
      <c r="BV148" s="379"/>
      <c r="BW148" s="379"/>
      <c r="BX148" s="379"/>
      <c r="BY148" s="379"/>
      <c r="BZ148" s="379"/>
      <c r="CA148" s="379"/>
      <c r="CB148" s="379"/>
      <c r="CC148" s="379"/>
      <c r="CD148" s="379"/>
      <c r="CE148" s="379"/>
      <c r="CF148" s="379"/>
      <c r="CG148" s="379"/>
      <c r="CH148" s="379"/>
      <c r="CI148" s="379"/>
      <c r="CJ148" s="379"/>
      <c r="CK148" s="379"/>
      <c r="CL148" s="379"/>
      <c r="CM148" s="379"/>
      <c r="CN148" s="379"/>
      <c r="CO148" s="379"/>
      <c r="CP148" s="379"/>
      <c r="CQ148" s="379"/>
      <c r="CR148" s="379"/>
      <c r="CS148" s="379"/>
      <c r="CT148" s="379"/>
      <c r="CU148" s="379"/>
      <c r="CV148" s="379"/>
      <c r="CW148" s="379"/>
      <c r="CX148" s="379"/>
      <c r="CY148" s="379"/>
      <c r="CZ148" s="379"/>
      <c r="DA148" s="379"/>
      <c r="DB148" s="379"/>
      <c r="DC148" s="379"/>
      <c r="DD148" s="379"/>
      <c r="DE148" s="379"/>
      <c r="DF148" s="379"/>
      <c r="DG148" s="379"/>
      <c r="DH148" s="379"/>
      <c r="DI148" s="379"/>
      <c r="DJ148" s="379"/>
      <c r="DK148" s="379"/>
      <c r="DL148" s="379"/>
      <c r="DM148" s="379"/>
      <c r="DN148" s="379"/>
      <c r="DO148" s="379"/>
      <c r="DP148" s="379"/>
      <c r="DQ148" s="379"/>
      <c r="DR148" s="379"/>
      <c r="DS148" s="379"/>
      <c r="DT148" s="379"/>
      <c r="DU148" s="379"/>
      <c r="DV148" s="379"/>
      <c r="DW148" s="379"/>
      <c r="DX148" s="379"/>
      <c r="DY148" s="379"/>
      <c r="DZ148" s="379"/>
      <c r="EA148" s="379"/>
      <c r="EB148" s="379"/>
      <c r="EC148" s="379"/>
      <c r="ED148" s="379"/>
      <c r="EE148" s="379"/>
      <c r="EF148" s="379"/>
      <c r="EG148" s="379"/>
      <c r="EH148" s="379"/>
      <c r="EI148" s="379"/>
      <c r="EJ148" s="379"/>
      <c r="EK148" s="379"/>
      <c r="EL148" s="379"/>
      <c r="EM148" s="379"/>
      <c r="EN148" s="379"/>
      <c r="EO148" s="379"/>
      <c r="EP148" s="379"/>
      <c r="EQ148" s="379"/>
      <c r="ER148" s="379"/>
      <c r="ES148" s="379"/>
      <c r="ET148" s="379"/>
      <c r="EU148" s="379"/>
      <c r="EV148" s="379"/>
      <c r="EW148" s="379"/>
      <c r="EX148" s="379"/>
      <c r="EY148" s="379"/>
      <c r="EZ148" s="379"/>
      <c r="FA148" s="379"/>
      <c r="FB148" s="379"/>
      <c r="FC148" s="379"/>
      <c r="FD148" s="379"/>
      <c r="FE148" s="379"/>
      <c r="FF148" s="379"/>
      <c r="FG148" s="379"/>
      <c r="FH148" s="379"/>
      <c r="FI148" s="379"/>
      <c r="FJ148" s="379"/>
      <c r="FK148" s="379"/>
      <c r="FL148" s="379"/>
      <c r="FM148" s="379"/>
      <c r="FN148" s="379"/>
      <c r="FO148" s="379"/>
      <c r="FP148" s="379"/>
      <c r="FQ148" s="379"/>
      <c r="FR148" s="379"/>
      <c r="FS148" s="379"/>
      <c r="FT148" s="379"/>
      <c r="FU148" s="379"/>
      <c r="FV148" s="379"/>
      <c r="FW148" s="379"/>
      <c r="FX148" s="379"/>
      <c r="FY148" s="379"/>
      <c r="FZ148" s="379"/>
      <c r="GA148" s="379"/>
      <c r="GB148" s="379"/>
      <c r="GC148" s="379"/>
      <c r="GD148" s="379"/>
      <c r="GE148" s="379"/>
      <c r="GF148" s="379"/>
      <c r="GG148" s="379"/>
      <c r="GH148" s="379"/>
      <c r="GI148" s="379"/>
      <c r="GJ148" s="379"/>
      <c r="GK148" s="379"/>
      <c r="GL148" s="379"/>
      <c r="GM148" s="379"/>
      <c r="GN148" s="379"/>
      <c r="GO148" s="379"/>
      <c r="GP148" s="379"/>
      <c r="GQ148" s="379"/>
      <c r="GR148" s="379"/>
      <c r="GS148" s="379"/>
      <c r="GT148" s="379"/>
      <c r="GU148" s="379"/>
      <c r="GV148" s="379"/>
      <c r="GW148" s="379"/>
      <c r="GX148" s="379"/>
      <c r="GY148" s="379"/>
      <c r="GZ148" s="379"/>
      <c r="HA148" s="379"/>
      <c r="HB148" s="379"/>
      <c r="HC148" s="379"/>
      <c r="HD148" s="379"/>
      <c r="HE148" s="379"/>
      <c r="HF148" s="379"/>
      <c r="HG148" s="379"/>
      <c r="HH148" s="379"/>
      <c r="HI148" s="379"/>
      <c r="HJ148" s="379"/>
      <c r="HK148" s="379"/>
      <c r="HL148" s="379"/>
      <c r="HM148" s="379"/>
      <c r="HN148" s="379"/>
      <c r="HO148" s="379"/>
      <c r="HP148" s="379"/>
    </row>
    <row r="149" spans="1:224" ht="18.75" customHeight="1" x14ac:dyDescent="0.3">
      <c r="A149" s="389" t="s">
        <v>220</v>
      </c>
      <c r="B149" s="390" t="s">
        <v>73</v>
      </c>
      <c r="C149" s="391" t="s">
        <v>220</v>
      </c>
      <c r="D149" s="586" t="s">
        <v>73</v>
      </c>
      <c r="E149" s="477" t="s">
        <v>220</v>
      </c>
      <c r="F149" s="478" t="s">
        <v>73</v>
      </c>
      <c r="G149" s="476" t="s">
        <v>220</v>
      </c>
      <c r="H149" s="443" t="s">
        <v>73</v>
      </c>
      <c r="I149" s="476" t="s">
        <v>220</v>
      </c>
      <c r="J149" s="443" t="s">
        <v>73</v>
      </c>
      <c r="K149" s="476" t="s">
        <v>220</v>
      </c>
      <c r="L149" s="443" t="s">
        <v>73</v>
      </c>
      <c r="M149" s="476" t="s">
        <v>220</v>
      </c>
      <c r="N149" s="443" t="s">
        <v>73</v>
      </c>
      <c r="O149" s="457" t="s">
        <v>220</v>
      </c>
      <c r="P149" s="441" t="s">
        <v>73</v>
      </c>
      <c r="Q149" s="457" t="s">
        <v>220</v>
      </c>
      <c r="R149" s="441" t="s">
        <v>73</v>
      </c>
      <c r="S149" s="457" t="s">
        <v>220</v>
      </c>
      <c r="T149" s="441" t="s">
        <v>73</v>
      </c>
      <c r="U149" s="765" t="s">
        <v>220</v>
      </c>
      <c r="V149" s="435" t="s">
        <v>611</v>
      </c>
      <c r="W149" s="743" t="s">
        <v>220</v>
      </c>
      <c r="X149" s="397" t="s">
        <v>611</v>
      </c>
      <c r="Y149" s="743" t="s">
        <v>220</v>
      </c>
      <c r="Z149" s="397" t="s">
        <v>611</v>
      </c>
      <c r="AA149" s="743" t="s">
        <v>220</v>
      </c>
      <c r="AB149" s="397" t="s">
        <v>611</v>
      </c>
      <c r="AC149" s="743" t="s">
        <v>220</v>
      </c>
      <c r="AD149" s="397" t="s">
        <v>611</v>
      </c>
      <c r="AE149" s="743" t="s">
        <v>220</v>
      </c>
      <c r="AF149" s="397" t="s">
        <v>611</v>
      </c>
    </row>
    <row r="150" spans="1:224" ht="19.5" customHeight="1" x14ac:dyDescent="0.3">
      <c r="A150" s="389" t="s">
        <v>226</v>
      </c>
      <c r="B150" s="390" t="s">
        <v>74</v>
      </c>
      <c r="C150" s="391" t="s">
        <v>226</v>
      </c>
      <c r="D150" s="586" t="s">
        <v>74</v>
      </c>
      <c r="E150" s="392" t="s">
        <v>226</v>
      </c>
      <c r="F150" s="393" t="s">
        <v>74</v>
      </c>
      <c r="G150" s="394" t="s">
        <v>226</v>
      </c>
      <c r="H150" s="395" t="s">
        <v>74</v>
      </c>
      <c r="I150" s="394" t="s">
        <v>226</v>
      </c>
      <c r="J150" s="395" t="s">
        <v>74</v>
      </c>
      <c r="K150" s="476" t="s">
        <v>226</v>
      </c>
      <c r="L150" s="443" t="s">
        <v>74</v>
      </c>
      <c r="M150" s="394" t="s">
        <v>226</v>
      </c>
      <c r="N150" s="395" t="s">
        <v>74</v>
      </c>
      <c r="O150" s="396" t="s">
        <v>226</v>
      </c>
      <c r="P150" s="397" t="s">
        <v>74</v>
      </c>
      <c r="Q150" s="396" t="s">
        <v>226</v>
      </c>
      <c r="R150" s="397" t="s">
        <v>74</v>
      </c>
      <c r="S150" s="396" t="s">
        <v>226</v>
      </c>
      <c r="T150" s="397" t="s">
        <v>74</v>
      </c>
      <c r="U150" s="743" t="s">
        <v>226</v>
      </c>
      <c r="V150" s="397" t="s">
        <v>74</v>
      </c>
      <c r="W150" s="743" t="s">
        <v>226</v>
      </c>
      <c r="X150" s="397" t="s">
        <v>74</v>
      </c>
      <c r="Y150" s="765" t="s">
        <v>226</v>
      </c>
      <c r="Z150" s="435" t="s">
        <v>667</v>
      </c>
      <c r="AA150" s="743" t="s">
        <v>226</v>
      </c>
      <c r="AB150" s="397" t="s">
        <v>667</v>
      </c>
      <c r="AC150" s="743" t="s">
        <v>226</v>
      </c>
      <c r="AD150" s="397" t="s">
        <v>667</v>
      </c>
      <c r="AE150" s="743" t="s">
        <v>226</v>
      </c>
      <c r="AF150" s="397" t="s">
        <v>667</v>
      </c>
    </row>
    <row r="151" spans="1:224" ht="72" customHeight="1" x14ac:dyDescent="0.3">
      <c r="A151" s="389"/>
      <c r="B151" s="390"/>
      <c r="C151" s="391"/>
      <c r="D151" s="587"/>
      <c r="E151" s="487" t="s">
        <v>227</v>
      </c>
      <c r="F151" s="488" t="s">
        <v>75</v>
      </c>
      <c r="G151" s="432" t="s">
        <v>227</v>
      </c>
      <c r="H151" s="433" t="s">
        <v>75</v>
      </c>
      <c r="I151" s="450" t="s">
        <v>227</v>
      </c>
      <c r="J151" s="452" t="s">
        <v>75</v>
      </c>
      <c r="K151" s="476" t="s">
        <v>227</v>
      </c>
      <c r="L151" s="443" t="s">
        <v>75</v>
      </c>
      <c r="M151" s="394" t="s">
        <v>227</v>
      </c>
      <c r="N151" s="395" t="s">
        <v>75</v>
      </c>
      <c r="O151" s="396" t="s">
        <v>227</v>
      </c>
      <c r="P151" s="397" t="s">
        <v>75</v>
      </c>
      <c r="Q151" s="463" t="s">
        <v>227</v>
      </c>
      <c r="R151" s="464" t="s">
        <v>541</v>
      </c>
      <c r="S151" s="396" t="s">
        <v>227</v>
      </c>
      <c r="T151" s="397" t="s">
        <v>541</v>
      </c>
      <c r="U151" s="743" t="s">
        <v>227</v>
      </c>
      <c r="V151" s="397" t="s">
        <v>541</v>
      </c>
      <c r="W151" s="743" t="s">
        <v>227</v>
      </c>
      <c r="X151" s="397" t="s">
        <v>541</v>
      </c>
      <c r="Y151" s="743" t="s">
        <v>227</v>
      </c>
      <c r="Z151" s="397" t="s">
        <v>541</v>
      </c>
      <c r="AA151" s="765" t="s">
        <v>227</v>
      </c>
      <c r="AB151" s="435" t="s">
        <v>1712</v>
      </c>
      <c r="AC151" s="743" t="s">
        <v>227</v>
      </c>
      <c r="AD151" s="397" t="s">
        <v>1712</v>
      </c>
      <c r="AE151" s="743" t="s">
        <v>227</v>
      </c>
      <c r="AF151" s="397" t="s">
        <v>1712</v>
      </c>
    </row>
    <row r="152" spans="1:224" ht="39" customHeight="1" x14ac:dyDescent="0.3">
      <c r="A152" s="389"/>
      <c r="B152" s="390"/>
      <c r="C152" s="391"/>
      <c r="D152" s="587"/>
      <c r="E152" s="487" t="s">
        <v>228</v>
      </c>
      <c r="F152" s="488" t="s">
        <v>301</v>
      </c>
      <c r="G152" s="394" t="s">
        <v>228</v>
      </c>
      <c r="H152" s="395" t="s">
        <v>301</v>
      </c>
      <c r="I152" s="554"/>
      <c r="J152" s="555"/>
      <c r="K152" s="440"/>
      <c r="L152" s="441"/>
      <c r="M152" s="394"/>
      <c r="N152" s="395"/>
      <c r="O152" s="396"/>
      <c r="P152" s="397"/>
      <c r="Q152" s="396"/>
      <c r="R152" s="397"/>
      <c r="S152" s="396"/>
      <c r="T152" s="397"/>
      <c r="U152" s="738"/>
      <c r="V152" s="739"/>
      <c r="W152" s="763"/>
      <c r="X152" s="764"/>
      <c r="Y152" s="763"/>
      <c r="Z152" s="764"/>
      <c r="AA152" s="763"/>
      <c r="AB152" s="764"/>
      <c r="AC152" s="763"/>
      <c r="AD152" s="764"/>
      <c r="AE152" s="763"/>
      <c r="AF152" s="764"/>
    </row>
    <row r="153" spans="1:224" ht="36" customHeight="1" x14ac:dyDescent="0.3">
      <c r="A153" s="389"/>
      <c r="B153" s="390"/>
      <c r="C153" s="391"/>
      <c r="D153" s="587"/>
      <c r="E153" s="487" t="s">
        <v>229</v>
      </c>
      <c r="F153" s="488" t="s">
        <v>76</v>
      </c>
      <c r="G153" s="394" t="s">
        <v>229</v>
      </c>
      <c r="H153" s="395" t="s">
        <v>76</v>
      </c>
      <c r="I153" s="394" t="s">
        <v>229</v>
      </c>
      <c r="J153" s="395" t="s">
        <v>76</v>
      </c>
      <c r="K153" s="394" t="s">
        <v>229</v>
      </c>
      <c r="L153" s="395" t="s">
        <v>76</v>
      </c>
      <c r="M153" s="394" t="s">
        <v>229</v>
      </c>
      <c r="N153" s="395" t="s">
        <v>76</v>
      </c>
      <c r="O153" s="396" t="s">
        <v>229</v>
      </c>
      <c r="P153" s="397" t="s">
        <v>76</v>
      </c>
      <c r="Q153" s="465"/>
      <c r="R153" s="466"/>
      <c r="S153" s="396"/>
      <c r="T153" s="397"/>
      <c r="U153" s="738"/>
      <c r="V153" s="739"/>
      <c r="W153" s="763"/>
      <c r="X153" s="764"/>
      <c r="Y153" s="763"/>
      <c r="Z153" s="764"/>
      <c r="AA153" s="763"/>
      <c r="AB153" s="764"/>
      <c r="AC153" s="763"/>
      <c r="AD153" s="764"/>
      <c r="AE153" s="763"/>
      <c r="AF153" s="764"/>
    </row>
    <row r="154" spans="1:224" ht="42.75" customHeight="1" x14ac:dyDescent="0.3">
      <c r="A154" s="389"/>
      <c r="B154" s="390"/>
      <c r="C154" s="391"/>
      <c r="D154" s="587"/>
      <c r="E154" s="481" t="s">
        <v>230</v>
      </c>
      <c r="F154" s="482" t="s">
        <v>77</v>
      </c>
      <c r="G154" s="483" t="s">
        <v>230</v>
      </c>
      <c r="H154" s="484" t="s">
        <v>77</v>
      </c>
      <c r="I154" s="385" t="s">
        <v>230</v>
      </c>
      <c r="J154" s="386" t="s">
        <v>77</v>
      </c>
      <c r="K154" s="385" t="s">
        <v>230</v>
      </c>
      <c r="L154" s="386" t="s">
        <v>77</v>
      </c>
      <c r="M154" s="385" t="s">
        <v>230</v>
      </c>
      <c r="N154" s="386" t="s">
        <v>77</v>
      </c>
      <c r="O154" s="387" t="s">
        <v>230</v>
      </c>
      <c r="P154" s="388" t="s">
        <v>77</v>
      </c>
      <c r="Q154" s="588" t="s">
        <v>230</v>
      </c>
      <c r="R154" s="589" t="s">
        <v>574</v>
      </c>
      <c r="S154" s="387" t="s">
        <v>230</v>
      </c>
      <c r="T154" s="388" t="s">
        <v>574</v>
      </c>
      <c r="U154" s="743" t="s">
        <v>230</v>
      </c>
      <c r="V154" s="397" t="s">
        <v>574</v>
      </c>
      <c r="W154" s="743" t="s">
        <v>230</v>
      </c>
      <c r="X154" s="397" t="s">
        <v>574</v>
      </c>
      <c r="Y154" s="734" t="s">
        <v>230</v>
      </c>
      <c r="Z154" s="437" t="s">
        <v>574</v>
      </c>
      <c r="AA154" s="743" t="s">
        <v>230</v>
      </c>
      <c r="AB154" s="397" t="s">
        <v>574</v>
      </c>
      <c r="AC154" s="743" t="s">
        <v>230</v>
      </c>
      <c r="AD154" s="397" t="s">
        <v>574</v>
      </c>
      <c r="AE154" s="743" t="s">
        <v>230</v>
      </c>
      <c r="AF154" s="397" t="s">
        <v>574</v>
      </c>
    </row>
    <row r="155" spans="1:224" ht="70.5" customHeight="1" thickBot="1" x14ac:dyDescent="0.35">
      <c r="A155" s="389"/>
      <c r="B155" s="390"/>
      <c r="C155" s="389"/>
      <c r="D155" s="390"/>
      <c r="E155" s="392"/>
      <c r="F155" s="393"/>
      <c r="G155" s="415"/>
      <c r="H155" s="416"/>
      <c r="I155" s="491"/>
      <c r="J155" s="492"/>
      <c r="K155" s="394"/>
      <c r="L155" s="395"/>
      <c r="M155" s="394"/>
      <c r="N155" s="395"/>
      <c r="O155" s="396"/>
      <c r="P155" s="397"/>
      <c r="Q155" s="461" t="s">
        <v>237</v>
      </c>
      <c r="R155" s="462" t="s">
        <v>542</v>
      </c>
      <c r="S155" s="396" t="s">
        <v>237</v>
      </c>
      <c r="T155" s="397" t="s">
        <v>542</v>
      </c>
      <c r="U155" s="396" t="s">
        <v>237</v>
      </c>
      <c r="V155" s="397" t="s">
        <v>542</v>
      </c>
      <c r="W155" s="396" t="s">
        <v>237</v>
      </c>
      <c r="X155" s="397" t="s">
        <v>542</v>
      </c>
      <c r="Y155" s="396" t="s">
        <v>237</v>
      </c>
      <c r="Z155" s="397" t="s">
        <v>542</v>
      </c>
      <c r="AA155" s="396" t="s">
        <v>237</v>
      </c>
      <c r="AB155" s="397" t="s">
        <v>542</v>
      </c>
      <c r="AC155" s="396" t="s">
        <v>237</v>
      </c>
      <c r="AD155" s="397" t="s">
        <v>542</v>
      </c>
      <c r="AE155" s="396" t="s">
        <v>237</v>
      </c>
      <c r="AF155" s="397" t="s">
        <v>542</v>
      </c>
    </row>
    <row r="156" spans="1:224" ht="33" customHeight="1" thickTop="1" x14ac:dyDescent="0.3">
      <c r="A156" s="1379" t="s">
        <v>302</v>
      </c>
      <c r="B156" s="1380"/>
      <c r="C156" s="1379" t="s">
        <v>302</v>
      </c>
      <c r="D156" s="1380"/>
      <c r="E156" s="1396" t="s">
        <v>302</v>
      </c>
      <c r="F156" s="1397"/>
      <c r="G156" s="1398" t="s">
        <v>302</v>
      </c>
      <c r="H156" s="1399"/>
      <c r="I156" s="1400" t="s">
        <v>302</v>
      </c>
      <c r="J156" s="1399"/>
      <c r="K156" s="1392" t="s">
        <v>302</v>
      </c>
      <c r="L156" s="1374"/>
      <c r="M156" s="1388" t="s">
        <v>302</v>
      </c>
      <c r="N156" s="1389"/>
      <c r="O156" s="1414" t="s">
        <v>302</v>
      </c>
      <c r="P156" s="1415"/>
      <c r="Q156" s="1414" t="s">
        <v>302</v>
      </c>
      <c r="R156" s="1415"/>
      <c r="S156" s="1414" t="s">
        <v>302</v>
      </c>
      <c r="T156" s="1415"/>
      <c r="U156" s="1414" t="s">
        <v>302</v>
      </c>
      <c r="V156" s="1415"/>
      <c r="W156" s="1414" t="s">
        <v>302</v>
      </c>
      <c r="X156" s="1415"/>
      <c r="Y156" s="1414" t="s">
        <v>302</v>
      </c>
      <c r="Z156" s="1415"/>
      <c r="AA156" s="1414" t="s">
        <v>302</v>
      </c>
      <c r="AB156" s="1415"/>
      <c r="AC156" s="1414" t="s">
        <v>302</v>
      </c>
      <c r="AD156" s="1415"/>
      <c r="AE156" s="1414" t="s">
        <v>302</v>
      </c>
      <c r="AF156" s="1415"/>
    </row>
    <row r="157" spans="1:224" x14ac:dyDescent="0.3">
      <c r="A157" s="380" t="s">
        <v>218</v>
      </c>
      <c r="B157" s="381" t="s">
        <v>303</v>
      </c>
      <c r="C157" s="382" t="s">
        <v>218</v>
      </c>
      <c r="D157" s="382" t="s">
        <v>303</v>
      </c>
      <c r="E157" s="590"/>
      <c r="F157" s="591"/>
      <c r="G157" s="592"/>
      <c r="H157" s="593"/>
      <c r="I157" s="534"/>
      <c r="J157" s="537"/>
      <c r="K157" s="594"/>
      <c r="L157" s="595"/>
      <c r="M157" s="534"/>
      <c r="N157" s="537"/>
      <c r="O157" s="536"/>
      <c r="P157" s="537"/>
      <c r="Q157" s="536"/>
      <c r="R157" s="537"/>
      <c r="S157" s="596"/>
      <c r="T157" s="597"/>
      <c r="U157" s="738"/>
      <c r="V157" s="739"/>
      <c r="W157" s="763"/>
      <c r="X157" s="764"/>
      <c r="Y157" s="763"/>
      <c r="Z157" s="764"/>
      <c r="AA157" s="763"/>
      <c r="AB157" s="764"/>
      <c r="AC157" s="763"/>
      <c r="AD157" s="764"/>
      <c r="AE157" s="763"/>
      <c r="AF157" s="764"/>
    </row>
    <row r="158" spans="1:224" ht="20.25" customHeight="1" x14ac:dyDescent="0.3">
      <c r="A158" s="598" t="s">
        <v>219</v>
      </c>
      <c r="B158" s="587" t="s">
        <v>304</v>
      </c>
      <c r="C158" s="586" t="s">
        <v>219</v>
      </c>
      <c r="D158" s="586" t="s">
        <v>304</v>
      </c>
      <c r="E158" s="590"/>
      <c r="F158" s="599"/>
      <c r="G158" s="594"/>
      <c r="H158" s="595"/>
      <c r="I158" s="594"/>
      <c r="J158" s="595"/>
      <c r="K158" s="594"/>
      <c r="L158" s="595"/>
      <c r="M158" s="594"/>
      <c r="N158" s="595"/>
      <c r="O158" s="600"/>
      <c r="P158" s="595"/>
      <c r="Q158" s="600"/>
      <c r="R158" s="595"/>
      <c r="S158" s="601"/>
      <c r="T158" s="602"/>
      <c r="U158" s="750"/>
      <c r="V158" s="751"/>
      <c r="W158" s="817"/>
      <c r="X158" s="818"/>
      <c r="Y158" s="817"/>
      <c r="Z158" s="818"/>
      <c r="AA158" s="817"/>
      <c r="AB158" s="818"/>
      <c r="AC158" s="817"/>
      <c r="AD158" s="818"/>
      <c r="AE158" s="817"/>
      <c r="AF158" s="818"/>
      <c r="AG158" s="379"/>
      <c r="AH158" s="379"/>
      <c r="AI158" s="379"/>
      <c r="AJ158" s="379"/>
      <c r="AK158" s="379"/>
      <c r="AL158" s="379"/>
      <c r="AM158" s="379"/>
      <c r="AN158" s="379"/>
      <c r="AO158" s="379"/>
      <c r="AP158" s="379"/>
      <c r="AQ158" s="379"/>
      <c r="AR158" s="379"/>
      <c r="AS158" s="379"/>
      <c r="AT158" s="379"/>
      <c r="AU158" s="379"/>
      <c r="AV158" s="379"/>
      <c r="AW158" s="379"/>
      <c r="AX158" s="379"/>
      <c r="AY158" s="379"/>
      <c r="AZ158" s="379"/>
      <c r="BA158" s="379"/>
      <c r="BB158" s="379"/>
      <c r="BC158" s="379"/>
      <c r="BD158" s="379"/>
      <c r="BE158" s="379"/>
      <c r="BF158" s="379"/>
      <c r="BG158" s="379"/>
      <c r="BH158" s="379"/>
      <c r="BI158" s="379"/>
      <c r="BJ158" s="379"/>
      <c r="BK158" s="379"/>
      <c r="BL158" s="379"/>
      <c r="BM158" s="379"/>
      <c r="BN158" s="379"/>
      <c r="BO158" s="379"/>
      <c r="BP158" s="379"/>
      <c r="BQ158" s="379"/>
      <c r="BR158" s="379"/>
      <c r="BS158" s="379"/>
      <c r="BT158" s="379"/>
      <c r="BU158" s="379"/>
      <c r="BV158" s="379"/>
      <c r="BW158" s="379"/>
      <c r="BX158" s="379"/>
      <c r="BY158" s="379"/>
      <c r="BZ158" s="379"/>
      <c r="CA158" s="379"/>
      <c r="CB158" s="379"/>
      <c r="CC158" s="379"/>
      <c r="CD158" s="379"/>
      <c r="CE158" s="379"/>
      <c r="CF158" s="379"/>
      <c r="CG158" s="379"/>
      <c r="CH158" s="379"/>
      <c r="CI158" s="379"/>
      <c r="CJ158" s="379"/>
      <c r="CK158" s="379"/>
      <c r="CL158" s="379"/>
      <c r="CM158" s="379"/>
      <c r="CN158" s="379"/>
      <c r="CO158" s="379"/>
      <c r="CP158" s="379"/>
      <c r="CQ158" s="379"/>
      <c r="CR158" s="379"/>
      <c r="CS158" s="379"/>
      <c r="CT158" s="379"/>
      <c r="CU158" s="379"/>
      <c r="CV158" s="379"/>
      <c r="CW158" s="379"/>
      <c r="CX158" s="379"/>
      <c r="CY158" s="379"/>
      <c r="CZ158" s="379"/>
      <c r="DA158" s="379"/>
      <c r="DB158" s="379"/>
      <c r="DC158" s="379"/>
      <c r="DD158" s="379"/>
      <c r="DE158" s="379"/>
      <c r="DF158" s="379"/>
      <c r="DG158" s="379"/>
      <c r="DH158" s="379"/>
      <c r="DI158" s="379"/>
      <c r="DJ158" s="379"/>
      <c r="DK158" s="379"/>
      <c r="DL158" s="379"/>
      <c r="DM158" s="379"/>
      <c r="DN158" s="379"/>
      <c r="DO158" s="379"/>
      <c r="DP158" s="379"/>
      <c r="DQ158" s="379"/>
      <c r="DR158" s="379"/>
      <c r="DS158" s="379"/>
      <c r="DT158" s="379"/>
      <c r="DU158" s="379"/>
      <c r="DV158" s="379"/>
      <c r="DW158" s="379"/>
      <c r="DX158" s="379"/>
      <c r="DY158" s="379"/>
      <c r="DZ158" s="379"/>
      <c r="EA158" s="379"/>
      <c r="EB158" s="379"/>
      <c r="EC158" s="379"/>
      <c r="ED158" s="379"/>
      <c r="EE158" s="379"/>
      <c r="EF158" s="379"/>
      <c r="EG158" s="379"/>
      <c r="EH158" s="379"/>
      <c r="EI158" s="379"/>
      <c r="EJ158" s="379"/>
      <c r="EK158" s="379"/>
      <c r="EL158" s="379"/>
      <c r="EM158" s="379"/>
      <c r="EN158" s="379"/>
      <c r="EO158" s="379"/>
      <c r="EP158" s="379"/>
      <c r="EQ158" s="379"/>
      <c r="ER158" s="379"/>
      <c r="ES158" s="379"/>
      <c r="ET158" s="379"/>
      <c r="EU158" s="379"/>
      <c r="EV158" s="379"/>
      <c r="EW158" s="379"/>
      <c r="EX158" s="379"/>
      <c r="EY158" s="379"/>
      <c r="EZ158" s="379"/>
      <c r="FA158" s="379"/>
      <c r="FB158" s="379"/>
      <c r="FC158" s="379"/>
      <c r="FD158" s="379"/>
      <c r="FE158" s="379"/>
      <c r="FF158" s="379"/>
      <c r="FG158" s="379"/>
      <c r="FH158" s="379"/>
      <c r="FI158" s="379"/>
      <c r="FJ158" s="379"/>
      <c r="FK158" s="379"/>
      <c r="FL158" s="379"/>
      <c r="FM158" s="379"/>
      <c r="FN158" s="379"/>
      <c r="FO158" s="379"/>
      <c r="FP158" s="379"/>
      <c r="FQ158" s="379"/>
      <c r="FR158" s="379"/>
      <c r="FS158" s="379"/>
      <c r="FT158" s="379"/>
      <c r="FU158" s="379"/>
      <c r="FV158" s="379"/>
      <c r="FW158" s="379"/>
      <c r="FX158" s="379"/>
      <c r="FY158" s="379"/>
      <c r="FZ158" s="379"/>
      <c r="GA158" s="379"/>
      <c r="GB158" s="379"/>
      <c r="GC158" s="379"/>
      <c r="GD158" s="379"/>
      <c r="GE158" s="379"/>
      <c r="GF158" s="379"/>
      <c r="GG158" s="379"/>
      <c r="GH158" s="379"/>
      <c r="GI158" s="379"/>
      <c r="GJ158" s="379"/>
      <c r="GK158" s="379"/>
      <c r="GL158" s="379"/>
      <c r="GM158" s="379"/>
      <c r="GN158" s="379"/>
      <c r="GO158" s="379"/>
      <c r="GP158" s="379"/>
      <c r="GQ158" s="379"/>
      <c r="GR158" s="379"/>
      <c r="GS158" s="379"/>
      <c r="GT158" s="379"/>
      <c r="GU158" s="379"/>
      <c r="GV158" s="379"/>
      <c r="GW158" s="379"/>
      <c r="GX158" s="379"/>
      <c r="GY158" s="379"/>
      <c r="GZ158" s="379"/>
      <c r="HA158" s="379"/>
      <c r="HB158" s="379"/>
      <c r="HC158" s="379"/>
      <c r="HD158" s="379"/>
      <c r="HE158" s="379"/>
      <c r="HF158" s="379"/>
      <c r="HG158" s="379"/>
      <c r="HH158" s="379"/>
      <c r="HI158" s="379"/>
      <c r="HJ158" s="379"/>
      <c r="HK158" s="379"/>
      <c r="HL158" s="379"/>
      <c r="HM158" s="379"/>
      <c r="HN158" s="379"/>
      <c r="HO158" s="379"/>
      <c r="HP158" s="379"/>
    </row>
    <row r="159" spans="1:224" ht="36" customHeight="1" x14ac:dyDescent="0.3">
      <c r="A159" s="598" t="s">
        <v>220</v>
      </c>
      <c r="B159" s="587" t="s">
        <v>305</v>
      </c>
      <c r="C159" s="586" t="s">
        <v>220</v>
      </c>
      <c r="D159" s="603" t="s">
        <v>305</v>
      </c>
      <c r="E159" s="591"/>
      <c r="F159" s="599"/>
      <c r="G159" s="385"/>
      <c r="H159" s="386"/>
      <c r="I159" s="385"/>
      <c r="J159" s="386"/>
      <c r="K159" s="385"/>
      <c r="L159" s="386"/>
      <c r="M159" s="385"/>
      <c r="N159" s="386"/>
      <c r="O159" s="387"/>
      <c r="P159" s="388"/>
      <c r="Q159" s="387"/>
      <c r="R159" s="388"/>
      <c r="S159" s="387"/>
      <c r="T159" s="388"/>
      <c r="U159" s="738"/>
      <c r="V159" s="739"/>
      <c r="W159" s="763"/>
      <c r="X159" s="764"/>
      <c r="Y159" s="763"/>
      <c r="Z159" s="764"/>
      <c r="AA159" s="763"/>
      <c r="AB159" s="764"/>
      <c r="AC159" s="763"/>
      <c r="AD159" s="764"/>
      <c r="AE159" s="763"/>
      <c r="AF159" s="764"/>
    </row>
    <row r="160" spans="1:224" ht="37.5" customHeight="1" x14ac:dyDescent="0.3">
      <c r="A160" s="604"/>
      <c r="B160" s="605"/>
      <c r="C160" s="606"/>
      <c r="D160" s="606"/>
      <c r="E160" s="487" t="s">
        <v>226</v>
      </c>
      <c r="F160" s="488" t="s">
        <v>306</v>
      </c>
      <c r="G160" s="392" t="s">
        <v>226</v>
      </c>
      <c r="H160" s="529" t="s">
        <v>306</v>
      </c>
      <c r="I160" s="414" t="s">
        <v>226</v>
      </c>
      <c r="J160" s="529" t="s">
        <v>306</v>
      </c>
      <c r="K160" s="607" t="s">
        <v>226</v>
      </c>
      <c r="L160" s="608" t="s">
        <v>306</v>
      </c>
      <c r="M160" s="414" t="s">
        <v>226</v>
      </c>
      <c r="N160" s="529" t="s">
        <v>306</v>
      </c>
      <c r="O160" s="414" t="s">
        <v>226</v>
      </c>
      <c r="P160" s="529" t="s">
        <v>306</v>
      </c>
      <c r="Q160" s="609" t="s">
        <v>226</v>
      </c>
      <c r="R160" s="610" t="s">
        <v>306</v>
      </c>
      <c r="S160" s="414" t="s">
        <v>226</v>
      </c>
      <c r="T160" s="529" t="s">
        <v>306</v>
      </c>
      <c r="U160" s="743" t="s">
        <v>226</v>
      </c>
      <c r="V160" s="397" t="s">
        <v>524</v>
      </c>
      <c r="W160" s="743" t="s">
        <v>226</v>
      </c>
      <c r="X160" s="397" t="s">
        <v>524</v>
      </c>
      <c r="Y160" s="743" t="s">
        <v>226</v>
      </c>
      <c r="Z160" s="397" t="s">
        <v>524</v>
      </c>
      <c r="AA160" s="735"/>
      <c r="AB160" s="466"/>
      <c r="AC160" s="763"/>
      <c r="AD160" s="764"/>
      <c r="AE160" s="763"/>
      <c r="AF160" s="764"/>
    </row>
    <row r="161" spans="1:224" ht="53.25" customHeight="1" thickBot="1" x14ac:dyDescent="0.35">
      <c r="A161" s="611"/>
      <c r="B161" s="612"/>
      <c r="C161" s="613"/>
      <c r="D161" s="613"/>
      <c r="E161" s="614" t="s">
        <v>227</v>
      </c>
      <c r="F161" s="615" t="s">
        <v>78</v>
      </c>
      <c r="G161" s="401" t="s">
        <v>227</v>
      </c>
      <c r="H161" s="406" t="s">
        <v>78</v>
      </c>
      <c r="I161" s="422" t="s">
        <v>227</v>
      </c>
      <c r="J161" s="406" t="s">
        <v>78</v>
      </c>
      <c r="K161" s="422" t="s">
        <v>227</v>
      </c>
      <c r="L161" s="406" t="s">
        <v>78</v>
      </c>
      <c r="M161" s="422" t="s">
        <v>227</v>
      </c>
      <c r="N161" s="406" t="s">
        <v>78</v>
      </c>
      <c r="O161" s="422" t="s">
        <v>227</v>
      </c>
      <c r="P161" s="406" t="s">
        <v>78</v>
      </c>
      <c r="Q161" s="422" t="s">
        <v>227</v>
      </c>
      <c r="R161" s="406" t="s">
        <v>78</v>
      </c>
      <c r="S161" s="422" t="s">
        <v>227</v>
      </c>
      <c r="T161" s="406" t="s">
        <v>78</v>
      </c>
      <c r="U161" s="448" t="s">
        <v>227</v>
      </c>
      <c r="V161" s="449" t="s">
        <v>78</v>
      </c>
      <c r="W161" s="448" t="s">
        <v>227</v>
      </c>
      <c r="X161" s="449" t="s">
        <v>78</v>
      </c>
      <c r="Y161" s="448" t="s">
        <v>227</v>
      </c>
      <c r="Z161" s="449" t="s">
        <v>78</v>
      </c>
      <c r="AA161" s="890" t="s">
        <v>227</v>
      </c>
      <c r="AB161" s="891" t="s">
        <v>78</v>
      </c>
      <c r="AC161" s="890" t="s">
        <v>227</v>
      </c>
      <c r="AD161" s="891" t="s">
        <v>78</v>
      </c>
      <c r="AE161" s="448" t="s">
        <v>227</v>
      </c>
      <c r="AF161" s="449" t="s">
        <v>78</v>
      </c>
    </row>
    <row r="162" spans="1:224" ht="21.75" customHeight="1" thickTop="1" x14ac:dyDescent="0.3">
      <c r="A162" s="1379" t="s">
        <v>307</v>
      </c>
      <c r="B162" s="1380"/>
      <c r="C162" s="1379" t="s">
        <v>307</v>
      </c>
      <c r="D162" s="1380"/>
      <c r="E162" s="1396" t="s">
        <v>307</v>
      </c>
      <c r="F162" s="1397"/>
      <c r="G162" s="1373" t="s">
        <v>307</v>
      </c>
      <c r="H162" s="1374"/>
      <c r="I162" s="1385" t="s">
        <v>307</v>
      </c>
      <c r="J162" s="1374"/>
      <c r="K162" s="1392" t="s">
        <v>307</v>
      </c>
      <c r="L162" s="1374"/>
      <c r="M162" s="1392" t="s">
        <v>307</v>
      </c>
      <c r="N162" s="1374"/>
      <c r="O162" s="1393" t="s">
        <v>307</v>
      </c>
      <c r="P162" s="1376"/>
      <c r="Q162" s="1393" t="s">
        <v>307</v>
      </c>
      <c r="R162" s="1376"/>
      <c r="S162" s="1393" t="s">
        <v>307</v>
      </c>
      <c r="T162" s="1376"/>
      <c r="U162" s="1393" t="s">
        <v>307</v>
      </c>
      <c r="V162" s="1376"/>
      <c r="W162" s="1393" t="s">
        <v>307</v>
      </c>
      <c r="X162" s="1376"/>
      <c r="Y162" s="1393" t="s">
        <v>307</v>
      </c>
      <c r="Z162" s="1376"/>
      <c r="AA162" s="1393" t="s">
        <v>307</v>
      </c>
      <c r="AB162" s="1376"/>
      <c r="AC162" s="1393" t="s">
        <v>307</v>
      </c>
      <c r="AD162" s="1376"/>
      <c r="AE162" s="1393" t="s">
        <v>307</v>
      </c>
      <c r="AF162" s="1376"/>
      <c r="AG162" s="379"/>
      <c r="AH162" s="379"/>
      <c r="AI162" s="379"/>
      <c r="AJ162" s="379"/>
      <c r="AK162" s="379"/>
      <c r="AL162" s="379"/>
      <c r="AM162" s="379"/>
      <c r="AN162" s="379"/>
      <c r="AO162" s="379"/>
      <c r="AP162" s="379"/>
      <c r="AQ162" s="379"/>
      <c r="AR162" s="379"/>
      <c r="AS162" s="379"/>
      <c r="AT162" s="379"/>
      <c r="AU162" s="379"/>
      <c r="AV162" s="379"/>
      <c r="AW162" s="379"/>
      <c r="AX162" s="379"/>
      <c r="AY162" s="379"/>
      <c r="AZ162" s="379"/>
      <c r="BA162" s="379"/>
      <c r="BB162" s="379"/>
      <c r="BC162" s="379"/>
      <c r="BD162" s="379"/>
      <c r="BE162" s="379"/>
      <c r="BF162" s="379"/>
      <c r="BG162" s="379"/>
      <c r="BH162" s="379"/>
      <c r="BI162" s="379"/>
      <c r="BJ162" s="379"/>
      <c r="BK162" s="379"/>
      <c r="BL162" s="379"/>
      <c r="BM162" s="379"/>
      <c r="BN162" s="379"/>
      <c r="BO162" s="379"/>
      <c r="BP162" s="379"/>
      <c r="BQ162" s="379"/>
      <c r="BR162" s="379"/>
      <c r="BS162" s="379"/>
      <c r="BT162" s="379"/>
      <c r="BU162" s="379"/>
      <c r="BV162" s="379"/>
      <c r="BW162" s="379"/>
      <c r="BX162" s="379"/>
      <c r="BY162" s="379"/>
      <c r="BZ162" s="379"/>
      <c r="CA162" s="379"/>
      <c r="CB162" s="379"/>
      <c r="CC162" s="379"/>
      <c r="CD162" s="379"/>
      <c r="CE162" s="379"/>
      <c r="CF162" s="379"/>
      <c r="CG162" s="379"/>
      <c r="CH162" s="379"/>
      <c r="CI162" s="379"/>
      <c r="CJ162" s="379"/>
      <c r="CK162" s="379"/>
      <c r="CL162" s="379"/>
      <c r="CM162" s="379"/>
      <c r="CN162" s="379"/>
      <c r="CO162" s="379"/>
      <c r="CP162" s="379"/>
      <c r="CQ162" s="379"/>
      <c r="CR162" s="379"/>
      <c r="CS162" s="379"/>
      <c r="CT162" s="379"/>
      <c r="CU162" s="379"/>
      <c r="CV162" s="379"/>
      <c r="CW162" s="379"/>
      <c r="CX162" s="379"/>
      <c r="CY162" s="379"/>
      <c r="CZ162" s="379"/>
      <c r="DA162" s="379"/>
      <c r="DB162" s="379"/>
      <c r="DC162" s="379"/>
      <c r="DD162" s="379"/>
      <c r="DE162" s="379"/>
      <c r="DF162" s="379"/>
      <c r="DG162" s="379"/>
      <c r="DH162" s="379"/>
      <c r="DI162" s="379"/>
      <c r="DJ162" s="379"/>
      <c r="DK162" s="379"/>
      <c r="DL162" s="379"/>
      <c r="DM162" s="379"/>
      <c r="DN162" s="379"/>
      <c r="DO162" s="379"/>
      <c r="DP162" s="379"/>
      <c r="DQ162" s="379"/>
      <c r="DR162" s="379"/>
      <c r="DS162" s="379"/>
      <c r="DT162" s="379"/>
      <c r="DU162" s="379"/>
      <c r="DV162" s="379"/>
      <c r="DW162" s="379"/>
      <c r="DX162" s="379"/>
      <c r="DY162" s="379"/>
      <c r="DZ162" s="379"/>
      <c r="EA162" s="379"/>
      <c r="EB162" s="379"/>
      <c r="EC162" s="379"/>
      <c r="ED162" s="379"/>
      <c r="EE162" s="379"/>
      <c r="EF162" s="379"/>
      <c r="EG162" s="379"/>
      <c r="EH162" s="379"/>
      <c r="EI162" s="379"/>
      <c r="EJ162" s="379"/>
      <c r="EK162" s="379"/>
      <c r="EL162" s="379"/>
      <c r="EM162" s="379"/>
      <c r="EN162" s="379"/>
      <c r="EO162" s="379"/>
      <c r="EP162" s="379"/>
      <c r="EQ162" s="379"/>
      <c r="ER162" s="379"/>
      <c r="ES162" s="379"/>
      <c r="ET162" s="379"/>
      <c r="EU162" s="379"/>
      <c r="EV162" s="379"/>
      <c r="EW162" s="379"/>
      <c r="EX162" s="379"/>
      <c r="EY162" s="379"/>
      <c r="EZ162" s="379"/>
      <c r="FA162" s="379"/>
      <c r="FB162" s="379"/>
      <c r="FC162" s="379"/>
      <c r="FD162" s="379"/>
      <c r="FE162" s="379"/>
      <c r="FF162" s="379"/>
      <c r="FG162" s="379"/>
      <c r="FH162" s="379"/>
      <c r="FI162" s="379"/>
      <c r="FJ162" s="379"/>
      <c r="FK162" s="379"/>
      <c r="FL162" s="379"/>
      <c r="FM162" s="379"/>
      <c r="FN162" s="379"/>
      <c r="FO162" s="379"/>
      <c r="FP162" s="379"/>
      <c r="FQ162" s="379"/>
      <c r="FR162" s="379"/>
      <c r="FS162" s="379"/>
      <c r="FT162" s="379"/>
      <c r="FU162" s="379"/>
      <c r="FV162" s="379"/>
      <c r="FW162" s="379"/>
      <c r="FX162" s="379"/>
      <c r="FY162" s="379"/>
      <c r="FZ162" s="379"/>
      <c r="GA162" s="379"/>
      <c r="GB162" s="379"/>
      <c r="GC162" s="379"/>
      <c r="GD162" s="379"/>
      <c r="GE162" s="379"/>
      <c r="GF162" s="379"/>
      <c r="GG162" s="379"/>
      <c r="GH162" s="379"/>
      <c r="GI162" s="379"/>
      <c r="GJ162" s="379"/>
      <c r="GK162" s="379"/>
      <c r="GL162" s="379"/>
      <c r="GM162" s="379"/>
      <c r="GN162" s="379"/>
      <c r="GO162" s="379"/>
      <c r="GP162" s="379"/>
      <c r="GQ162" s="379"/>
      <c r="GR162" s="379"/>
      <c r="GS162" s="379"/>
      <c r="GT162" s="379"/>
      <c r="GU162" s="379"/>
      <c r="GV162" s="379"/>
      <c r="GW162" s="379"/>
      <c r="GX162" s="379"/>
      <c r="GY162" s="379"/>
      <c r="GZ162" s="379"/>
      <c r="HA162" s="379"/>
      <c r="HB162" s="379"/>
      <c r="HC162" s="379"/>
      <c r="HD162" s="379"/>
      <c r="HE162" s="379"/>
      <c r="HF162" s="379"/>
      <c r="HG162" s="379"/>
      <c r="HH162" s="379"/>
      <c r="HI162" s="379"/>
      <c r="HJ162" s="379"/>
      <c r="HK162" s="379"/>
      <c r="HL162" s="379"/>
      <c r="HM162" s="379"/>
      <c r="HN162" s="379"/>
      <c r="HO162" s="379"/>
      <c r="HP162" s="379"/>
    </row>
    <row r="163" spans="1:224" ht="31.2" x14ac:dyDescent="0.3">
      <c r="A163" s="380" t="s">
        <v>218</v>
      </c>
      <c r="B163" s="381" t="s">
        <v>308</v>
      </c>
      <c r="C163" s="382" t="s">
        <v>218</v>
      </c>
      <c r="D163" s="382" t="s">
        <v>308</v>
      </c>
      <c r="E163" s="590"/>
      <c r="F163" s="599"/>
      <c r="G163" s="594"/>
      <c r="H163" s="616"/>
      <c r="I163" s="594"/>
      <c r="J163" s="616"/>
      <c r="K163" s="594"/>
      <c r="L163" s="616"/>
      <c r="M163" s="594"/>
      <c r="N163" s="616"/>
      <c r="O163" s="600"/>
      <c r="P163" s="617"/>
      <c r="Q163" s="600"/>
      <c r="R163" s="617"/>
      <c r="S163" s="600"/>
      <c r="T163" s="617"/>
      <c r="U163" s="738"/>
      <c r="V163" s="739"/>
      <c r="W163" s="763"/>
      <c r="X163" s="764"/>
      <c r="Y163" s="763"/>
      <c r="Z163" s="764"/>
      <c r="AA163" s="763"/>
      <c r="AB163" s="764"/>
      <c r="AC163" s="763"/>
      <c r="AD163" s="764"/>
      <c r="AE163" s="763"/>
      <c r="AF163" s="764"/>
    </row>
    <row r="164" spans="1:224" x14ac:dyDescent="0.3">
      <c r="A164" s="389" t="s">
        <v>220</v>
      </c>
      <c r="B164" s="390" t="s">
        <v>79</v>
      </c>
      <c r="C164" s="391" t="s">
        <v>220</v>
      </c>
      <c r="D164" s="391" t="s">
        <v>79</v>
      </c>
      <c r="E164" s="392" t="s">
        <v>220</v>
      </c>
      <c r="F164" s="393" t="s">
        <v>79</v>
      </c>
      <c r="G164" s="432" t="s">
        <v>220</v>
      </c>
      <c r="H164" s="578" t="s">
        <v>79</v>
      </c>
      <c r="I164" s="394" t="s">
        <v>220</v>
      </c>
      <c r="J164" s="529" t="s">
        <v>79</v>
      </c>
      <c r="K164" s="467" t="s">
        <v>220</v>
      </c>
      <c r="L164" s="610" t="s">
        <v>79</v>
      </c>
      <c r="M164" s="394" t="s">
        <v>220</v>
      </c>
      <c r="N164" s="529" t="s">
        <v>79</v>
      </c>
      <c r="O164" s="436" t="s">
        <v>220</v>
      </c>
      <c r="P164" s="610" t="s">
        <v>79</v>
      </c>
      <c r="Q164" s="436" t="s">
        <v>220</v>
      </c>
      <c r="R164" s="610" t="s">
        <v>79</v>
      </c>
      <c r="S164" s="396" t="s">
        <v>220</v>
      </c>
      <c r="T164" s="529" t="s">
        <v>79</v>
      </c>
      <c r="U164" s="743" t="s">
        <v>220</v>
      </c>
      <c r="V164" s="397" t="s">
        <v>79</v>
      </c>
      <c r="W164" s="743" t="s">
        <v>220</v>
      </c>
      <c r="X164" s="397" t="s">
        <v>79</v>
      </c>
      <c r="Y164" s="743" t="s">
        <v>220</v>
      </c>
      <c r="Z164" s="397" t="s">
        <v>79</v>
      </c>
      <c r="AA164" s="735"/>
      <c r="AB164" s="466"/>
      <c r="AC164" s="763"/>
      <c r="AD164" s="764"/>
      <c r="AE164" s="763"/>
      <c r="AF164" s="764"/>
    </row>
    <row r="165" spans="1:224" ht="37.5" customHeight="1" x14ac:dyDescent="0.3">
      <c r="A165" s="389" t="s">
        <v>226</v>
      </c>
      <c r="B165" s="390" t="s">
        <v>80</v>
      </c>
      <c r="C165" s="391" t="s">
        <v>226</v>
      </c>
      <c r="D165" s="391" t="s">
        <v>80</v>
      </c>
      <c r="E165" s="392" t="s">
        <v>226</v>
      </c>
      <c r="F165" s="393" t="s">
        <v>80</v>
      </c>
      <c r="G165" s="432" t="s">
        <v>226</v>
      </c>
      <c r="H165" s="578" t="s">
        <v>80</v>
      </c>
      <c r="I165" s="394" t="s">
        <v>226</v>
      </c>
      <c r="J165" s="529" t="s">
        <v>80</v>
      </c>
      <c r="K165" s="394" t="s">
        <v>226</v>
      </c>
      <c r="L165" s="529" t="s">
        <v>80</v>
      </c>
      <c r="M165" s="394" t="s">
        <v>226</v>
      </c>
      <c r="N165" s="529" t="s">
        <v>80</v>
      </c>
      <c r="O165" s="396" t="s">
        <v>226</v>
      </c>
      <c r="P165" s="529" t="s">
        <v>80</v>
      </c>
      <c r="Q165" s="463" t="s">
        <v>226</v>
      </c>
      <c r="R165" s="618" t="s">
        <v>543</v>
      </c>
      <c r="S165" s="436" t="s">
        <v>226</v>
      </c>
      <c r="T165" s="610" t="s">
        <v>543</v>
      </c>
      <c r="U165" s="734" t="s">
        <v>226</v>
      </c>
      <c r="V165" s="437" t="s">
        <v>543</v>
      </c>
      <c r="W165" s="743" t="s">
        <v>226</v>
      </c>
      <c r="X165" s="397" t="s">
        <v>543</v>
      </c>
      <c r="Y165" s="734" t="s">
        <v>226</v>
      </c>
      <c r="Z165" s="437" t="s">
        <v>543</v>
      </c>
      <c r="AA165" s="734" t="s">
        <v>226</v>
      </c>
      <c r="AB165" s="437" t="s">
        <v>543</v>
      </c>
      <c r="AC165" s="743" t="s">
        <v>226</v>
      </c>
      <c r="AD165" s="397" t="s">
        <v>543</v>
      </c>
      <c r="AE165" s="743" t="s">
        <v>226</v>
      </c>
      <c r="AF165" s="397" t="s">
        <v>543</v>
      </c>
    </row>
    <row r="166" spans="1:224" x14ac:dyDescent="0.3">
      <c r="A166" s="389" t="s">
        <v>228</v>
      </c>
      <c r="B166" s="390" t="s">
        <v>81</v>
      </c>
      <c r="C166" s="391" t="s">
        <v>228</v>
      </c>
      <c r="D166" s="391" t="s">
        <v>81</v>
      </c>
      <c r="E166" s="392" t="s">
        <v>228</v>
      </c>
      <c r="F166" s="393" t="s">
        <v>81</v>
      </c>
      <c r="G166" s="394" t="s">
        <v>228</v>
      </c>
      <c r="H166" s="416" t="s">
        <v>81</v>
      </c>
      <c r="I166" s="394" t="s">
        <v>228</v>
      </c>
      <c r="J166" s="529" t="s">
        <v>81</v>
      </c>
      <c r="K166" s="394" t="s">
        <v>228</v>
      </c>
      <c r="L166" s="529" t="s">
        <v>81</v>
      </c>
      <c r="M166" s="394" t="s">
        <v>228</v>
      </c>
      <c r="N166" s="529" t="s">
        <v>81</v>
      </c>
      <c r="O166" s="396" t="s">
        <v>228</v>
      </c>
      <c r="P166" s="529" t="s">
        <v>81</v>
      </c>
      <c r="Q166" s="396" t="s">
        <v>228</v>
      </c>
      <c r="R166" s="529" t="s">
        <v>81</v>
      </c>
      <c r="S166" s="396" t="s">
        <v>228</v>
      </c>
      <c r="T166" s="529" t="s">
        <v>81</v>
      </c>
      <c r="U166" s="735"/>
      <c r="V166" s="466"/>
      <c r="W166" s="743"/>
      <c r="X166" s="397"/>
      <c r="Y166" s="743"/>
      <c r="Z166" s="397"/>
      <c r="AA166" s="743"/>
      <c r="AB166" s="397"/>
      <c r="AC166" s="743"/>
      <c r="AD166" s="397"/>
      <c r="AE166" s="743"/>
      <c r="AF166" s="397"/>
    </row>
    <row r="167" spans="1:224" x14ac:dyDescent="0.3">
      <c r="A167" s="389" t="s">
        <v>229</v>
      </c>
      <c r="B167" s="390" t="s">
        <v>89</v>
      </c>
      <c r="C167" s="391" t="s">
        <v>229</v>
      </c>
      <c r="D167" s="391" t="s">
        <v>89</v>
      </c>
      <c r="E167" s="590"/>
      <c r="F167" s="599"/>
      <c r="G167" s="394"/>
      <c r="H167" s="416"/>
      <c r="I167" s="394"/>
      <c r="J167" s="529"/>
      <c r="K167" s="394"/>
      <c r="L167" s="529"/>
      <c r="M167" s="394"/>
      <c r="N167" s="529"/>
      <c r="O167" s="396"/>
      <c r="P167" s="529"/>
      <c r="Q167" s="396"/>
      <c r="R167" s="529"/>
      <c r="S167" s="396"/>
      <c r="T167" s="529"/>
      <c r="U167" s="738"/>
      <c r="V167" s="739"/>
      <c r="W167" s="763"/>
      <c r="X167" s="764"/>
      <c r="Y167" s="763"/>
      <c r="Z167" s="764"/>
      <c r="AA167" s="763"/>
      <c r="AB167" s="764"/>
      <c r="AC167" s="763"/>
      <c r="AD167" s="764"/>
      <c r="AE167" s="763"/>
      <c r="AF167" s="764"/>
    </row>
    <row r="168" spans="1:224" x14ac:dyDescent="0.3">
      <c r="A168" s="389" t="s">
        <v>230</v>
      </c>
      <c r="B168" s="390" t="s">
        <v>90</v>
      </c>
      <c r="C168" s="391" t="s">
        <v>230</v>
      </c>
      <c r="D168" s="391" t="s">
        <v>90</v>
      </c>
      <c r="E168" s="590"/>
      <c r="F168" s="599"/>
      <c r="G168" s="394"/>
      <c r="H168" s="416"/>
      <c r="I168" s="394"/>
      <c r="J168" s="529"/>
      <c r="K168" s="394"/>
      <c r="L168" s="529"/>
      <c r="M168" s="394"/>
      <c r="N168" s="529"/>
      <c r="O168" s="396"/>
      <c r="P168" s="529"/>
      <c r="Q168" s="396"/>
      <c r="R168" s="529"/>
      <c r="S168" s="396"/>
      <c r="T168" s="529"/>
      <c r="U168" s="750"/>
      <c r="V168" s="751"/>
      <c r="W168" s="817"/>
      <c r="X168" s="818"/>
      <c r="Y168" s="817"/>
      <c r="Z168" s="818"/>
      <c r="AA168" s="817"/>
      <c r="AB168" s="818"/>
      <c r="AC168" s="817"/>
      <c r="AD168" s="818"/>
      <c r="AE168" s="817"/>
      <c r="AF168" s="818"/>
      <c r="AG168" s="379"/>
      <c r="AH168" s="379"/>
      <c r="AI168" s="379"/>
      <c r="AJ168" s="379"/>
      <c r="AK168" s="379"/>
      <c r="AL168" s="379"/>
      <c r="AM168" s="379"/>
      <c r="AN168" s="379"/>
      <c r="AO168" s="379"/>
      <c r="AP168" s="379"/>
      <c r="AQ168" s="379"/>
      <c r="AR168" s="379"/>
      <c r="AS168" s="379"/>
      <c r="AT168" s="379"/>
      <c r="AU168" s="379"/>
      <c r="AV168" s="379"/>
      <c r="AW168" s="379"/>
      <c r="AX168" s="379"/>
      <c r="AY168" s="379"/>
      <c r="AZ168" s="379"/>
      <c r="BA168" s="379"/>
      <c r="BB168" s="379"/>
      <c r="BC168" s="379"/>
      <c r="BD168" s="379"/>
      <c r="BE168" s="379"/>
      <c r="BF168" s="379"/>
      <c r="BG168" s="379"/>
      <c r="BH168" s="379"/>
      <c r="BI168" s="379"/>
      <c r="BJ168" s="379"/>
      <c r="BK168" s="379"/>
      <c r="BL168" s="379"/>
      <c r="BM168" s="379"/>
      <c r="BN168" s="379"/>
      <c r="BO168" s="379"/>
      <c r="BP168" s="379"/>
      <c r="BQ168" s="379"/>
      <c r="BR168" s="379"/>
      <c r="BS168" s="379"/>
      <c r="BT168" s="379"/>
      <c r="BU168" s="379"/>
      <c r="BV168" s="379"/>
      <c r="BW168" s="379"/>
      <c r="BX168" s="379"/>
      <c r="BY168" s="379"/>
      <c r="BZ168" s="379"/>
      <c r="CA168" s="379"/>
      <c r="CB168" s="379"/>
      <c r="CC168" s="379"/>
      <c r="CD168" s="379"/>
      <c r="CE168" s="379"/>
      <c r="CF168" s="379"/>
      <c r="CG168" s="379"/>
      <c r="CH168" s="379"/>
      <c r="CI168" s="379"/>
      <c r="CJ168" s="379"/>
      <c r="CK168" s="379"/>
      <c r="CL168" s="379"/>
      <c r="CM168" s="379"/>
      <c r="CN168" s="379"/>
      <c r="CO168" s="379"/>
      <c r="CP168" s="379"/>
      <c r="CQ168" s="379"/>
      <c r="CR168" s="379"/>
      <c r="CS168" s="379"/>
      <c r="CT168" s="379"/>
      <c r="CU168" s="379"/>
      <c r="CV168" s="379"/>
      <c r="CW168" s="379"/>
      <c r="CX168" s="379"/>
      <c r="CY168" s="379"/>
      <c r="CZ168" s="379"/>
      <c r="DA168" s="379"/>
      <c r="DB168" s="379"/>
      <c r="DC168" s="379"/>
      <c r="DD168" s="379"/>
      <c r="DE168" s="379"/>
      <c r="DF168" s="379"/>
      <c r="DG168" s="379"/>
      <c r="DH168" s="379"/>
      <c r="DI168" s="379"/>
      <c r="DJ168" s="379"/>
      <c r="DK168" s="379"/>
      <c r="DL168" s="379"/>
      <c r="DM168" s="379"/>
      <c r="DN168" s="379"/>
      <c r="DO168" s="379"/>
      <c r="DP168" s="379"/>
      <c r="DQ168" s="379"/>
      <c r="DR168" s="379"/>
      <c r="DS168" s="379"/>
      <c r="DT168" s="379"/>
      <c r="DU168" s="379"/>
      <c r="DV168" s="379"/>
      <c r="DW168" s="379"/>
      <c r="DX168" s="379"/>
      <c r="DY168" s="379"/>
      <c r="DZ168" s="379"/>
      <c r="EA168" s="379"/>
      <c r="EB168" s="379"/>
      <c r="EC168" s="379"/>
      <c r="ED168" s="379"/>
      <c r="EE168" s="379"/>
      <c r="EF168" s="379"/>
      <c r="EG168" s="379"/>
      <c r="EH168" s="379"/>
      <c r="EI168" s="379"/>
      <c r="EJ168" s="379"/>
      <c r="EK168" s="379"/>
      <c r="EL168" s="379"/>
      <c r="EM168" s="379"/>
      <c r="EN168" s="379"/>
      <c r="EO168" s="379"/>
      <c r="EP168" s="379"/>
      <c r="EQ168" s="379"/>
      <c r="ER168" s="379"/>
      <c r="ES168" s="379"/>
      <c r="ET168" s="379"/>
      <c r="EU168" s="379"/>
      <c r="EV168" s="379"/>
      <c r="EW168" s="379"/>
      <c r="EX168" s="379"/>
      <c r="EY168" s="379"/>
      <c r="EZ168" s="379"/>
      <c r="FA168" s="379"/>
      <c r="FB168" s="379"/>
      <c r="FC168" s="379"/>
      <c r="FD168" s="379"/>
      <c r="FE168" s="379"/>
      <c r="FF168" s="379"/>
      <c r="FG168" s="379"/>
      <c r="FH168" s="379"/>
      <c r="FI168" s="379"/>
      <c r="FJ168" s="379"/>
      <c r="FK168" s="379"/>
      <c r="FL168" s="379"/>
      <c r="FM168" s="379"/>
      <c r="FN168" s="379"/>
      <c r="FO168" s="379"/>
      <c r="FP168" s="379"/>
      <c r="FQ168" s="379"/>
      <c r="FR168" s="379"/>
      <c r="FS168" s="379"/>
      <c r="FT168" s="379"/>
      <c r="FU168" s="379"/>
      <c r="FV168" s="379"/>
      <c r="FW168" s="379"/>
      <c r="FX168" s="379"/>
      <c r="FY168" s="379"/>
      <c r="FZ168" s="379"/>
      <c r="GA168" s="379"/>
      <c r="GB168" s="379"/>
      <c r="GC168" s="379"/>
      <c r="GD168" s="379"/>
      <c r="GE168" s="379"/>
      <c r="GF168" s="379"/>
      <c r="GG168" s="379"/>
      <c r="GH168" s="379"/>
      <c r="GI168" s="379"/>
      <c r="GJ168" s="379"/>
      <c r="GK168" s="379"/>
      <c r="GL168" s="379"/>
      <c r="GM168" s="379"/>
      <c r="GN168" s="379"/>
      <c r="GO168" s="379"/>
      <c r="GP168" s="379"/>
      <c r="GQ168" s="379"/>
      <c r="GR168" s="379"/>
      <c r="GS168" s="379"/>
      <c r="GT168" s="379"/>
      <c r="GU168" s="379"/>
      <c r="GV168" s="379"/>
      <c r="GW168" s="379"/>
      <c r="GX168" s="379"/>
      <c r="GY168" s="379"/>
      <c r="GZ168" s="379"/>
      <c r="HA168" s="379"/>
      <c r="HB168" s="379"/>
      <c r="HC168" s="379"/>
      <c r="HD168" s="379"/>
      <c r="HE168" s="379"/>
      <c r="HF168" s="379"/>
      <c r="HG168" s="379"/>
      <c r="HH168" s="379"/>
      <c r="HI168" s="379"/>
      <c r="HJ168" s="379"/>
      <c r="HK168" s="379"/>
      <c r="HL168" s="379"/>
      <c r="HM168" s="379"/>
      <c r="HN168" s="379"/>
      <c r="HO168" s="379"/>
      <c r="HP168" s="379"/>
    </row>
    <row r="169" spans="1:224" x14ac:dyDescent="0.3">
      <c r="A169" s="389" t="s">
        <v>237</v>
      </c>
      <c r="B169" s="390" t="s">
        <v>82</v>
      </c>
      <c r="C169" s="391" t="s">
        <v>237</v>
      </c>
      <c r="D169" s="391" t="s">
        <v>82</v>
      </c>
      <c r="E169" s="392" t="s">
        <v>237</v>
      </c>
      <c r="F169" s="393" t="s">
        <v>82</v>
      </c>
      <c r="G169" s="394" t="s">
        <v>237</v>
      </c>
      <c r="H169" s="416" t="s">
        <v>82</v>
      </c>
      <c r="I169" s="432" t="s">
        <v>237</v>
      </c>
      <c r="J169" s="619" t="s">
        <v>82</v>
      </c>
      <c r="K169" s="394" t="s">
        <v>237</v>
      </c>
      <c r="L169" s="529" t="s">
        <v>82</v>
      </c>
      <c r="M169" s="394" t="s">
        <v>237</v>
      </c>
      <c r="N169" s="529" t="s">
        <v>82</v>
      </c>
      <c r="O169" s="396" t="s">
        <v>237</v>
      </c>
      <c r="P169" s="529" t="s">
        <v>82</v>
      </c>
      <c r="Q169" s="465"/>
      <c r="R169" s="620"/>
      <c r="S169" s="465"/>
      <c r="T169" s="620"/>
      <c r="U169" s="738"/>
      <c r="V169" s="739"/>
      <c r="W169" s="763"/>
      <c r="X169" s="764"/>
      <c r="Y169" s="763"/>
      <c r="Z169" s="764"/>
      <c r="AA169" s="763"/>
      <c r="AB169" s="764"/>
      <c r="AC169" s="763"/>
      <c r="AD169" s="764"/>
      <c r="AE169" s="763"/>
      <c r="AF169" s="764"/>
    </row>
    <row r="170" spans="1:224" x14ac:dyDescent="0.3">
      <c r="A170" s="389" t="s">
        <v>239</v>
      </c>
      <c r="B170" s="390" t="s">
        <v>83</v>
      </c>
      <c r="C170" s="391" t="s">
        <v>239</v>
      </c>
      <c r="D170" s="391" t="s">
        <v>83</v>
      </c>
      <c r="E170" s="392" t="s">
        <v>239</v>
      </c>
      <c r="F170" s="393" t="s">
        <v>83</v>
      </c>
      <c r="G170" s="394" t="s">
        <v>239</v>
      </c>
      <c r="H170" s="416" t="s">
        <v>83</v>
      </c>
      <c r="I170" s="432" t="s">
        <v>239</v>
      </c>
      <c r="J170" s="619" t="s">
        <v>83</v>
      </c>
      <c r="K170" s="394" t="s">
        <v>239</v>
      </c>
      <c r="L170" s="529" t="s">
        <v>83</v>
      </c>
      <c r="M170" s="467" t="s">
        <v>239</v>
      </c>
      <c r="N170" s="610" t="s">
        <v>83</v>
      </c>
      <c r="O170" s="396" t="s">
        <v>239</v>
      </c>
      <c r="P170" s="529" t="s">
        <v>83</v>
      </c>
      <c r="Q170" s="465"/>
      <c r="R170" s="620"/>
      <c r="S170" s="465"/>
      <c r="T170" s="620"/>
      <c r="U170" s="738"/>
      <c r="V170" s="739"/>
      <c r="W170" s="763"/>
      <c r="X170" s="764"/>
      <c r="Y170" s="763"/>
      <c r="Z170" s="764"/>
      <c r="AA170" s="763"/>
      <c r="AB170" s="764"/>
      <c r="AC170" s="763"/>
      <c r="AD170" s="764"/>
      <c r="AE170" s="763"/>
      <c r="AF170" s="764"/>
    </row>
    <row r="171" spans="1:224" ht="18" customHeight="1" x14ac:dyDescent="0.3">
      <c r="A171" s="389" t="s">
        <v>240</v>
      </c>
      <c r="B171" s="390" t="s">
        <v>84</v>
      </c>
      <c r="C171" s="391" t="s">
        <v>240</v>
      </c>
      <c r="D171" s="391" t="s">
        <v>84</v>
      </c>
      <c r="E171" s="392" t="s">
        <v>240</v>
      </c>
      <c r="F171" s="393" t="s">
        <v>84</v>
      </c>
      <c r="G171" s="394" t="s">
        <v>240</v>
      </c>
      <c r="H171" s="416" t="s">
        <v>84</v>
      </c>
      <c r="I171" s="394" t="s">
        <v>240</v>
      </c>
      <c r="J171" s="529" t="s">
        <v>84</v>
      </c>
      <c r="K171" s="394" t="s">
        <v>240</v>
      </c>
      <c r="L171" s="529" t="s">
        <v>84</v>
      </c>
      <c r="M171" s="394" t="s">
        <v>240</v>
      </c>
      <c r="N171" s="529" t="s">
        <v>84</v>
      </c>
      <c r="O171" s="396" t="s">
        <v>240</v>
      </c>
      <c r="P171" s="529" t="s">
        <v>84</v>
      </c>
      <c r="Q171" s="396" t="s">
        <v>240</v>
      </c>
      <c r="R171" s="529" t="s">
        <v>84</v>
      </c>
      <c r="S171" s="396" t="s">
        <v>240</v>
      </c>
      <c r="T171" s="529" t="s">
        <v>84</v>
      </c>
      <c r="U171" s="735"/>
      <c r="V171" s="466"/>
      <c r="W171" s="743"/>
      <c r="X171" s="397"/>
      <c r="Y171" s="743"/>
      <c r="Z171" s="397"/>
      <c r="AA171" s="743"/>
      <c r="AB171" s="397"/>
      <c r="AC171" s="743"/>
      <c r="AD171" s="397"/>
      <c r="AE171" s="743"/>
      <c r="AF171" s="397"/>
    </row>
    <row r="172" spans="1:224" ht="31.2" x14ac:dyDescent="0.3">
      <c r="A172" s="389" t="s">
        <v>241</v>
      </c>
      <c r="B172" s="390" t="s">
        <v>309</v>
      </c>
      <c r="C172" s="391" t="s">
        <v>241</v>
      </c>
      <c r="D172" s="391" t="s">
        <v>309</v>
      </c>
      <c r="E172" s="590"/>
      <c r="F172" s="599"/>
      <c r="G172" s="394"/>
      <c r="H172" s="416"/>
      <c r="I172" s="394"/>
      <c r="J172" s="529"/>
      <c r="K172" s="394"/>
      <c r="L172" s="529"/>
      <c r="M172" s="394"/>
      <c r="N172" s="529"/>
      <c r="O172" s="396"/>
      <c r="P172" s="529"/>
      <c r="Q172" s="396"/>
      <c r="R172" s="529"/>
      <c r="S172" s="396"/>
      <c r="T172" s="529"/>
      <c r="U172" s="738"/>
      <c r="V172" s="739"/>
      <c r="W172" s="763"/>
      <c r="X172" s="764"/>
      <c r="Y172" s="763"/>
      <c r="Z172" s="764"/>
      <c r="AA172" s="763"/>
      <c r="AB172" s="764"/>
      <c r="AC172" s="763"/>
      <c r="AD172" s="764"/>
      <c r="AE172" s="763"/>
      <c r="AF172" s="764"/>
    </row>
    <row r="173" spans="1:224" x14ac:dyDescent="0.3">
      <c r="A173" s="389" t="s">
        <v>242</v>
      </c>
      <c r="B173" s="390" t="s">
        <v>310</v>
      </c>
      <c r="C173" s="391" t="s">
        <v>242</v>
      </c>
      <c r="D173" s="391" t="s">
        <v>310</v>
      </c>
      <c r="E173" s="590"/>
      <c r="F173" s="599"/>
      <c r="G173" s="394"/>
      <c r="H173" s="416"/>
      <c r="I173" s="394"/>
      <c r="J173" s="529"/>
      <c r="K173" s="394"/>
      <c r="L173" s="529"/>
      <c r="M173" s="394"/>
      <c r="N173" s="529"/>
      <c r="O173" s="396"/>
      <c r="P173" s="529"/>
      <c r="Q173" s="396"/>
      <c r="R173" s="529"/>
      <c r="S173" s="396"/>
      <c r="T173" s="529"/>
      <c r="U173" s="738"/>
      <c r="V173" s="739"/>
      <c r="W173" s="763"/>
      <c r="X173" s="764"/>
      <c r="Y173" s="763"/>
      <c r="Z173" s="764"/>
      <c r="AA173" s="763"/>
      <c r="AB173" s="764"/>
      <c r="AC173" s="763"/>
      <c r="AD173" s="764"/>
      <c r="AE173" s="763"/>
      <c r="AF173" s="764"/>
    </row>
    <row r="174" spans="1:224" ht="36.75" customHeight="1" x14ac:dyDescent="0.3">
      <c r="A174" s="389" t="s">
        <v>243</v>
      </c>
      <c r="B174" s="390" t="s">
        <v>85</v>
      </c>
      <c r="C174" s="391" t="s">
        <v>243</v>
      </c>
      <c r="D174" s="391" t="s">
        <v>85</v>
      </c>
      <c r="E174" s="392" t="s">
        <v>243</v>
      </c>
      <c r="F174" s="393" t="s">
        <v>85</v>
      </c>
      <c r="G174" s="394" t="s">
        <v>243</v>
      </c>
      <c r="H174" s="416" t="s">
        <v>85</v>
      </c>
      <c r="I174" s="394" t="s">
        <v>243</v>
      </c>
      <c r="J174" s="529" t="s">
        <v>85</v>
      </c>
      <c r="K174" s="394" t="s">
        <v>243</v>
      </c>
      <c r="L174" s="529" t="s">
        <v>85</v>
      </c>
      <c r="M174" s="467" t="s">
        <v>243</v>
      </c>
      <c r="N174" s="610" t="s">
        <v>85</v>
      </c>
      <c r="O174" s="396" t="s">
        <v>243</v>
      </c>
      <c r="P174" s="529" t="s">
        <v>85</v>
      </c>
      <c r="Q174" s="465"/>
      <c r="R174" s="620"/>
      <c r="S174" s="465"/>
      <c r="T174" s="620"/>
      <c r="U174" s="738"/>
      <c r="V174" s="739"/>
      <c r="W174" s="763"/>
      <c r="X174" s="764"/>
      <c r="Y174" s="763"/>
      <c r="Z174" s="764"/>
      <c r="AA174" s="763"/>
      <c r="AB174" s="764"/>
      <c r="AC174" s="763"/>
      <c r="AD174" s="764"/>
      <c r="AE174" s="763"/>
      <c r="AF174" s="764"/>
    </row>
    <row r="175" spans="1:224" x14ac:dyDescent="0.3">
      <c r="A175" s="389" t="s">
        <v>244</v>
      </c>
      <c r="B175" s="390" t="s">
        <v>86</v>
      </c>
      <c r="C175" s="391" t="s">
        <v>244</v>
      </c>
      <c r="D175" s="391" t="s">
        <v>86</v>
      </c>
      <c r="E175" s="392" t="s">
        <v>244</v>
      </c>
      <c r="F175" s="393" t="s">
        <v>86</v>
      </c>
      <c r="G175" s="394" t="s">
        <v>244</v>
      </c>
      <c r="H175" s="416" t="s">
        <v>86</v>
      </c>
      <c r="I175" s="432" t="s">
        <v>244</v>
      </c>
      <c r="J175" s="619" t="s">
        <v>86</v>
      </c>
      <c r="K175" s="394" t="s">
        <v>244</v>
      </c>
      <c r="L175" s="529" t="s">
        <v>86</v>
      </c>
      <c r="M175" s="394" t="s">
        <v>244</v>
      </c>
      <c r="N175" s="529" t="s">
        <v>86</v>
      </c>
      <c r="O175" s="396" t="s">
        <v>244</v>
      </c>
      <c r="P175" s="529" t="s">
        <v>86</v>
      </c>
      <c r="Q175" s="396" t="s">
        <v>244</v>
      </c>
      <c r="R175" s="529" t="s">
        <v>86</v>
      </c>
      <c r="S175" s="396" t="s">
        <v>244</v>
      </c>
      <c r="T175" s="529" t="s">
        <v>86</v>
      </c>
      <c r="U175" s="734" t="s">
        <v>244</v>
      </c>
      <c r="V175" s="437" t="s">
        <v>86</v>
      </c>
      <c r="W175" s="743" t="s">
        <v>244</v>
      </c>
      <c r="X175" s="397" t="s">
        <v>86</v>
      </c>
      <c r="Y175" s="743" t="s">
        <v>244</v>
      </c>
      <c r="Z175" s="397" t="s">
        <v>86</v>
      </c>
      <c r="AA175" s="743" t="s">
        <v>244</v>
      </c>
      <c r="AB175" s="397" t="s">
        <v>86</v>
      </c>
      <c r="AC175" s="743" t="s">
        <v>244</v>
      </c>
      <c r="AD175" s="397" t="s">
        <v>86</v>
      </c>
      <c r="AE175" s="743" t="s">
        <v>244</v>
      </c>
      <c r="AF175" s="397" t="s">
        <v>86</v>
      </c>
    </row>
    <row r="176" spans="1:224" ht="38.25" customHeight="1" x14ac:dyDescent="0.3">
      <c r="A176" s="389" t="s">
        <v>245</v>
      </c>
      <c r="B176" s="390" t="s">
        <v>87</v>
      </c>
      <c r="C176" s="391" t="s">
        <v>245</v>
      </c>
      <c r="D176" s="391" t="s">
        <v>87</v>
      </c>
      <c r="E176" s="392" t="s">
        <v>245</v>
      </c>
      <c r="F176" s="393" t="s">
        <v>87</v>
      </c>
      <c r="G176" s="394" t="s">
        <v>245</v>
      </c>
      <c r="H176" s="416" t="s">
        <v>87</v>
      </c>
      <c r="I176" s="394" t="s">
        <v>245</v>
      </c>
      <c r="J176" s="529" t="s">
        <v>87</v>
      </c>
      <c r="K176" s="394" t="s">
        <v>245</v>
      </c>
      <c r="L176" s="529" t="s">
        <v>87</v>
      </c>
      <c r="M176" s="467" t="s">
        <v>245</v>
      </c>
      <c r="N176" s="610" t="s">
        <v>87</v>
      </c>
      <c r="O176" s="396" t="s">
        <v>245</v>
      </c>
      <c r="P176" s="529" t="s">
        <v>87</v>
      </c>
      <c r="Q176" s="465"/>
      <c r="R176" s="620"/>
      <c r="S176" s="465"/>
      <c r="T176" s="620"/>
      <c r="U176" s="738"/>
      <c r="V176" s="739"/>
      <c r="W176" s="763"/>
      <c r="X176" s="764"/>
      <c r="Y176" s="763"/>
      <c r="Z176" s="764"/>
      <c r="AA176" s="763"/>
      <c r="AB176" s="764"/>
      <c r="AC176" s="763"/>
      <c r="AD176" s="764"/>
      <c r="AE176" s="763"/>
      <c r="AF176" s="764"/>
    </row>
    <row r="177" spans="1:224" ht="36" customHeight="1" x14ac:dyDescent="0.3">
      <c r="A177" s="419"/>
      <c r="B177" s="420"/>
      <c r="C177" s="421"/>
      <c r="D177" s="421"/>
      <c r="E177" s="468" t="s">
        <v>311</v>
      </c>
      <c r="F177" s="469" t="s">
        <v>312</v>
      </c>
      <c r="G177" s="621" t="s">
        <v>311</v>
      </c>
      <c r="H177" s="622" t="s">
        <v>312</v>
      </c>
      <c r="I177" s="465"/>
      <c r="J177" s="620"/>
      <c r="K177" s="396"/>
      <c r="L177" s="529"/>
      <c r="M177" s="394"/>
      <c r="N177" s="529"/>
      <c r="O177" s="396"/>
      <c r="P177" s="529"/>
      <c r="Q177" s="396"/>
      <c r="R177" s="529"/>
      <c r="S177" s="396"/>
      <c r="T177" s="529"/>
      <c r="U177" s="738"/>
      <c r="V177" s="739"/>
      <c r="W177" s="763"/>
      <c r="X177" s="764"/>
      <c r="Y177" s="763"/>
      <c r="Z177" s="764"/>
      <c r="AA177" s="763"/>
      <c r="AB177" s="764"/>
      <c r="AC177" s="763"/>
      <c r="AD177" s="764"/>
      <c r="AE177" s="763"/>
      <c r="AF177" s="764"/>
    </row>
    <row r="178" spans="1:224" ht="46.8" x14ac:dyDescent="0.3">
      <c r="A178" s="419"/>
      <c r="B178" s="420"/>
      <c r="C178" s="421"/>
      <c r="D178" s="421"/>
      <c r="E178" s="383" t="s">
        <v>313</v>
      </c>
      <c r="F178" s="384" t="s">
        <v>88</v>
      </c>
      <c r="G178" s="385" t="s">
        <v>313</v>
      </c>
      <c r="H178" s="623" t="s">
        <v>88</v>
      </c>
      <c r="I178" s="385" t="s">
        <v>313</v>
      </c>
      <c r="J178" s="624" t="s">
        <v>88</v>
      </c>
      <c r="K178" s="385" t="s">
        <v>313</v>
      </c>
      <c r="L178" s="624" t="s">
        <v>88</v>
      </c>
      <c r="M178" s="385" t="s">
        <v>313</v>
      </c>
      <c r="N178" s="624" t="s">
        <v>88</v>
      </c>
      <c r="O178" s="387" t="s">
        <v>313</v>
      </c>
      <c r="P178" s="624" t="s">
        <v>88</v>
      </c>
      <c r="Q178" s="588" t="s">
        <v>313</v>
      </c>
      <c r="R178" s="625" t="s">
        <v>544</v>
      </c>
      <c r="S178" s="387" t="s">
        <v>313</v>
      </c>
      <c r="T178" s="624" t="s">
        <v>544</v>
      </c>
      <c r="U178" s="743" t="s">
        <v>313</v>
      </c>
      <c r="V178" s="397" t="s">
        <v>544</v>
      </c>
      <c r="W178" s="743" t="s">
        <v>313</v>
      </c>
      <c r="X178" s="397" t="s">
        <v>544</v>
      </c>
      <c r="Y178" s="743" t="s">
        <v>313</v>
      </c>
      <c r="Z178" s="397" t="s">
        <v>544</v>
      </c>
      <c r="AA178" s="743" t="s">
        <v>313</v>
      </c>
      <c r="AB178" s="397" t="s">
        <v>544</v>
      </c>
      <c r="AC178" s="743" t="s">
        <v>313</v>
      </c>
      <c r="AD178" s="397" t="s">
        <v>544</v>
      </c>
      <c r="AE178" s="743" t="s">
        <v>313</v>
      </c>
      <c r="AF178" s="397" t="s">
        <v>544</v>
      </c>
    </row>
    <row r="179" spans="1:224" ht="35.25" customHeight="1" x14ac:dyDescent="0.3">
      <c r="A179" s="419"/>
      <c r="B179" s="420"/>
      <c r="C179" s="421"/>
      <c r="D179" s="421"/>
      <c r="E179" s="392" t="s">
        <v>314</v>
      </c>
      <c r="F179" s="393" t="s">
        <v>315</v>
      </c>
      <c r="G179" s="590"/>
      <c r="H179" s="599"/>
      <c r="I179" s="626"/>
      <c r="J179" s="608"/>
      <c r="K179" s="626"/>
      <c r="L179" s="608"/>
      <c r="M179" s="626"/>
      <c r="N179" s="608"/>
      <c r="O179" s="607"/>
      <c r="P179" s="608"/>
      <c r="Q179" s="607"/>
      <c r="R179" s="608"/>
      <c r="S179" s="607"/>
      <c r="T179" s="608"/>
      <c r="U179" s="750"/>
      <c r="V179" s="751"/>
      <c r="W179" s="817"/>
      <c r="X179" s="818"/>
      <c r="Y179" s="817"/>
      <c r="Z179" s="818"/>
      <c r="AA179" s="817"/>
      <c r="AB179" s="818"/>
      <c r="AC179" s="817"/>
      <c r="AD179" s="818"/>
      <c r="AE179" s="817"/>
      <c r="AF179" s="818"/>
      <c r="AG179" s="379"/>
      <c r="AH179" s="379"/>
      <c r="AI179" s="379"/>
      <c r="AJ179" s="379"/>
      <c r="AK179" s="379"/>
      <c r="AL179" s="379"/>
      <c r="AM179" s="379"/>
      <c r="AN179" s="379"/>
      <c r="AO179" s="379"/>
      <c r="AP179" s="379"/>
      <c r="AQ179" s="379"/>
      <c r="AR179" s="379"/>
      <c r="AS179" s="379"/>
      <c r="AT179" s="379"/>
      <c r="AU179" s="379"/>
      <c r="AV179" s="379"/>
      <c r="AW179" s="379"/>
      <c r="AX179" s="379"/>
      <c r="AY179" s="379"/>
      <c r="AZ179" s="379"/>
      <c r="BA179" s="379"/>
      <c r="BB179" s="379"/>
      <c r="BC179" s="379"/>
      <c r="BD179" s="379"/>
      <c r="BE179" s="379"/>
      <c r="BF179" s="379"/>
      <c r="BG179" s="379"/>
      <c r="BH179" s="379"/>
      <c r="BI179" s="379"/>
      <c r="BJ179" s="379"/>
      <c r="BK179" s="379"/>
      <c r="BL179" s="379"/>
      <c r="BM179" s="379"/>
      <c r="BN179" s="379"/>
      <c r="BO179" s="379"/>
      <c r="BP179" s="379"/>
      <c r="BQ179" s="379"/>
      <c r="BR179" s="379"/>
      <c r="BS179" s="379"/>
      <c r="BT179" s="379"/>
      <c r="BU179" s="379"/>
      <c r="BV179" s="379"/>
      <c r="BW179" s="379"/>
      <c r="BX179" s="379"/>
      <c r="BY179" s="379"/>
      <c r="BZ179" s="379"/>
      <c r="CA179" s="379"/>
      <c r="CB179" s="379"/>
      <c r="CC179" s="379"/>
      <c r="CD179" s="379"/>
      <c r="CE179" s="379"/>
      <c r="CF179" s="379"/>
      <c r="CG179" s="379"/>
      <c r="CH179" s="379"/>
      <c r="CI179" s="379"/>
      <c r="CJ179" s="379"/>
      <c r="CK179" s="379"/>
      <c r="CL179" s="379"/>
      <c r="CM179" s="379"/>
      <c r="CN179" s="379"/>
      <c r="CO179" s="379"/>
      <c r="CP179" s="379"/>
      <c r="CQ179" s="379"/>
      <c r="CR179" s="379"/>
      <c r="CS179" s="379"/>
      <c r="CT179" s="379"/>
      <c r="CU179" s="379"/>
      <c r="CV179" s="379"/>
      <c r="CW179" s="379"/>
      <c r="CX179" s="379"/>
      <c r="CY179" s="379"/>
      <c r="CZ179" s="379"/>
      <c r="DA179" s="379"/>
      <c r="DB179" s="379"/>
      <c r="DC179" s="379"/>
      <c r="DD179" s="379"/>
      <c r="DE179" s="379"/>
      <c r="DF179" s="379"/>
      <c r="DG179" s="379"/>
      <c r="DH179" s="379"/>
      <c r="DI179" s="379"/>
      <c r="DJ179" s="379"/>
      <c r="DK179" s="379"/>
      <c r="DL179" s="379"/>
      <c r="DM179" s="379"/>
      <c r="DN179" s="379"/>
      <c r="DO179" s="379"/>
      <c r="DP179" s="379"/>
      <c r="DQ179" s="379"/>
      <c r="DR179" s="379"/>
      <c r="DS179" s="379"/>
      <c r="DT179" s="379"/>
      <c r="DU179" s="379"/>
      <c r="DV179" s="379"/>
      <c r="DW179" s="379"/>
      <c r="DX179" s="379"/>
      <c r="DY179" s="379"/>
      <c r="DZ179" s="379"/>
      <c r="EA179" s="379"/>
      <c r="EB179" s="379"/>
      <c r="EC179" s="379"/>
      <c r="ED179" s="379"/>
      <c r="EE179" s="379"/>
      <c r="EF179" s="379"/>
      <c r="EG179" s="379"/>
      <c r="EH179" s="379"/>
      <c r="EI179" s="379"/>
      <c r="EJ179" s="379"/>
      <c r="EK179" s="379"/>
      <c r="EL179" s="379"/>
      <c r="EM179" s="379"/>
      <c r="EN179" s="379"/>
      <c r="EO179" s="379"/>
      <c r="EP179" s="379"/>
      <c r="EQ179" s="379"/>
      <c r="ER179" s="379"/>
      <c r="ES179" s="379"/>
      <c r="ET179" s="379"/>
      <c r="EU179" s="379"/>
      <c r="EV179" s="379"/>
      <c r="EW179" s="379"/>
      <c r="EX179" s="379"/>
      <c r="EY179" s="379"/>
      <c r="EZ179" s="379"/>
      <c r="FA179" s="379"/>
      <c r="FB179" s="379"/>
      <c r="FC179" s="379"/>
      <c r="FD179" s="379"/>
      <c r="FE179" s="379"/>
      <c r="FF179" s="379"/>
      <c r="FG179" s="379"/>
      <c r="FH179" s="379"/>
      <c r="FI179" s="379"/>
      <c r="FJ179" s="379"/>
      <c r="FK179" s="379"/>
      <c r="FL179" s="379"/>
      <c r="FM179" s="379"/>
      <c r="FN179" s="379"/>
      <c r="FO179" s="379"/>
      <c r="FP179" s="379"/>
      <c r="FQ179" s="379"/>
      <c r="FR179" s="379"/>
      <c r="FS179" s="379"/>
      <c r="FT179" s="379"/>
      <c r="FU179" s="379"/>
      <c r="FV179" s="379"/>
      <c r="FW179" s="379"/>
      <c r="FX179" s="379"/>
      <c r="FY179" s="379"/>
      <c r="FZ179" s="379"/>
      <c r="GA179" s="379"/>
      <c r="GB179" s="379"/>
      <c r="GC179" s="379"/>
      <c r="GD179" s="379"/>
      <c r="GE179" s="379"/>
      <c r="GF179" s="379"/>
      <c r="GG179" s="379"/>
      <c r="GH179" s="379"/>
      <c r="GI179" s="379"/>
      <c r="GJ179" s="379"/>
      <c r="GK179" s="379"/>
      <c r="GL179" s="379"/>
      <c r="GM179" s="379"/>
      <c r="GN179" s="379"/>
      <c r="GO179" s="379"/>
      <c r="GP179" s="379"/>
      <c r="GQ179" s="379"/>
      <c r="GR179" s="379"/>
      <c r="GS179" s="379"/>
      <c r="GT179" s="379"/>
      <c r="GU179" s="379"/>
      <c r="GV179" s="379"/>
      <c r="GW179" s="379"/>
      <c r="GX179" s="379"/>
      <c r="GY179" s="379"/>
      <c r="GZ179" s="379"/>
      <c r="HA179" s="379"/>
      <c r="HB179" s="379"/>
      <c r="HC179" s="379"/>
      <c r="HD179" s="379"/>
      <c r="HE179" s="379"/>
      <c r="HF179" s="379"/>
      <c r="HG179" s="379"/>
      <c r="HH179" s="379"/>
      <c r="HI179" s="379"/>
      <c r="HJ179" s="379"/>
      <c r="HK179" s="379"/>
      <c r="HL179" s="379"/>
      <c r="HM179" s="379"/>
      <c r="HN179" s="379"/>
      <c r="HO179" s="379"/>
      <c r="HP179" s="379"/>
    </row>
    <row r="180" spans="1:224" ht="36" customHeight="1" x14ac:dyDescent="0.3">
      <c r="A180" s="419"/>
      <c r="B180" s="420"/>
      <c r="C180" s="421"/>
      <c r="D180" s="421"/>
      <c r="E180" s="383" t="s">
        <v>316</v>
      </c>
      <c r="F180" s="384" t="s">
        <v>317</v>
      </c>
      <c r="G180" s="432" t="s">
        <v>316</v>
      </c>
      <c r="H180" s="619" t="s">
        <v>317</v>
      </c>
      <c r="I180" s="627" t="s">
        <v>316</v>
      </c>
      <c r="J180" s="628" t="s">
        <v>89</v>
      </c>
      <c r="K180" s="385" t="s">
        <v>316</v>
      </c>
      <c r="L180" s="624" t="s">
        <v>89</v>
      </c>
      <c r="M180" s="394" t="s">
        <v>316</v>
      </c>
      <c r="N180" s="529" t="s">
        <v>89</v>
      </c>
      <c r="O180" s="396" t="s">
        <v>316</v>
      </c>
      <c r="P180" s="529" t="s">
        <v>89</v>
      </c>
      <c r="Q180" s="436" t="s">
        <v>316</v>
      </c>
      <c r="R180" s="610" t="s">
        <v>89</v>
      </c>
      <c r="S180" s="396" t="s">
        <v>316</v>
      </c>
      <c r="T180" s="529" t="s">
        <v>89</v>
      </c>
      <c r="U180" s="734" t="s">
        <v>316</v>
      </c>
      <c r="V180" s="437" t="s">
        <v>89</v>
      </c>
      <c r="W180" s="743" t="s">
        <v>316</v>
      </c>
      <c r="X180" s="397" t="s">
        <v>89</v>
      </c>
      <c r="Y180" s="743" t="s">
        <v>316</v>
      </c>
      <c r="Z180" s="397" t="s">
        <v>89</v>
      </c>
      <c r="AA180" s="743" t="s">
        <v>316</v>
      </c>
      <c r="AB180" s="397" t="s">
        <v>89</v>
      </c>
      <c r="AC180" s="743" t="s">
        <v>316</v>
      </c>
      <c r="AD180" s="397" t="s">
        <v>89</v>
      </c>
      <c r="AE180" s="743" t="s">
        <v>316</v>
      </c>
      <c r="AF180" s="397" t="s">
        <v>89</v>
      </c>
    </row>
    <row r="181" spans="1:224" ht="42.75" customHeight="1" x14ac:dyDescent="0.3">
      <c r="A181" s="419"/>
      <c r="B181" s="420"/>
      <c r="C181" s="421"/>
      <c r="D181" s="421"/>
      <c r="E181" s="477"/>
      <c r="F181" s="478"/>
      <c r="G181" s="515"/>
      <c r="H181" s="509"/>
      <c r="I181" s="629" t="s">
        <v>318</v>
      </c>
      <c r="J181" s="630" t="s">
        <v>90</v>
      </c>
      <c r="K181" s="385" t="s">
        <v>318</v>
      </c>
      <c r="L181" s="624" t="s">
        <v>90</v>
      </c>
      <c r="M181" s="394" t="s">
        <v>318</v>
      </c>
      <c r="N181" s="529" t="s">
        <v>90</v>
      </c>
      <c r="O181" s="396" t="s">
        <v>318</v>
      </c>
      <c r="P181" s="529" t="s">
        <v>90</v>
      </c>
      <c r="Q181" s="396" t="s">
        <v>318</v>
      </c>
      <c r="R181" s="529" t="s">
        <v>90</v>
      </c>
      <c r="S181" s="396" t="s">
        <v>318</v>
      </c>
      <c r="T181" s="529" t="s">
        <v>90</v>
      </c>
      <c r="U181" s="734" t="s">
        <v>318</v>
      </c>
      <c r="V181" s="437" t="s">
        <v>90</v>
      </c>
      <c r="W181" s="743" t="s">
        <v>318</v>
      </c>
      <c r="X181" s="397" t="s">
        <v>90</v>
      </c>
      <c r="Y181" s="743" t="s">
        <v>318</v>
      </c>
      <c r="Z181" s="397" t="s">
        <v>90</v>
      </c>
      <c r="AA181" s="743" t="s">
        <v>318</v>
      </c>
      <c r="AB181" s="397" t="s">
        <v>90</v>
      </c>
      <c r="AC181" s="743" t="s">
        <v>318</v>
      </c>
      <c r="AD181" s="397" t="s">
        <v>90</v>
      </c>
      <c r="AE181" s="743" t="s">
        <v>318</v>
      </c>
      <c r="AF181" s="397" t="s">
        <v>90</v>
      </c>
    </row>
    <row r="182" spans="1:224" ht="42.75" customHeight="1" thickBot="1" x14ac:dyDescent="0.35">
      <c r="A182" s="389"/>
      <c r="B182" s="390"/>
      <c r="C182" s="389"/>
      <c r="D182" s="390"/>
      <c r="E182" s="392"/>
      <c r="F182" s="393"/>
      <c r="G182" s="415"/>
      <c r="H182" s="416"/>
      <c r="I182" s="491"/>
      <c r="J182" s="492"/>
      <c r="K182" s="394"/>
      <c r="L182" s="395"/>
      <c r="M182" s="394"/>
      <c r="N182" s="395"/>
      <c r="O182" s="396"/>
      <c r="P182" s="397"/>
      <c r="Q182" s="631" t="s">
        <v>575</v>
      </c>
      <c r="R182" s="462" t="s">
        <v>545</v>
      </c>
      <c r="S182" s="632" t="s">
        <v>575</v>
      </c>
      <c r="T182" s="397" t="s">
        <v>545</v>
      </c>
      <c r="U182" s="766" t="s">
        <v>575</v>
      </c>
      <c r="V182" s="749" t="s">
        <v>545</v>
      </c>
      <c r="W182" s="814" t="s">
        <v>575</v>
      </c>
      <c r="X182" s="760" t="s">
        <v>545</v>
      </c>
      <c r="Y182" s="814" t="s">
        <v>575</v>
      </c>
      <c r="Z182" s="760" t="s">
        <v>545</v>
      </c>
      <c r="AA182" s="814" t="s">
        <v>575</v>
      </c>
      <c r="AB182" s="760" t="s">
        <v>545</v>
      </c>
      <c r="AC182" s="766" t="s">
        <v>575</v>
      </c>
      <c r="AD182" s="749" t="s">
        <v>545</v>
      </c>
      <c r="AE182" s="766" t="s">
        <v>575</v>
      </c>
      <c r="AF182" s="749" t="s">
        <v>545</v>
      </c>
    </row>
    <row r="183" spans="1:224" ht="36" customHeight="1" thickTop="1" x14ac:dyDescent="0.3">
      <c r="A183" s="1379" t="s">
        <v>319</v>
      </c>
      <c r="B183" s="1380"/>
      <c r="C183" s="1379" t="s">
        <v>319</v>
      </c>
      <c r="D183" s="1380"/>
      <c r="E183" s="1371" t="s">
        <v>319</v>
      </c>
      <c r="F183" s="1372"/>
      <c r="G183" s="1373" t="s">
        <v>319</v>
      </c>
      <c r="H183" s="1374"/>
      <c r="I183" s="1385" t="s">
        <v>319</v>
      </c>
      <c r="J183" s="1374"/>
      <c r="K183" s="1392" t="s">
        <v>319</v>
      </c>
      <c r="L183" s="1374"/>
      <c r="M183" s="1392" t="s">
        <v>319</v>
      </c>
      <c r="N183" s="1374"/>
      <c r="O183" s="1393" t="s">
        <v>319</v>
      </c>
      <c r="P183" s="1376"/>
      <c r="Q183" s="1393" t="s">
        <v>319</v>
      </c>
      <c r="R183" s="1376"/>
      <c r="S183" s="1393" t="s">
        <v>319</v>
      </c>
      <c r="T183" s="1376"/>
      <c r="U183" s="1386" t="s">
        <v>319</v>
      </c>
      <c r="V183" s="1387"/>
      <c r="W183" s="1386" t="s">
        <v>319</v>
      </c>
      <c r="X183" s="1387"/>
      <c r="Y183" s="1386" t="s">
        <v>319</v>
      </c>
      <c r="Z183" s="1387"/>
      <c r="AA183" s="1386" t="s">
        <v>319</v>
      </c>
      <c r="AB183" s="1387"/>
      <c r="AC183" s="1386" t="s">
        <v>319</v>
      </c>
      <c r="AD183" s="1387"/>
      <c r="AE183" s="1386" t="s">
        <v>319</v>
      </c>
      <c r="AF183" s="1387"/>
    </row>
    <row r="184" spans="1:224" ht="39" customHeight="1" x14ac:dyDescent="0.3">
      <c r="A184" s="380" t="s">
        <v>218</v>
      </c>
      <c r="B184" s="381" t="s">
        <v>320</v>
      </c>
      <c r="C184" s="382" t="s">
        <v>218</v>
      </c>
      <c r="D184" s="382" t="s">
        <v>320</v>
      </c>
      <c r="E184" s="383" t="s">
        <v>218</v>
      </c>
      <c r="F184" s="384" t="s">
        <v>320</v>
      </c>
      <c r="G184" s="633"/>
      <c r="H184" s="634"/>
      <c r="I184" s="548"/>
      <c r="J184" s="635"/>
      <c r="K184" s="548"/>
      <c r="L184" s="635"/>
      <c r="M184" s="548"/>
      <c r="N184" s="635"/>
      <c r="O184" s="636"/>
      <c r="P184" s="635"/>
      <c r="Q184" s="637"/>
      <c r="R184" s="638"/>
      <c r="S184" s="637"/>
      <c r="T184" s="638"/>
      <c r="U184" s="738"/>
      <c r="V184" s="739"/>
      <c r="W184" s="763"/>
      <c r="X184" s="764"/>
      <c r="Y184" s="763"/>
      <c r="Z184" s="764"/>
      <c r="AA184" s="763"/>
      <c r="AB184" s="764"/>
      <c r="AC184" s="763"/>
      <c r="AD184" s="764"/>
      <c r="AE184" s="763"/>
      <c r="AF184" s="764"/>
    </row>
    <row r="185" spans="1:224" ht="36.75" customHeight="1" x14ac:dyDescent="0.3">
      <c r="A185" s="389" t="s">
        <v>220</v>
      </c>
      <c r="B185" s="390" t="s">
        <v>91</v>
      </c>
      <c r="C185" s="391" t="s">
        <v>220</v>
      </c>
      <c r="D185" s="391" t="s">
        <v>91</v>
      </c>
      <c r="E185" s="392" t="s">
        <v>220</v>
      </c>
      <c r="F185" s="393" t="s">
        <v>91</v>
      </c>
      <c r="G185" s="432" t="s">
        <v>220</v>
      </c>
      <c r="H185" s="578" t="s">
        <v>91</v>
      </c>
      <c r="I185" s="394" t="s">
        <v>220</v>
      </c>
      <c r="J185" s="529" t="s">
        <v>91</v>
      </c>
      <c r="K185" s="467" t="s">
        <v>220</v>
      </c>
      <c r="L185" s="610" t="s">
        <v>91</v>
      </c>
      <c r="M185" s="394" t="s">
        <v>220</v>
      </c>
      <c r="N185" s="529" t="s">
        <v>91</v>
      </c>
      <c r="O185" s="436" t="s">
        <v>220</v>
      </c>
      <c r="P185" s="610" t="s">
        <v>91</v>
      </c>
      <c r="Q185" s="463" t="s">
        <v>220</v>
      </c>
      <c r="R185" s="618" t="s">
        <v>546</v>
      </c>
      <c r="S185" s="396" t="s">
        <v>220</v>
      </c>
      <c r="T185" s="529" t="s">
        <v>546</v>
      </c>
      <c r="U185" s="743" t="s">
        <v>220</v>
      </c>
      <c r="V185" s="397" t="s">
        <v>546</v>
      </c>
      <c r="W185" s="743" t="s">
        <v>220</v>
      </c>
      <c r="X185" s="397" t="s">
        <v>546</v>
      </c>
      <c r="Y185" s="743" t="s">
        <v>220</v>
      </c>
      <c r="Z185" s="397" t="s">
        <v>546</v>
      </c>
      <c r="AA185" s="735"/>
      <c r="AB185" s="466"/>
      <c r="AC185" s="743"/>
      <c r="AD185" s="397"/>
      <c r="AE185" s="743"/>
      <c r="AF185" s="397"/>
    </row>
    <row r="186" spans="1:224" ht="51.75" customHeight="1" x14ac:dyDescent="0.3">
      <c r="A186" s="389" t="s">
        <v>227</v>
      </c>
      <c r="B186" s="390" t="s">
        <v>92</v>
      </c>
      <c r="C186" s="391" t="s">
        <v>227</v>
      </c>
      <c r="D186" s="391" t="s">
        <v>92</v>
      </c>
      <c r="E186" s="569" t="s">
        <v>227</v>
      </c>
      <c r="F186" s="608" t="s">
        <v>92</v>
      </c>
      <c r="G186" s="639" t="s">
        <v>227</v>
      </c>
      <c r="H186" s="640" t="s">
        <v>92</v>
      </c>
      <c r="I186" s="432" t="s">
        <v>227</v>
      </c>
      <c r="J186" s="619" t="s">
        <v>92</v>
      </c>
      <c r="K186" s="467" t="s">
        <v>227</v>
      </c>
      <c r="L186" s="610" t="s">
        <v>92</v>
      </c>
      <c r="M186" s="394" t="s">
        <v>227</v>
      </c>
      <c r="N186" s="529" t="s">
        <v>92</v>
      </c>
      <c r="O186" s="436" t="s">
        <v>227</v>
      </c>
      <c r="P186" s="610" t="s">
        <v>92</v>
      </c>
      <c r="Q186" s="463" t="s">
        <v>227</v>
      </c>
      <c r="R186" s="618" t="s">
        <v>547</v>
      </c>
      <c r="S186" s="396" t="s">
        <v>227</v>
      </c>
      <c r="T186" s="529" t="s">
        <v>547</v>
      </c>
      <c r="U186" s="743" t="s">
        <v>227</v>
      </c>
      <c r="V186" s="397" t="s">
        <v>547</v>
      </c>
      <c r="W186" s="765" t="s">
        <v>227</v>
      </c>
      <c r="X186" s="435" t="s">
        <v>651</v>
      </c>
      <c r="Y186" s="743" t="s">
        <v>227</v>
      </c>
      <c r="Z186" s="397" t="s">
        <v>651</v>
      </c>
      <c r="AA186" s="742" t="s">
        <v>227</v>
      </c>
      <c r="AB186" s="464" t="s">
        <v>1713</v>
      </c>
      <c r="AC186" s="743" t="s">
        <v>227</v>
      </c>
      <c r="AD186" s="397" t="s">
        <v>1713</v>
      </c>
      <c r="AE186" s="1125"/>
      <c r="AF186" s="1126"/>
    </row>
    <row r="187" spans="1:224" ht="36" customHeight="1" x14ac:dyDescent="0.3">
      <c r="A187" s="389" t="s">
        <v>228</v>
      </c>
      <c r="B187" s="390" t="s">
        <v>321</v>
      </c>
      <c r="C187" s="391" t="s">
        <v>228</v>
      </c>
      <c r="D187" s="391" t="s">
        <v>321</v>
      </c>
      <c r="E187" s="633"/>
      <c r="F187" s="634"/>
      <c r="G187" s="639"/>
      <c r="H187" s="640"/>
      <c r="I187" s="432"/>
      <c r="J187" s="619"/>
      <c r="K187" s="432"/>
      <c r="L187" s="619"/>
      <c r="M187" s="394"/>
      <c r="N187" s="529"/>
      <c r="O187" s="396"/>
      <c r="P187" s="529"/>
      <c r="Q187" s="396"/>
      <c r="R187" s="529"/>
      <c r="S187" s="396"/>
      <c r="T187" s="529"/>
      <c r="U187" s="738"/>
      <c r="V187" s="739"/>
      <c r="W187" s="763"/>
      <c r="X187" s="764"/>
      <c r="Y187" s="763"/>
      <c r="Z187" s="764"/>
      <c r="AA187" s="763"/>
      <c r="AB187" s="764"/>
      <c r="AC187" s="763"/>
      <c r="AD187" s="764"/>
      <c r="AE187" s="763"/>
      <c r="AF187" s="764"/>
    </row>
    <row r="188" spans="1:224" ht="37.5" customHeight="1" x14ac:dyDescent="0.3">
      <c r="A188" s="389" t="s">
        <v>229</v>
      </c>
      <c r="B188" s="390" t="s">
        <v>93</v>
      </c>
      <c r="C188" s="391" t="s">
        <v>229</v>
      </c>
      <c r="D188" s="391" t="s">
        <v>93</v>
      </c>
      <c r="E188" s="569" t="s">
        <v>229</v>
      </c>
      <c r="F188" s="608" t="s">
        <v>93</v>
      </c>
      <c r="G188" s="639" t="s">
        <v>229</v>
      </c>
      <c r="H188" s="640" t="s">
        <v>93</v>
      </c>
      <c r="I188" s="432" t="s">
        <v>229</v>
      </c>
      <c r="J188" s="619" t="s">
        <v>93</v>
      </c>
      <c r="K188" s="394" t="s">
        <v>229</v>
      </c>
      <c r="L188" s="529" t="s">
        <v>93</v>
      </c>
      <c r="M188" s="394" t="s">
        <v>229</v>
      </c>
      <c r="N188" s="529" t="s">
        <v>93</v>
      </c>
      <c r="O188" s="396" t="s">
        <v>229</v>
      </c>
      <c r="P188" s="529" t="s">
        <v>93</v>
      </c>
      <c r="Q188" s="396" t="s">
        <v>229</v>
      </c>
      <c r="R188" s="529" t="s">
        <v>93</v>
      </c>
      <c r="S188" s="396" t="s">
        <v>229</v>
      </c>
      <c r="T188" s="529" t="s">
        <v>93</v>
      </c>
      <c r="U188" s="735"/>
      <c r="V188" s="466"/>
      <c r="W188" s="743"/>
      <c r="X188" s="397"/>
      <c r="Y188" s="743"/>
      <c r="Z188" s="397"/>
      <c r="AA188" s="743"/>
      <c r="AB188" s="397"/>
      <c r="AC188" s="743"/>
      <c r="AD188" s="397"/>
      <c r="AE188" s="743"/>
      <c r="AF188" s="397"/>
    </row>
    <row r="189" spans="1:224" ht="31.2" x14ac:dyDescent="0.3">
      <c r="A189" s="389" t="s">
        <v>230</v>
      </c>
      <c r="B189" s="390" t="s">
        <v>94</v>
      </c>
      <c r="C189" s="391" t="s">
        <v>230</v>
      </c>
      <c r="D189" s="391" t="s">
        <v>94</v>
      </c>
      <c r="E189" s="392" t="s">
        <v>230</v>
      </c>
      <c r="F189" s="393" t="s">
        <v>94</v>
      </c>
      <c r="G189" s="432" t="s">
        <v>230</v>
      </c>
      <c r="H189" s="578" t="s">
        <v>94</v>
      </c>
      <c r="I189" s="394" t="s">
        <v>230</v>
      </c>
      <c r="J189" s="529" t="s">
        <v>94</v>
      </c>
      <c r="K189" s="394" t="s">
        <v>230</v>
      </c>
      <c r="L189" s="529" t="s">
        <v>94</v>
      </c>
      <c r="M189" s="394" t="s">
        <v>230</v>
      </c>
      <c r="N189" s="529" t="s">
        <v>94</v>
      </c>
      <c r="O189" s="396" t="s">
        <v>230</v>
      </c>
      <c r="P189" s="529" t="s">
        <v>94</v>
      </c>
      <c r="Q189" s="396" t="s">
        <v>230</v>
      </c>
      <c r="R189" s="529" t="s">
        <v>94</v>
      </c>
      <c r="S189" s="396" t="s">
        <v>230</v>
      </c>
      <c r="T189" s="529" t="s">
        <v>94</v>
      </c>
      <c r="U189" s="743" t="s">
        <v>230</v>
      </c>
      <c r="V189" s="397" t="s">
        <v>94</v>
      </c>
      <c r="W189" s="743" t="s">
        <v>230</v>
      </c>
      <c r="X189" s="397" t="s">
        <v>94</v>
      </c>
      <c r="Y189" s="743" t="s">
        <v>230</v>
      </c>
      <c r="Z189" s="397" t="s">
        <v>94</v>
      </c>
      <c r="AA189" s="743" t="s">
        <v>230</v>
      </c>
      <c r="AB189" s="397" t="s">
        <v>94</v>
      </c>
      <c r="AC189" s="743" t="s">
        <v>230</v>
      </c>
      <c r="AD189" s="397" t="s">
        <v>94</v>
      </c>
      <c r="AE189" s="743" t="s">
        <v>230</v>
      </c>
      <c r="AF189" s="397" t="s">
        <v>94</v>
      </c>
    </row>
    <row r="190" spans="1:224" ht="46.8" x14ac:dyDescent="0.3">
      <c r="A190" s="389"/>
      <c r="B190" s="390"/>
      <c r="C190" s="391"/>
      <c r="D190" s="391"/>
      <c r="E190" s="487" t="s">
        <v>237</v>
      </c>
      <c r="F190" s="488" t="s">
        <v>322</v>
      </c>
      <c r="G190" s="641"/>
      <c r="H190" s="642"/>
      <c r="I190" s="643"/>
      <c r="J190" s="644"/>
      <c r="K190" s="643"/>
      <c r="L190" s="644"/>
      <c r="M190" s="394"/>
      <c r="N190" s="529"/>
      <c r="O190" s="396"/>
      <c r="P190" s="529"/>
      <c r="Q190" s="396"/>
      <c r="R190" s="529"/>
      <c r="S190" s="396"/>
      <c r="T190" s="529"/>
      <c r="U190" s="738"/>
      <c r="V190" s="739"/>
      <c r="W190" s="763"/>
      <c r="X190" s="764"/>
      <c r="Y190" s="763"/>
      <c r="Z190" s="764"/>
      <c r="AA190" s="763"/>
      <c r="AB190" s="764"/>
      <c r="AC190" s="763"/>
      <c r="AD190" s="764"/>
      <c r="AE190" s="763"/>
      <c r="AF190" s="764"/>
    </row>
    <row r="191" spans="1:224" ht="54.75" customHeight="1" x14ac:dyDescent="0.3">
      <c r="A191" s="389"/>
      <c r="B191" s="390"/>
      <c r="C191" s="391"/>
      <c r="D191" s="391"/>
      <c r="E191" s="487" t="s">
        <v>239</v>
      </c>
      <c r="F191" s="488" t="s">
        <v>95</v>
      </c>
      <c r="G191" s="394" t="s">
        <v>239</v>
      </c>
      <c r="H191" s="416" t="s">
        <v>95</v>
      </c>
      <c r="I191" s="394" t="s">
        <v>239</v>
      </c>
      <c r="J191" s="529" t="s">
        <v>95</v>
      </c>
      <c r="K191" s="394" t="s">
        <v>239</v>
      </c>
      <c r="L191" s="529" t="s">
        <v>95</v>
      </c>
      <c r="M191" s="394" t="s">
        <v>239</v>
      </c>
      <c r="N191" s="529" t="s">
        <v>95</v>
      </c>
      <c r="O191" s="396" t="s">
        <v>239</v>
      </c>
      <c r="P191" s="529" t="s">
        <v>95</v>
      </c>
      <c r="Q191" s="465"/>
      <c r="R191" s="620"/>
      <c r="S191" s="396"/>
      <c r="T191" s="529"/>
      <c r="U191" s="738"/>
      <c r="V191" s="739"/>
      <c r="W191" s="763"/>
      <c r="X191" s="764"/>
      <c r="Y191" s="763"/>
      <c r="Z191" s="764"/>
      <c r="AA191" s="763"/>
      <c r="AB191" s="764"/>
      <c r="AC191" s="763"/>
      <c r="AD191" s="764"/>
      <c r="AE191" s="763"/>
      <c r="AF191" s="764"/>
    </row>
    <row r="192" spans="1:224" ht="57" customHeight="1" x14ac:dyDescent="0.3">
      <c r="A192" s="389"/>
      <c r="B192" s="390"/>
      <c r="C192" s="391"/>
      <c r="D192" s="391"/>
      <c r="E192" s="392"/>
      <c r="F192" s="393"/>
      <c r="G192" s="459" t="s">
        <v>240</v>
      </c>
      <c r="H192" s="645" t="s">
        <v>96</v>
      </c>
      <c r="I192" s="394" t="s">
        <v>240</v>
      </c>
      <c r="J192" s="529" t="s">
        <v>96</v>
      </c>
      <c r="K192" s="643" t="s">
        <v>240</v>
      </c>
      <c r="L192" s="644" t="s">
        <v>96</v>
      </c>
      <c r="M192" s="394" t="s">
        <v>240</v>
      </c>
      <c r="N192" s="529" t="s">
        <v>96</v>
      </c>
      <c r="O192" s="396" t="s">
        <v>240</v>
      </c>
      <c r="P192" s="529" t="s">
        <v>96</v>
      </c>
      <c r="Q192" s="463" t="s">
        <v>240</v>
      </c>
      <c r="R192" s="618" t="s">
        <v>548</v>
      </c>
      <c r="S192" s="396" t="s">
        <v>240</v>
      </c>
      <c r="T192" s="529" t="s">
        <v>548</v>
      </c>
      <c r="U192" s="734" t="s">
        <v>240</v>
      </c>
      <c r="V192" s="437" t="s">
        <v>548</v>
      </c>
      <c r="W192" s="743" t="s">
        <v>240</v>
      </c>
      <c r="X192" s="397" t="s">
        <v>548</v>
      </c>
      <c r="Y192" s="743" t="s">
        <v>240</v>
      </c>
      <c r="Z192" s="397" t="s">
        <v>548</v>
      </c>
      <c r="AA192" s="735"/>
      <c r="AB192" s="466"/>
      <c r="AC192" s="743"/>
      <c r="AD192" s="397"/>
      <c r="AE192" s="743"/>
      <c r="AF192" s="397"/>
      <c r="AG192" s="379"/>
      <c r="AH192" s="379"/>
      <c r="AI192" s="379"/>
      <c r="AJ192" s="379"/>
      <c r="AK192" s="379"/>
      <c r="AL192" s="379"/>
      <c r="AM192" s="379"/>
      <c r="AN192" s="379"/>
      <c r="AO192" s="379"/>
      <c r="AP192" s="379"/>
      <c r="AQ192" s="379"/>
      <c r="AR192" s="379"/>
      <c r="AS192" s="379"/>
      <c r="AT192" s="379"/>
      <c r="AU192" s="379"/>
      <c r="AV192" s="379"/>
      <c r="AW192" s="379"/>
      <c r="AX192" s="379"/>
      <c r="AY192" s="379"/>
      <c r="AZ192" s="379"/>
      <c r="BA192" s="379"/>
      <c r="BB192" s="379"/>
      <c r="BC192" s="379"/>
      <c r="BD192" s="379"/>
      <c r="BE192" s="379"/>
      <c r="BF192" s="379"/>
      <c r="BG192" s="379"/>
      <c r="BH192" s="379"/>
      <c r="BI192" s="379"/>
      <c r="BJ192" s="379"/>
      <c r="BK192" s="379"/>
      <c r="BL192" s="379"/>
      <c r="BM192" s="379"/>
      <c r="BN192" s="379"/>
      <c r="BO192" s="379"/>
      <c r="BP192" s="379"/>
      <c r="BQ192" s="379"/>
      <c r="BR192" s="379"/>
      <c r="BS192" s="379"/>
      <c r="BT192" s="379"/>
      <c r="BU192" s="379"/>
      <c r="BV192" s="379"/>
      <c r="BW192" s="379"/>
      <c r="BX192" s="379"/>
      <c r="BY192" s="379"/>
      <c r="BZ192" s="379"/>
      <c r="CA192" s="379"/>
      <c r="CB192" s="379"/>
      <c r="CC192" s="379"/>
      <c r="CD192" s="379"/>
      <c r="CE192" s="379"/>
      <c r="CF192" s="379"/>
      <c r="CG192" s="379"/>
      <c r="CH192" s="379"/>
      <c r="CI192" s="379"/>
      <c r="CJ192" s="379"/>
      <c r="CK192" s="379"/>
      <c r="CL192" s="379"/>
      <c r="CM192" s="379"/>
      <c r="CN192" s="379"/>
      <c r="CO192" s="379"/>
      <c r="CP192" s="379"/>
      <c r="CQ192" s="379"/>
      <c r="CR192" s="379"/>
      <c r="CS192" s="379"/>
      <c r="CT192" s="379"/>
      <c r="CU192" s="379"/>
      <c r="CV192" s="379"/>
      <c r="CW192" s="379"/>
      <c r="CX192" s="379"/>
      <c r="CY192" s="379"/>
      <c r="CZ192" s="379"/>
      <c r="DA192" s="379"/>
      <c r="DB192" s="379"/>
      <c r="DC192" s="379"/>
      <c r="DD192" s="379"/>
      <c r="DE192" s="379"/>
      <c r="DF192" s="379"/>
      <c r="DG192" s="379"/>
      <c r="DH192" s="379"/>
      <c r="DI192" s="379"/>
      <c r="DJ192" s="379"/>
      <c r="DK192" s="379"/>
      <c r="DL192" s="379"/>
      <c r="DM192" s="379"/>
      <c r="DN192" s="379"/>
      <c r="DO192" s="379"/>
      <c r="DP192" s="379"/>
      <c r="DQ192" s="379"/>
      <c r="DR192" s="379"/>
      <c r="DS192" s="379"/>
      <c r="DT192" s="379"/>
      <c r="DU192" s="379"/>
      <c r="DV192" s="379"/>
      <c r="DW192" s="379"/>
      <c r="DX192" s="379"/>
      <c r="DY192" s="379"/>
      <c r="DZ192" s="379"/>
      <c r="EA192" s="379"/>
      <c r="EB192" s="379"/>
      <c r="EC192" s="379"/>
      <c r="ED192" s="379"/>
      <c r="EE192" s="379"/>
      <c r="EF192" s="379"/>
      <c r="EG192" s="379"/>
      <c r="EH192" s="379"/>
      <c r="EI192" s="379"/>
      <c r="EJ192" s="379"/>
      <c r="EK192" s="379"/>
      <c r="EL192" s="379"/>
      <c r="EM192" s="379"/>
      <c r="EN192" s="379"/>
      <c r="EO192" s="379"/>
      <c r="EP192" s="379"/>
      <c r="EQ192" s="379"/>
      <c r="ER192" s="379"/>
      <c r="ES192" s="379"/>
      <c r="ET192" s="379"/>
      <c r="EU192" s="379"/>
      <c r="EV192" s="379"/>
      <c r="EW192" s="379"/>
      <c r="EX192" s="379"/>
      <c r="EY192" s="379"/>
      <c r="EZ192" s="379"/>
      <c r="FA192" s="379"/>
      <c r="FB192" s="379"/>
      <c r="FC192" s="379"/>
      <c r="FD192" s="379"/>
      <c r="FE192" s="379"/>
      <c r="FF192" s="379"/>
      <c r="FG192" s="379"/>
      <c r="FH192" s="379"/>
      <c r="FI192" s="379"/>
      <c r="FJ192" s="379"/>
      <c r="FK192" s="379"/>
      <c r="FL192" s="379"/>
      <c r="FM192" s="379"/>
      <c r="FN192" s="379"/>
      <c r="FO192" s="379"/>
      <c r="FP192" s="379"/>
      <c r="FQ192" s="379"/>
      <c r="FR192" s="379"/>
      <c r="FS192" s="379"/>
      <c r="FT192" s="379"/>
      <c r="FU192" s="379"/>
      <c r="FV192" s="379"/>
      <c r="FW192" s="379"/>
      <c r="FX192" s="379"/>
      <c r="FY192" s="379"/>
      <c r="FZ192" s="379"/>
      <c r="GA192" s="379"/>
      <c r="GB192" s="379"/>
      <c r="GC192" s="379"/>
      <c r="GD192" s="379"/>
      <c r="GE192" s="379"/>
      <c r="GF192" s="379"/>
      <c r="GG192" s="379"/>
      <c r="GH192" s="379"/>
      <c r="GI192" s="379"/>
      <c r="GJ192" s="379"/>
      <c r="GK192" s="379"/>
      <c r="GL192" s="379"/>
      <c r="GM192" s="379"/>
      <c r="GN192" s="379"/>
      <c r="GO192" s="379"/>
      <c r="GP192" s="379"/>
      <c r="GQ192" s="379"/>
      <c r="GR192" s="379"/>
      <c r="GS192" s="379"/>
      <c r="GT192" s="379"/>
      <c r="GU192" s="379"/>
      <c r="GV192" s="379"/>
      <c r="GW192" s="379"/>
      <c r="GX192" s="379"/>
      <c r="GY192" s="379"/>
      <c r="GZ192" s="379"/>
      <c r="HA192" s="379"/>
      <c r="HB192" s="379"/>
      <c r="HC192" s="379"/>
      <c r="HD192" s="379"/>
      <c r="HE192" s="379"/>
      <c r="HF192" s="379"/>
      <c r="HG192" s="379"/>
      <c r="HH192" s="379"/>
      <c r="HI192" s="379"/>
      <c r="HJ192" s="379"/>
      <c r="HK192" s="379"/>
      <c r="HL192" s="379"/>
      <c r="HM192" s="379"/>
      <c r="HN192" s="379"/>
      <c r="HO192" s="379"/>
      <c r="HP192" s="379"/>
    </row>
    <row r="193" spans="1:224" ht="54" customHeight="1" x14ac:dyDescent="0.3">
      <c r="A193" s="389"/>
      <c r="B193" s="390"/>
      <c r="C193" s="391"/>
      <c r="D193" s="391"/>
      <c r="E193" s="646"/>
      <c r="F193" s="509"/>
      <c r="G193" s="459" t="s">
        <v>241</v>
      </c>
      <c r="H193" s="645" t="s">
        <v>97</v>
      </c>
      <c r="I193" s="621" t="s">
        <v>241</v>
      </c>
      <c r="J193" s="622" t="s">
        <v>97</v>
      </c>
      <c r="K193" s="643" t="s">
        <v>241</v>
      </c>
      <c r="L193" s="644" t="s">
        <v>97</v>
      </c>
      <c r="M193" s="394" t="s">
        <v>241</v>
      </c>
      <c r="N193" s="529" t="s">
        <v>97</v>
      </c>
      <c r="O193" s="436" t="s">
        <v>241</v>
      </c>
      <c r="P193" s="610" t="s">
        <v>97</v>
      </c>
      <c r="Q193" s="463" t="s">
        <v>241</v>
      </c>
      <c r="R193" s="618" t="s">
        <v>549</v>
      </c>
      <c r="S193" s="396" t="s">
        <v>241</v>
      </c>
      <c r="T193" s="529" t="s">
        <v>549</v>
      </c>
      <c r="U193" s="743" t="s">
        <v>241</v>
      </c>
      <c r="V193" s="397" t="s">
        <v>549</v>
      </c>
      <c r="W193" s="743" t="s">
        <v>241</v>
      </c>
      <c r="X193" s="397" t="s">
        <v>549</v>
      </c>
      <c r="Y193" s="734" t="s">
        <v>241</v>
      </c>
      <c r="Z193" s="437" t="s">
        <v>549</v>
      </c>
      <c r="AA193" s="892" t="s">
        <v>241</v>
      </c>
      <c r="AB193" s="464" t="s">
        <v>1714</v>
      </c>
      <c r="AC193" s="743" t="s">
        <v>241</v>
      </c>
      <c r="AD193" s="397" t="s">
        <v>1714</v>
      </c>
      <c r="AE193" s="743" t="s">
        <v>241</v>
      </c>
      <c r="AF193" s="397" t="s">
        <v>1714</v>
      </c>
    </row>
    <row r="194" spans="1:224" ht="62.25" customHeight="1" x14ac:dyDescent="0.3">
      <c r="A194" s="419"/>
      <c r="B194" s="420"/>
      <c r="C194" s="421"/>
      <c r="D194" s="421"/>
      <c r="E194" s="646"/>
      <c r="F194" s="509"/>
      <c r="G194" s="646"/>
      <c r="H194" s="509"/>
      <c r="I194" s="459" t="s">
        <v>242</v>
      </c>
      <c r="J194" s="497" t="s">
        <v>98</v>
      </c>
      <c r="K194" s="621" t="s">
        <v>242</v>
      </c>
      <c r="L194" s="622" t="s">
        <v>98</v>
      </c>
      <c r="M194" s="394" t="s">
        <v>242</v>
      </c>
      <c r="N194" s="529" t="s">
        <v>98</v>
      </c>
      <c r="O194" s="396" t="s">
        <v>242</v>
      </c>
      <c r="P194" s="529" t="s">
        <v>98</v>
      </c>
      <c r="Q194" s="436" t="s">
        <v>242</v>
      </c>
      <c r="R194" s="610" t="s">
        <v>98</v>
      </c>
      <c r="S194" s="396" t="s">
        <v>242</v>
      </c>
      <c r="T194" s="529" t="s">
        <v>98</v>
      </c>
      <c r="U194" s="743" t="s">
        <v>242</v>
      </c>
      <c r="V194" s="397" t="s">
        <v>98</v>
      </c>
      <c r="W194" s="743" t="s">
        <v>242</v>
      </c>
      <c r="X194" s="397" t="s">
        <v>98</v>
      </c>
      <c r="Y194" s="743" t="s">
        <v>242</v>
      </c>
      <c r="Z194" s="397" t="s">
        <v>98</v>
      </c>
      <c r="AA194" s="892" t="s">
        <v>242</v>
      </c>
      <c r="AB194" s="464" t="s">
        <v>1715</v>
      </c>
      <c r="AC194" s="743" t="s">
        <v>242</v>
      </c>
      <c r="AD194" s="397" t="s">
        <v>1715</v>
      </c>
      <c r="AE194" s="734" t="s">
        <v>242</v>
      </c>
      <c r="AF194" s="437" t="s">
        <v>1715</v>
      </c>
    </row>
    <row r="195" spans="1:224" ht="32.25" customHeight="1" x14ac:dyDescent="0.3">
      <c r="A195" s="389"/>
      <c r="B195" s="390"/>
      <c r="C195" s="391"/>
      <c r="D195" s="391"/>
      <c r="E195" s="477"/>
      <c r="F195" s="513"/>
      <c r="G195" s="646"/>
      <c r="H195" s="509"/>
      <c r="I195" s="459" t="s">
        <v>243</v>
      </c>
      <c r="J195" s="497" t="s">
        <v>99</v>
      </c>
      <c r="K195" s="394" t="s">
        <v>243</v>
      </c>
      <c r="L195" s="529" t="s">
        <v>99</v>
      </c>
      <c r="M195" s="414" t="s">
        <v>243</v>
      </c>
      <c r="N195" s="529" t="s">
        <v>99</v>
      </c>
      <c r="O195" s="414" t="s">
        <v>243</v>
      </c>
      <c r="P195" s="529" t="s">
        <v>99</v>
      </c>
      <c r="Q195" s="414" t="s">
        <v>243</v>
      </c>
      <c r="R195" s="529" t="s">
        <v>99</v>
      </c>
      <c r="S195" s="396" t="s">
        <v>243</v>
      </c>
      <c r="T195" s="529" t="s">
        <v>99</v>
      </c>
      <c r="U195" s="436" t="s">
        <v>243</v>
      </c>
      <c r="V195" s="437" t="s">
        <v>99</v>
      </c>
      <c r="W195" s="743" t="s">
        <v>243</v>
      </c>
      <c r="X195" s="397" t="s">
        <v>99</v>
      </c>
      <c r="Y195" s="743" t="s">
        <v>243</v>
      </c>
      <c r="Z195" s="397" t="s">
        <v>99</v>
      </c>
      <c r="AA195" s="743" t="s">
        <v>243</v>
      </c>
      <c r="AB195" s="397" t="s">
        <v>99</v>
      </c>
      <c r="AC195" s="743" t="s">
        <v>243</v>
      </c>
      <c r="AD195" s="397" t="s">
        <v>99</v>
      </c>
      <c r="AE195" s="743" t="s">
        <v>243</v>
      </c>
      <c r="AF195" s="397" t="s">
        <v>99</v>
      </c>
    </row>
    <row r="196" spans="1:224" ht="49.5" customHeight="1" x14ac:dyDescent="0.3">
      <c r="A196" s="498"/>
      <c r="B196" s="499"/>
      <c r="C196" s="498"/>
      <c r="D196" s="499"/>
      <c r="E196" s="477"/>
      <c r="F196" s="478"/>
      <c r="G196" s="515"/>
      <c r="H196" s="509"/>
      <c r="I196" s="491"/>
      <c r="J196" s="492"/>
      <c r="K196" s="476"/>
      <c r="L196" s="443"/>
      <c r="M196" s="476"/>
      <c r="N196" s="443"/>
      <c r="O196" s="457"/>
      <c r="P196" s="441"/>
      <c r="Q196" s="516" t="s">
        <v>244</v>
      </c>
      <c r="R196" s="517" t="s">
        <v>550</v>
      </c>
      <c r="S196" s="457" t="s">
        <v>244</v>
      </c>
      <c r="T196" s="441" t="s">
        <v>550</v>
      </c>
      <c r="U196" s="743" t="s">
        <v>244</v>
      </c>
      <c r="V196" s="397" t="s">
        <v>550</v>
      </c>
      <c r="W196" s="743" t="s">
        <v>244</v>
      </c>
      <c r="X196" s="397" t="s">
        <v>550</v>
      </c>
      <c r="Y196" s="734" t="s">
        <v>244</v>
      </c>
      <c r="Z196" s="437" t="s">
        <v>550</v>
      </c>
      <c r="AA196" s="892">
        <v>15</v>
      </c>
      <c r="AB196" s="464" t="s">
        <v>1716</v>
      </c>
      <c r="AC196" s="753" t="s">
        <v>244</v>
      </c>
      <c r="AD196" s="397" t="s">
        <v>1716</v>
      </c>
      <c r="AE196" s="1127" t="s">
        <v>244</v>
      </c>
      <c r="AF196" s="464" t="s">
        <v>1936</v>
      </c>
    </row>
    <row r="197" spans="1:224" ht="57" customHeight="1" x14ac:dyDescent="0.3">
      <c r="A197" s="389"/>
      <c r="B197" s="390"/>
      <c r="C197" s="389"/>
      <c r="D197" s="390"/>
      <c r="E197" s="392"/>
      <c r="F197" s="393"/>
      <c r="G197" s="415"/>
      <c r="H197" s="416"/>
      <c r="I197" s="491"/>
      <c r="J197" s="492"/>
      <c r="K197" s="394"/>
      <c r="L197" s="395"/>
      <c r="M197" s="394"/>
      <c r="N197" s="395"/>
      <c r="O197" s="396"/>
      <c r="P197" s="397"/>
      <c r="Q197" s="461" t="s">
        <v>245</v>
      </c>
      <c r="R197" s="462" t="s">
        <v>551</v>
      </c>
      <c r="S197" s="396" t="s">
        <v>245</v>
      </c>
      <c r="T197" s="397" t="s">
        <v>551</v>
      </c>
      <c r="U197" s="743" t="s">
        <v>245</v>
      </c>
      <c r="V197" s="397" t="s">
        <v>551</v>
      </c>
      <c r="W197" s="743" t="s">
        <v>245</v>
      </c>
      <c r="X197" s="397" t="s">
        <v>551</v>
      </c>
      <c r="Y197" s="743" t="s">
        <v>245</v>
      </c>
      <c r="Z197" s="397" t="s">
        <v>551</v>
      </c>
      <c r="AA197" s="892" t="s">
        <v>245</v>
      </c>
      <c r="AB197" s="464" t="s">
        <v>1717</v>
      </c>
      <c r="AC197" s="743" t="s">
        <v>245</v>
      </c>
      <c r="AD197" s="397" t="s">
        <v>1717</v>
      </c>
      <c r="AE197" s="1125"/>
      <c r="AF197" s="1126"/>
    </row>
    <row r="198" spans="1:224" ht="57" customHeight="1" x14ac:dyDescent="0.3">
      <c r="A198" s="893"/>
      <c r="B198" s="894"/>
      <c r="C198" s="893"/>
      <c r="D198" s="894"/>
      <c r="E198" s="743"/>
      <c r="F198" s="393"/>
      <c r="G198" s="394"/>
      <c r="H198" s="395"/>
      <c r="I198" s="713"/>
      <c r="J198" s="433"/>
      <c r="K198" s="528"/>
      <c r="L198" s="395"/>
      <c r="M198" s="528"/>
      <c r="N198" s="395"/>
      <c r="O198" s="743"/>
      <c r="P198" s="397"/>
      <c r="Q198" s="745"/>
      <c r="R198" s="462"/>
      <c r="S198" s="743"/>
      <c r="T198" s="397"/>
      <c r="U198" s="781" t="s">
        <v>311</v>
      </c>
      <c r="V198" s="773" t="s">
        <v>612</v>
      </c>
      <c r="W198" s="743" t="s">
        <v>311</v>
      </c>
      <c r="X198" s="397" t="s">
        <v>612</v>
      </c>
      <c r="Y198" s="743" t="s">
        <v>311</v>
      </c>
      <c r="Z198" s="397" t="s">
        <v>612</v>
      </c>
      <c r="AA198" s="743" t="s">
        <v>311</v>
      </c>
      <c r="AB198" s="397" t="s">
        <v>612</v>
      </c>
      <c r="AC198" s="743" t="s">
        <v>311</v>
      </c>
      <c r="AD198" s="397" t="s">
        <v>612</v>
      </c>
      <c r="AE198" s="743" t="s">
        <v>311</v>
      </c>
      <c r="AF198" s="397" t="s">
        <v>612</v>
      </c>
    </row>
    <row r="199" spans="1:224" ht="57" customHeight="1" x14ac:dyDescent="0.3">
      <c r="A199" s="389"/>
      <c r="B199" s="390"/>
      <c r="C199" s="389"/>
      <c r="D199" s="390"/>
      <c r="E199" s="392"/>
      <c r="F199" s="393"/>
      <c r="G199" s="415"/>
      <c r="H199" s="416"/>
      <c r="I199" s="432"/>
      <c r="J199" s="433"/>
      <c r="K199" s="394"/>
      <c r="L199" s="395"/>
      <c r="M199" s="394"/>
      <c r="N199" s="395"/>
      <c r="O199" s="396"/>
      <c r="P199" s="397"/>
      <c r="Q199" s="461"/>
      <c r="R199" s="462"/>
      <c r="S199" s="396"/>
      <c r="T199" s="396"/>
      <c r="U199" s="781"/>
      <c r="V199" s="773"/>
      <c r="W199" s="743"/>
      <c r="X199" s="397"/>
      <c r="Y199" s="743"/>
      <c r="Z199" s="397"/>
      <c r="AA199" s="931">
        <v>18</v>
      </c>
      <c r="AB199" s="773" t="s">
        <v>1718</v>
      </c>
      <c r="AC199" s="753" t="s">
        <v>313</v>
      </c>
      <c r="AD199" s="397" t="s">
        <v>1718</v>
      </c>
      <c r="AE199" s="753" t="s">
        <v>313</v>
      </c>
      <c r="AF199" s="397" t="s">
        <v>1718</v>
      </c>
    </row>
    <row r="200" spans="1:224" ht="57" customHeight="1" x14ac:dyDescent="0.3">
      <c r="A200" s="389"/>
      <c r="B200" s="390"/>
      <c r="C200" s="389"/>
      <c r="D200" s="390"/>
      <c r="E200" s="392"/>
      <c r="F200" s="393"/>
      <c r="G200" s="415"/>
      <c r="H200" s="416"/>
      <c r="I200" s="432"/>
      <c r="J200" s="433"/>
      <c r="K200" s="394"/>
      <c r="L200" s="395"/>
      <c r="M200" s="394"/>
      <c r="N200" s="395"/>
      <c r="O200" s="396"/>
      <c r="P200" s="397"/>
      <c r="Q200" s="461"/>
      <c r="R200" s="462"/>
      <c r="S200" s="396"/>
      <c r="T200" s="396"/>
      <c r="U200" s="781"/>
      <c r="V200" s="773"/>
      <c r="W200" s="743"/>
      <c r="X200" s="397"/>
      <c r="Y200" s="743"/>
      <c r="Z200" s="397"/>
      <c r="AA200" s="931">
        <v>19</v>
      </c>
      <c r="AB200" s="773" t="s">
        <v>1719</v>
      </c>
      <c r="AC200" s="1128">
        <v>19</v>
      </c>
      <c r="AD200" s="397" t="s">
        <v>1719</v>
      </c>
      <c r="AE200" s="1128">
        <v>19</v>
      </c>
      <c r="AF200" s="397" t="s">
        <v>1719</v>
      </c>
    </row>
    <row r="201" spans="1:224" ht="57" customHeight="1" x14ac:dyDescent="0.3">
      <c r="A201" s="419"/>
      <c r="B201" s="420"/>
      <c r="C201" s="419"/>
      <c r="D201" s="420"/>
      <c r="E201" s="468"/>
      <c r="F201" s="469"/>
      <c r="G201" s="657"/>
      <c r="H201" s="471"/>
      <c r="I201" s="621"/>
      <c r="J201" s="492"/>
      <c r="K201" s="470"/>
      <c r="L201" s="443"/>
      <c r="M201" s="470"/>
      <c r="N201" s="443"/>
      <c r="O201" s="472"/>
      <c r="P201" s="441"/>
      <c r="Q201" s="474"/>
      <c r="R201" s="517"/>
      <c r="S201" s="457"/>
      <c r="T201" s="472"/>
      <c r="U201" s="1129"/>
      <c r="V201" s="902"/>
      <c r="W201" s="526"/>
      <c r="X201" s="527"/>
      <c r="Y201" s="526"/>
      <c r="Z201" s="527"/>
      <c r="AA201" s="901"/>
      <c r="AB201" s="902"/>
      <c r="AC201" s="933"/>
      <c r="AD201" s="527"/>
      <c r="AE201" s="1130" t="s">
        <v>316</v>
      </c>
      <c r="AF201" s="902" t="s">
        <v>1937</v>
      </c>
    </row>
    <row r="202" spans="1:224" ht="57" customHeight="1" thickBot="1" x14ac:dyDescent="0.35">
      <c r="A202" s="419"/>
      <c r="B202" s="420"/>
      <c r="C202" s="419"/>
      <c r="D202" s="420"/>
      <c r="E202" s="468"/>
      <c r="F202" s="469"/>
      <c r="G202" s="657"/>
      <c r="H202" s="471"/>
      <c r="I202" s="621"/>
      <c r="J202" s="492"/>
      <c r="K202" s="470"/>
      <c r="L202" s="443"/>
      <c r="M202" s="470"/>
      <c r="N202" s="443"/>
      <c r="O202" s="472"/>
      <c r="P202" s="441"/>
      <c r="Q202" s="474"/>
      <c r="R202" s="517"/>
      <c r="S202" s="457"/>
      <c r="T202" s="472"/>
      <c r="U202" s="895"/>
      <c r="V202" s="896"/>
      <c r="W202" s="861"/>
      <c r="X202" s="862"/>
      <c r="Y202" s="861"/>
      <c r="Z202" s="862"/>
      <c r="AA202" s="897"/>
      <c r="AB202" s="896"/>
      <c r="AC202" s="932"/>
      <c r="AD202" s="862"/>
      <c r="AE202" s="1131" t="s">
        <v>318</v>
      </c>
      <c r="AF202" s="896" t="s">
        <v>1938</v>
      </c>
    </row>
    <row r="203" spans="1:224" ht="31.5" customHeight="1" thickTop="1" x14ac:dyDescent="0.3">
      <c r="A203" s="1379" t="s">
        <v>323</v>
      </c>
      <c r="B203" s="1380"/>
      <c r="C203" s="1379" t="s">
        <v>323</v>
      </c>
      <c r="D203" s="1380"/>
      <c r="E203" s="1371" t="s">
        <v>323</v>
      </c>
      <c r="F203" s="1372"/>
      <c r="G203" s="1373" t="s">
        <v>323</v>
      </c>
      <c r="H203" s="1374"/>
      <c r="I203" s="1385" t="s">
        <v>323</v>
      </c>
      <c r="J203" s="1374"/>
      <c r="K203" s="1392" t="s">
        <v>323</v>
      </c>
      <c r="L203" s="1374"/>
      <c r="M203" s="1392" t="s">
        <v>323</v>
      </c>
      <c r="N203" s="1374"/>
      <c r="O203" s="1393" t="s">
        <v>323</v>
      </c>
      <c r="P203" s="1376"/>
      <c r="Q203" s="1393" t="s">
        <v>323</v>
      </c>
      <c r="R203" s="1376"/>
      <c r="S203" s="1393" t="s">
        <v>323</v>
      </c>
      <c r="T203" s="1376"/>
      <c r="U203" s="1386" t="s">
        <v>323</v>
      </c>
      <c r="V203" s="1387"/>
      <c r="W203" s="1386" t="s">
        <v>323</v>
      </c>
      <c r="X203" s="1387"/>
      <c r="Y203" s="1386" t="s">
        <v>323</v>
      </c>
      <c r="Z203" s="1387"/>
      <c r="AA203" s="1386" t="s">
        <v>323</v>
      </c>
      <c r="AB203" s="1387"/>
      <c r="AC203" s="1386" t="s">
        <v>323</v>
      </c>
      <c r="AD203" s="1387"/>
      <c r="AE203" s="1386" t="s">
        <v>323</v>
      </c>
      <c r="AF203" s="1387"/>
      <c r="AG203" s="379"/>
      <c r="AH203" s="379"/>
      <c r="AI203" s="379"/>
      <c r="AJ203" s="379"/>
      <c r="AK203" s="379"/>
      <c r="AL203" s="379"/>
      <c r="AM203" s="379"/>
      <c r="AN203" s="379"/>
      <c r="AO203" s="379"/>
      <c r="AP203" s="379"/>
      <c r="AQ203" s="379"/>
      <c r="AR203" s="379"/>
      <c r="AS203" s="379"/>
      <c r="AT203" s="379"/>
      <c r="AU203" s="379"/>
      <c r="AV203" s="379"/>
      <c r="AW203" s="379"/>
      <c r="AX203" s="379"/>
      <c r="AY203" s="379"/>
      <c r="AZ203" s="379"/>
      <c r="BA203" s="379"/>
      <c r="BB203" s="379"/>
      <c r="BC203" s="379"/>
      <c r="BD203" s="379"/>
      <c r="BE203" s="379"/>
      <c r="BF203" s="379"/>
      <c r="BG203" s="379"/>
      <c r="BH203" s="379"/>
      <c r="BI203" s="379"/>
      <c r="BJ203" s="379"/>
      <c r="BK203" s="379"/>
      <c r="BL203" s="379"/>
      <c r="BM203" s="379"/>
      <c r="BN203" s="379"/>
      <c r="BO203" s="379"/>
      <c r="BP203" s="379"/>
      <c r="BQ203" s="379"/>
      <c r="BR203" s="379"/>
      <c r="BS203" s="379"/>
      <c r="BT203" s="379"/>
      <c r="BU203" s="379"/>
      <c r="BV203" s="379"/>
      <c r="BW203" s="379"/>
      <c r="BX203" s="379"/>
      <c r="BY203" s="379"/>
      <c r="BZ203" s="379"/>
      <c r="CA203" s="379"/>
      <c r="CB203" s="379"/>
      <c r="CC203" s="379"/>
      <c r="CD203" s="379"/>
      <c r="CE203" s="379"/>
      <c r="CF203" s="379"/>
      <c r="CG203" s="379"/>
      <c r="CH203" s="379"/>
      <c r="CI203" s="379"/>
      <c r="CJ203" s="379"/>
      <c r="CK203" s="379"/>
      <c r="CL203" s="379"/>
      <c r="CM203" s="379"/>
      <c r="CN203" s="379"/>
      <c r="CO203" s="379"/>
      <c r="CP203" s="379"/>
      <c r="CQ203" s="379"/>
      <c r="CR203" s="379"/>
      <c r="CS203" s="379"/>
      <c r="CT203" s="379"/>
      <c r="CU203" s="379"/>
      <c r="CV203" s="379"/>
      <c r="CW203" s="379"/>
      <c r="CX203" s="379"/>
      <c r="CY203" s="379"/>
      <c r="CZ203" s="379"/>
      <c r="DA203" s="379"/>
      <c r="DB203" s="379"/>
      <c r="DC203" s="379"/>
      <c r="DD203" s="379"/>
      <c r="DE203" s="379"/>
      <c r="DF203" s="379"/>
      <c r="DG203" s="379"/>
      <c r="DH203" s="379"/>
      <c r="DI203" s="379"/>
      <c r="DJ203" s="379"/>
      <c r="DK203" s="379"/>
      <c r="DL203" s="379"/>
      <c r="DM203" s="379"/>
      <c r="DN203" s="379"/>
      <c r="DO203" s="379"/>
      <c r="DP203" s="379"/>
      <c r="DQ203" s="379"/>
      <c r="DR203" s="379"/>
      <c r="DS203" s="379"/>
      <c r="DT203" s="379"/>
      <c r="DU203" s="379"/>
      <c r="DV203" s="379"/>
      <c r="DW203" s="379"/>
      <c r="DX203" s="379"/>
      <c r="DY203" s="379"/>
      <c r="DZ203" s="379"/>
      <c r="EA203" s="379"/>
      <c r="EB203" s="379"/>
      <c r="EC203" s="379"/>
      <c r="ED203" s="379"/>
      <c r="EE203" s="379"/>
      <c r="EF203" s="379"/>
      <c r="EG203" s="379"/>
      <c r="EH203" s="379"/>
      <c r="EI203" s="379"/>
      <c r="EJ203" s="379"/>
      <c r="EK203" s="379"/>
      <c r="EL203" s="379"/>
      <c r="EM203" s="379"/>
      <c r="EN203" s="379"/>
      <c r="EO203" s="379"/>
      <c r="EP203" s="379"/>
      <c r="EQ203" s="379"/>
      <c r="ER203" s="379"/>
      <c r="ES203" s="379"/>
      <c r="ET203" s="379"/>
      <c r="EU203" s="379"/>
      <c r="EV203" s="379"/>
      <c r="EW203" s="379"/>
      <c r="EX203" s="379"/>
      <c r="EY203" s="379"/>
      <c r="EZ203" s="379"/>
      <c r="FA203" s="379"/>
      <c r="FB203" s="379"/>
      <c r="FC203" s="379"/>
      <c r="FD203" s="379"/>
      <c r="FE203" s="379"/>
      <c r="FF203" s="379"/>
      <c r="FG203" s="379"/>
      <c r="FH203" s="379"/>
      <c r="FI203" s="379"/>
      <c r="FJ203" s="379"/>
      <c r="FK203" s="379"/>
      <c r="FL203" s="379"/>
      <c r="FM203" s="379"/>
      <c r="FN203" s="379"/>
      <c r="FO203" s="379"/>
      <c r="FP203" s="379"/>
      <c r="FQ203" s="379"/>
      <c r="FR203" s="379"/>
      <c r="FS203" s="379"/>
      <c r="FT203" s="379"/>
      <c r="FU203" s="379"/>
      <c r="FV203" s="379"/>
      <c r="FW203" s="379"/>
      <c r="FX203" s="379"/>
      <c r="FY203" s="379"/>
      <c r="FZ203" s="379"/>
      <c r="GA203" s="379"/>
      <c r="GB203" s="379"/>
      <c r="GC203" s="379"/>
      <c r="GD203" s="379"/>
      <c r="GE203" s="379"/>
      <c r="GF203" s="379"/>
      <c r="GG203" s="379"/>
      <c r="GH203" s="379"/>
      <c r="GI203" s="379"/>
      <c r="GJ203" s="379"/>
      <c r="GK203" s="379"/>
      <c r="GL203" s="379"/>
      <c r="GM203" s="379"/>
      <c r="GN203" s="379"/>
      <c r="GO203" s="379"/>
      <c r="GP203" s="379"/>
      <c r="GQ203" s="379"/>
      <c r="GR203" s="379"/>
      <c r="GS203" s="379"/>
      <c r="GT203" s="379"/>
      <c r="GU203" s="379"/>
      <c r="GV203" s="379"/>
      <c r="GW203" s="379"/>
      <c r="GX203" s="379"/>
      <c r="GY203" s="379"/>
      <c r="GZ203" s="379"/>
      <c r="HA203" s="379"/>
      <c r="HB203" s="379"/>
      <c r="HC203" s="379"/>
      <c r="HD203" s="379"/>
      <c r="HE203" s="379"/>
      <c r="HF203" s="379"/>
      <c r="HG203" s="379"/>
      <c r="HH203" s="379"/>
      <c r="HI203" s="379"/>
      <c r="HJ203" s="379"/>
      <c r="HK203" s="379"/>
      <c r="HL203" s="379"/>
      <c r="HM203" s="379"/>
      <c r="HN203" s="379"/>
      <c r="HO203" s="379"/>
      <c r="HP203" s="379"/>
    </row>
    <row r="204" spans="1:224" ht="25.5" customHeight="1" x14ac:dyDescent="0.3">
      <c r="A204" s="389" t="s">
        <v>218</v>
      </c>
      <c r="B204" s="390" t="s">
        <v>100</v>
      </c>
      <c r="C204" s="389" t="s">
        <v>218</v>
      </c>
      <c r="D204" s="390" t="s">
        <v>100</v>
      </c>
      <c r="E204" s="389" t="s">
        <v>218</v>
      </c>
      <c r="F204" s="390" t="s">
        <v>100</v>
      </c>
      <c r="G204" s="389" t="s">
        <v>218</v>
      </c>
      <c r="H204" s="390" t="s">
        <v>100</v>
      </c>
      <c r="I204" s="621" t="s">
        <v>218</v>
      </c>
      <c r="J204" s="622" t="s">
        <v>100</v>
      </c>
      <c r="K204" s="470" t="s">
        <v>218</v>
      </c>
      <c r="L204" s="471" t="s">
        <v>100</v>
      </c>
      <c r="M204" s="394" t="s">
        <v>218</v>
      </c>
      <c r="N204" s="529" t="s">
        <v>100</v>
      </c>
      <c r="O204" s="436" t="s">
        <v>218</v>
      </c>
      <c r="P204" s="610" t="s">
        <v>100</v>
      </c>
      <c r="Q204" s="396" t="s">
        <v>218</v>
      </c>
      <c r="R204" s="529" t="s">
        <v>100</v>
      </c>
      <c r="S204" s="396" t="s">
        <v>218</v>
      </c>
      <c r="T204" s="529" t="s">
        <v>100</v>
      </c>
      <c r="U204" s="734" t="s">
        <v>218</v>
      </c>
      <c r="V204" s="437" t="s">
        <v>100</v>
      </c>
      <c r="W204" s="734" t="s">
        <v>218</v>
      </c>
      <c r="X204" s="437" t="s">
        <v>100</v>
      </c>
      <c r="Y204" s="765" t="s">
        <v>218</v>
      </c>
      <c r="Z204" s="435" t="s">
        <v>668</v>
      </c>
      <c r="AA204" s="743" t="s">
        <v>218</v>
      </c>
      <c r="AB204" s="397" t="s">
        <v>668</v>
      </c>
      <c r="AC204" s="743" t="s">
        <v>218</v>
      </c>
      <c r="AD204" s="397" t="s">
        <v>668</v>
      </c>
      <c r="AE204" s="743" t="s">
        <v>218</v>
      </c>
      <c r="AF204" s="397" t="s">
        <v>668</v>
      </c>
    </row>
    <row r="205" spans="1:224" ht="24.6" customHeight="1" x14ac:dyDescent="0.3">
      <c r="A205" s="389" t="s">
        <v>219</v>
      </c>
      <c r="B205" s="390" t="s">
        <v>324</v>
      </c>
      <c r="C205" s="389" t="s">
        <v>219</v>
      </c>
      <c r="D205" s="390" t="s">
        <v>324</v>
      </c>
      <c r="E205" s="389" t="s">
        <v>219</v>
      </c>
      <c r="F205" s="390" t="s">
        <v>324</v>
      </c>
      <c r="G205" s="389" t="s">
        <v>219</v>
      </c>
      <c r="H205" s="390" t="s">
        <v>324</v>
      </c>
      <c r="I205" s="453" t="s">
        <v>219</v>
      </c>
      <c r="J205" s="579" t="s">
        <v>101</v>
      </c>
      <c r="K205" s="647" t="s">
        <v>219</v>
      </c>
      <c r="L205" s="471" t="s">
        <v>101</v>
      </c>
      <c r="M205" s="394" t="s">
        <v>219</v>
      </c>
      <c r="N205" s="529" t="s">
        <v>101</v>
      </c>
      <c r="O205" s="396" t="s">
        <v>219</v>
      </c>
      <c r="P205" s="529" t="s">
        <v>101</v>
      </c>
      <c r="Q205" s="396" t="s">
        <v>219</v>
      </c>
      <c r="R205" s="529" t="s">
        <v>101</v>
      </c>
      <c r="S205" s="396" t="s">
        <v>219</v>
      </c>
      <c r="T205" s="529" t="s">
        <v>101</v>
      </c>
      <c r="U205" s="734" t="s">
        <v>219</v>
      </c>
      <c r="V205" s="437" t="s">
        <v>101</v>
      </c>
      <c r="W205" s="743" t="s">
        <v>219</v>
      </c>
      <c r="X205" s="397" t="s">
        <v>101</v>
      </c>
      <c r="Y205" s="743" t="s">
        <v>219</v>
      </c>
      <c r="Z205" s="397" t="s">
        <v>101</v>
      </c>
      <c r="AA205" s="743" t="s">
        <v>219</v>
      </c>
      <c r="AB205" s="397" t="s">
        <v>101</v>
      </c>
      <c r="AC205" s="743" t="s">
        <v>219</v>
      </c>
      <c r="AD205" s="397" t="s">
        <v>101</v>
      </c>
      <c r="AE205" s="734" t="s">
        <v>219</v>
      </c>
      <c r="AF205" s="437" t="s">
        <v>101</v>
      </c>
    </row>
    <row r="206" spans="1:224" ht="32.25" customHeight="1" thickBot="1" x14ac:dyDescent="0.35">
      <c r="A206" s="398" t="s">
        <v>220</v>
      </c>
      <c r="B206" s="399" t="s">
        <v>325</v>
      </c>
      <c r="C206" s="400" t="s">
        <v>220</v>
      </c>
      <c r="D206" s="400" t="s">
        <v>325</v>
      </c>
      <c r="E206" s="401" t="s">
        <v>220</v>
      </c>
      <c r="F206" s="402" t="s">
        <v>325</v>
      </c>
      <c r="G206" s="403" t="s">
        <v>220</v>
      </c>
      <c r="H206" s="404" t="s">
        <v>325</v>
      </c>
      <c r="I206" s="648"/>
      <c r="J206" s="649"/>
      <c r="K206" s="422"/>
      <c r="L206" s="406"/>
      <c r="M206" s="422"/>
      <c r="N206" s="406"/>
      <c r="O206" s="422"/>
      <c r="P206" s="406"/>
      <c r="Q206" s="422"/>
      <c r="R206" s="406"/>
      <c r="S206" s="422"/>
      <c r="T206" s="406"/>
      <c r="U206" s="755"/>
      <c r="V206" s="756"/>
      <c r="W206" s="819"/>
      <c r="X206" s="820"/>
      <c r="Y206" s="819"/>
      <c r="Z206" s="820"/>
      <c r="AA206" s="819"/>
      <c r="AB206" s="820"/>
      <c r="AC206" s="819"/>
      <c r="AD206" s="820"/>
      <c r="AE206" s="819"/>
      <c r="AF206" s="820"/>
    </row>
    <row r="207" spans="1:224" ht="37.5" customHeight="1" thickTop="1" x14ac:dyDescent="0.3">
      <c r="A207" s="1379" t="s">
        <v>326</v>
      </c>
      <c r="B207" s="1380"/>
      <c r="C207" s="1379" t="s">
        <v>326</v>
      </c>
      <c r="D207" s="1380"/>
      <c r="E207" s="1371" t="s">
        <v>326</v>
      </c>
      <c r="F207" s="1372"/>
      <c r="G207" s="1373" t="s">
        <v>326</v>
      </c>
      <c r="H207" s="1374"/>
      <c r="I207" s="1385" t="s">
        <v>326</v>
      </c>
      <c r="J207" s="1374"/>
      <c r="K207" s="1392" t="s">
        <v>326</v>
      </c>
      <c r="L207" s="1374"/>
      <c r="M207" s="1392" t="s">
        <v>326</v>
      </c>
      <c r="N207" s="1374"/>
      <c r="O207" s="1393" t="s">
        <v>326</v>
      </c>
      <c r="P207" s="1376"/>
      <c r="Q207" s="1393" t="s">
        <v>326</v>
      </c>
      <c r="R207" s="1376"/>
      <c r="S207" s="1393" t="s">
        <v>326</v>
      </c>
      <c r="T207" s="1376"/>
      <c r="U207" s="1386" t="s">
        <v>326</v>
      </c>
      <c r="V207" s="1387"/>
      <c r="W207" s="1386" t="s">
        <v>326</v>
      </c>
      <c r="X207" s="1387"/>
      <c r="Y207" s="1386" t="s">
        <v>326</v>
      </c>
      <c r="Z207" s="1387"/>
      <c r="AA207" s="1386" t="s">
        <v>326</v>
      </c>
      <c r="AB207" s="1387"/>
      <c r="AC207" s="1386" t="s">
        <v>326</v>
      </c>
      <c r="AD207" s="1387"/>
      <c r="AE207" s="1386" t="s">
        <v>326</v>
      </c>
      <c r="AF207" s="1387"/>
    </row>
    <row r="208" spans="1:224" ht="53.25" customHeight="1" x14ac:dyDescent="0.3">
      <c r="A208" s="380" t="s">
        <v>218</v>
      </c>
      <c r="B208" s="381" t="s">
        <v>327</v>
      </c>
      <c r="C208" s="382" t="s">
        <v>218</v>
      </c>
      <c r="D208" s="382" t="s">
        <v>327</v>
      </c>
      <c r="E208" s="383" t="s">
        <v>218</v>
      </c>
      <c r="F208" s="384" t="s">
        <v>327</v>
      </c>
      <c r="G208" s="483" t="s">
        <v>218</v>
      </c>
      <c r="H208" s="411" t="s">
        <v>327</v>
      </c>
      <c r="I208" s="522" t="s">
        <v>218</v>
      </c>
      <c r="J208" s="650" t="s">
        <v>102</v>
      </c>
      <c r="K208" s="446" t="s">
        <v>218</v>
      </c>
      <c r="L208" s="651" t="s">
        <v>102</v>
      </c>
      <c r="M208" s="394" t="s">
        <v>218</v>
      </c>
      <c r="N208" s="416" t="s">
        <v>102</v>
      </c>
      <c r="O208" s="396" t="s">
        <v>218</v>
      </c>
      <c r="P208" s="529" t="s">
        <v>102</v>
      </c>
      <c r="Q208" s="463" t="s">
        <v>218</v>
      </c>
      <c r="R208" s="618" t="s">
        <v>552</v>
      </c>
      <c r="S208" s="396" t="s">
        <v>218</v>
      </c>
      <c r="T208" s="529" t="s">
        <v>552</v>
      </c>
      <c r="U208" s="734" t="s">
        <v>218</v>
      </c>
      <c r="V208" s="437" t="s">
        <v>552</v>
      </c>
      <c r="W208" s="743" t="s">
        <v>218</v>
      </c>
      <c r="X208" s="397" t="s">
        <v>552</v>
      </c>
      <c r="Y208" s="743" t="s">
        <v>218</v>
      </c>
      <c r="Z208" s="397" t="s">
        <v>552</v>
      </c>
      <c r="AA208" s="734" t="s">
        <v>218</v>
      </c>
      <c r="AB208" s="437" t="s">
        <v>552</v>
      </c>
      <c r="AC208" s="854" t="s">
        <v>218</v>
      </c>
      <c r="AD208" s="437" t="s">
        <v>552</v>
      </c>
      <c r="AE208" s="753" t="s">
        <v>218</v>
      </c>
      <c r="AF208" s="397" t="s">
        <v>552</v>
      </c>
    </row>
    <row r="209" spans="1:224" ht="52.5" customHeight="1" x14ac:dyDescent="0.3">
      <c r="A209" s="389" t="s">
        <v>219</v>
      </c>
      <c r="B209" s="390" t="s">
        <v>328</v>
      </c>
      <c r="C209" s="391" t="s">
        <v>219</v>
      </c>
      <c r="D209" s="391" t="s">
        <v>328</v>
      </c>
      <c r="E209" s="392" t="s">
        <v>219</v>
      </c>
      <c r="F209" s="393" t="s">
        <v>328</v>
      </c>
      <c r="G209" s="432" t="s">
        <v>219</v>
      </c>
      <c r="H209" s="578" t="s">
        <v>328</v>
      </c>
      <c r="I209" s="453" t="s">
        <v>219</v>
      </c>
      <c r="J209" s="579" t="s">
        <v>103</v>
      </c>
      <c r="K209" s="467" t="s">
        <v>219</v>
      </c>
      <c r="L209" s="556" t="s">
        <v>103</v>
      </c>
      <c r="M209" s="394" t="s">
        <v>219</v>
      </c>
      <c r="N209" s="416" t="s">
        <v>103</v>
      </c>
      <c r="O209" s="396" t="s">
        <v>219</v>
      </c>
      <c r="P209" s="529" t="s">
        <v>103</v>
      </c>
      <c r="Q209" s="463" t="s">
        <v>219</v>
      </c>
      <c r="R209" s="618" t="s">
        <v>576</v>
      </c>
      <c r="S209" s="396" t="s">
        <v>219</v>
      </c>
      <c r="T209" s="529" t="s">
        <v>576</v>
      </c>
      <c r="U209" s="734" t="s">
        <v>219</v>
      </c>
      <c r="V209" s="437" t="s">
        <v>576</v>
      </c>
      <c r="W209" s="743" t="s">
        <v>219</v>
      </c>
      <c r="X209" s="397" t="s">
        <v>576</v>
      </c>
      <c r="Y209" s="743" t="s">
        <v>219</v>
      </c>
      <c r="Z209" s="397" t="s">
        <v>576</v>
      </c>
      <c r="AA209" s="743" t="s">
        <v>219</v>
      </c>
      <c r="AB209" s="397" t="s">
        <v>576</v>
      </c>
      <c r="AC209" s="743" t="s">
        <v>219</v>
      </c>
      <c r="AD209" s="397" t="s">
        <v>576</v>
      </c>
      <c r="AE209" s="743" t="s">
        <v>219</v>
      </c>
      <c r="AF209" s="397" t="s">
        <v>576</v>
      </c>
    </row>
    <row r="210" spans="1:224" ht="54.75" customHeight="1" x14ac:dyDescent="0.3">
      <c r="A210" s="389" t="s">
        <v>220</v>
      </c>
      <c r="B210" s="390" t="s">
        <v>329</v>
      </c>
      <c r="C210" s="391" t="s">
        <v>220</v>
      </c>
      <c r="D210" s="391" t="s">
        <v>329</v>
      </c>
      <c r="E210" s="392" t="s">
        <v>220</v>
      </c>
      <c r="F210" s="393" t="s">
        <v>329</v>
      </c>
      <c r="G210" s="432" t="s">
        <v>220</v>
      </c>
      <c r="H210" s="578" t="s">
        <v>329</v>
      </c>
      <c r="I210" s="453" t="s">
        <v>220</v>
      </c>
      <c r="J210" s="579" t="s">
        <v>104</v>
      </c>
      <c r="K210" s="467" t="s">
        <v>220</v>
      </c>
      <c r="L210" s="556" t="s">
        <v>104</v>
      </c>
      <c r="M210" s="394" t="s">
        <v>220</v>
      </c>
      <c r="N210" s="416" t="s">
        <v>104</v>
      </c>
      <c r="O210" s="436" t="s">
        <v>220</v>
      </c>
      <c r="P210" s="610" t="s">
        <v>104</v>
      </c>
      <c r="Q210" s="463" t="s">
        <v>220</v>
      </c>
      <c r="R210" s="618" t="s">
        <v>553</v>
      </c>
      <c r="S210" s="396" t="s">
        <v>220</v>
      </c>
      <c r="T210" s="529" t="s">
        <v>553</v>
      </c>
      <c r="U210" s="734" t="s">
        <v>220</v>
      </c>
      <c r="V210" s="437" t="s">
        <v>553</v>
      </c>
      <c r="W210" s="743" t="s">
        <v>220</v>
      </c>
      <c r="X210" s="397" t="s">
        <v>553</v>
      </c>
      <c r="Y210" s="734" t="s">
        <v>220</v>
      </c>
      <c r="Z210" s="437" t="s">
        <v>553</v>
      </c>
      <c r="AA210" s="734" t="s">
        <v>220</v>
      </c>
      <c r="AB210" s="437" t="s">
        <v>553</v>
      </c>
      <c r="AC210" s="753" t="s">
        <v>220</v>
      </c>
      <c r="AD210" s="397" t="s">
        <v>553</v>
      </c>
      <c r="AE210" s="753" t="s">
        <v>220</v>
      </c>
      <c r="AF210" s="397" t="s">
        <v>553</v>
      </c>
    </row>
    <row r="211" spans="1:224" ht="54" customHeight="1" x14ac:dyDescent="0.3">
      <c r="A211" s="389" t="s">
        <v>226</v>
      </c>
      <c r="B211" s="390" t="s">
        <v>330</v>
      </c>
      <c r="C211" s="391" t="s">
        <v>226</v>
      </c>
      <c r="D211" s="391" t="s">
        <v>330</v>
      </c>
      <c r="E211" s="392" t="s">
        <v>226</v>
      </c>
      <c r="F211" s="393" t="s">
        <v>330</v>
      </c>
      <c r="G211" s="394" t="s">
        <v>226</v>
      </c>
      <c r="H211" s="416" t="s">
        <v>330</v>
      </c>
      <c r="I211" s="394" t="s">
        <v>226</v>
      </c>
      <c r="J211" s="416" t="s">
        <v>330</v>
      </c>
      <c r="K211" s="453" t="s">
        <v>226</v>
      </c>
      <c r="L211" s="579" t="s">
        <v>105</v>
      </c>
      <c r="M211" s="394" t="s">
        <v>226</v>
      </c>
      <c r="N211" s="416" t="s">
        <v>105</v>
      </c>
      <c r="O211" s="396" t="s">
        <v>226</v>
      </c>
      <c r="P211" s="529" t="s">
        <v>105</v>
      </c>
      <c r="Q211" s="463" t="s">
        <v>226</v>
      </c>
      <c r="R211" s="618" t="s">
        <v>330</v>
      </c>
      <c r="S211" s="396" t="s">
        <v>226</v>
      </c>
      <c r="T211" s="529" t="s">
        <v>330</v>
      </c>
      <c r="U211" s="734" t="s">
        <v>226</v>
      </c>
      <c r="V211" s="437" t="s">
        <v>330</v>
      </c>
      <c r="W211" s="743" t="s">
        <v>226</v>
      </c>
      <c r="X211" s="397" t="s">
        <v>330</v>
      </c>
      <c r="Y211" s="743" t="s">
        <v>226</v>
      </c>
      <c r="Z211" s="397" t="s">
        <v>330</v>
      </c>
      <c r="AA211" s="743" t="s">
        <v>226</v>
      </c>
      <c r="AB211" s="397" t="s">
        <v>330</v>
      </c>
      <c r="AC211" s="743" t="s">
        <v>226</v>
      </c>
      <c r="AD211" s="397" t="s">
        <v>330</v>
      </c>
      <c r="AE211" s="743" t="s">
        <v>226</v>
      </c>
      <c r="AF211" s="397" t="s">
        <v>330</v>
      </c>
    </row>
    <row r="212" spans="1:224" ht="36" customHeight="1" x14ac:dyDescent="0.3">
      <c r="A212" s="389" t="s">
        <v>227</v>
      </c>
      <c r="B212" s="390" t="s">
        <v>106</v>
      </c>
      <c r="C212" s="391" t="s">
        <v>227</v>
      </c>
      <c r="D212" s="391" t="s">
        <v>106</v>
      </c>
      <c r="E212" s="392" t="s">
        <v>227</v>
      </c>
      <c r="F212" s="393" t="s">
        <v>106</v>
      </c>
      <c r="G212" s="394" t="s">
        <v>227</v>
      </c>
      <c r="H212" s="416" t="s">
        <v>106</v>
      </c>
      <c r="I212" s="394" t="s">
        <v>227</v>
      </c>
      <c r="J212" s="416" t="s">
        <v>106</v>
      </c>
      <c r="K212" s="394" t="s">
        <v>227</v>
      </c>
      <c r="L212" s="416" t="s">
        <v>106</v>
      </c>
      <c r="M212" s="394" t="s">
        <v>227</v>
      </c>
      <c r="N212" s="416" t="s">
        <v>106</v>
      </c>
      <c r="O212" s="436" t="s">
        <v>227</v>
      </c>
      <c r="P212" s="610" t="s">
        <v>106</v>
      </c>
      <c r="Q212" s="396" t="s">
        <v>227</v>
      </c>
      <c r="R212" s="529" t="s">
        <v>106</v>
      </c>
      <c r="S212" s="396" t="s">
        <v>227</v>
      </c>
      <c r="T212" s="529" t="s">
        <v>106</v>
      </c>
      <c r="U212" s="734" t="s">
        <v>227</v>
      </c>
      <c r="V212" s="437" t="s">
        <v>106</v>
      </c>
      <c r="W212" s="743" t="s">
        <v>227</v>
      </c>
      <c r="X212" s="397" t="s">
        <v>106</v>
      </c>
      <c r="Y212" s="743" t="s">
        <v>227</v>
      </c>
      <c r="Z212" s="397" t="s">
        <v>106</v>
      </c>
      <c r="AA212" s="743" t="s">
        <v>227</v>
      </c>
      <c r="AB212" s="397" t="s">
        <v>106</v>
      </c>
      <c r="AC212" s="743" t="s">
        <v>227</v>
      </c>
      <c r="AD212" s="397" t="s">
        <v>106</v>
      </c>
      <c r="AE212" s="743" t="s">
        <v>227</v>
      </c>
      <c r="AF212" s="397" t="s">
        <v>106</v>
      </c>
    </row>
    <row r="213" spans="1:224" ht="69" customHeight="1" x14ac:dyDescent="0.3">
      <c r="A213" s="498"/>
      <c r="B213" s="499"/>
      <c r="C213" s="500"/>
      <c r="D213" s="652"/>
      <c r="E213" s="501"/>
      <c r="F213" s="502"/>
      <c r="G213" s="491"/>
      <c r="H213" s="502"/>
      <c r="I213" s="476"/>
      <c r="J213" s="443"/>
      <c r="K213" s="476"/>
      <c r="L213" s="443"/>
      <c r="M213" s="476"/>
      <c r="N213" s="443"/>
      <c r="O213" s="457"/>
      <c r="P213" s="441"/>
      <c r="Q213" s="516" t="s">
        <v>228</v>
      </c>
      <c r="R213" s="517" t="s">
        <v>577</v>
      </c>
      <c r="S213" s="457" t="s">
        <v>228</v>
      </c>
      <c r="T213" s="441" t="s">
        <v>577</v>
      </c>
      <c r="U213" s="742" t="s">
        <v>228</v>
      </c>
      <c r="V213" s="464" t="s">
        <v>577</v>
      </c>
      <c r="W213" s="743" t="s">
        <v>228</v>
      </c>
      <c r="X213" s="397" t="s">
        <v>577</v>
      </c>
      <c r="Y213" s="743" t="s">
        <v>228</v>
      </c>
      <c r="Z213" s="397" t="s">
        <v>577</v>
      </c>
      <c r="AA213" s="743" t="s">
        <v>228</v>
      </c>
      <c r="AB213" s="397" t="s">
        <v>577</v>
      </c>
      <c r="AC213" s="743" t="s">
        <v>228</v>
      </c>
      <c r="AD213" s="397" t="s">
        <v>577</v>
      </c>
      <c r="AE213" s="743" t="s">
        <v>228</v>
      </c>
      <c r="AF213" s="397" t="s">
        <v>577</v>
      </c>
    </row>
    <row r="214" spans="1:224" ht="35.25" customHeight="1" x14ac:dyDescent="0.3">
      <c r="A214" s="498"/>
      <c r="B214" s="499"/>
      <c r="C214" s="500"/>
      <c r="D214" s="652"/>
      <c r="E214" s="501"/>
      <c r="F214" s="502"/>
      <c r="G214" s="491"/>
      <c r="H214" s="502"/>
      <c r="I214" s="476"/>
      <c r="J214" s="443"/>
      <c r="K214" s="476"/>
      <c r="L214" s="443"/>
      <c r="M214" s="476"/>
      <c r="N214" s="443"/>
      <c r="O214" s="457"/>
      <c r="P214" s="441"/>
      <c r="Q214" s="516" t="s">
        <v>229</v>
      </c>
      <c r="R214" s="517" t="s">
        <v>554</v>
      </c>
      <c r="S214" s="457" t="s">
        <v>229</v>
      </c>
      <c r="T214" s="441" t="s">
        <v>554</v>
      </c>
      <c r="U214" s="734" t="s">
        <v>229</v>
      </c>
      <c r="V214" s="437" t="s">
        <v>554</v>
      </c>
      <c r="W214" s="743" t="s">
        <v>229</v>
      </c>
      <c r="X214" s="397" t="s">
        <v>554</v>
      </c>
      <c r="Y214" s="743" t="s">
        <v>229</v>
      </c>
      <c r="Z214" s="397" t="s">
        <v>554</v>
      </c>
      <c r="AA214" s="743" t="s">
        <v>229</v>
      </c>
      <c r="AB214" s="397" t="s">
        <v>554</v>
      </c>
      <c r="AC214" s="734" t="s">
        <v>229</v>
      </c>
      <c r="AD214" s="437" t="s">
        <v>554</v>
      </c>
      <c r="AE214" s="743" t="s">
        <v>229</v>
      </c>
      <c r="AF214" s="397" t="s">
        <v>554</v>
      </c>
    </row>
    <row r="215" spans="1:224" ht="35.25" customHeight="1" x14ac:dyDescent="0.3">
      <c r="A215" s="498"/>
      <c r="B215" s="499"/>
      <c r="C215" s="500"/>
      <c r="D215" s="652"/>
      <c r="E215" s="501"/>
      <c r="F215" s="502"/>
      <c r="G215" s="491"/>
      <c r="H215" s="502"/>
      <c r="I215" s="476"/>
      <c r="J215" s="443"/>
      <c r="K215" s="476"/>
      <c r="L215" s="443"/>
      <c r="M215" s="476"/>
      <c r="N215" s="443"/>
      <c r="O215" s="457"/>
      <c r="P215" s="441"/>
      <c r="Q215" s="516" t="s">
        <v>230</v>
      </c>
      <c r="R215" s="517" t="s">
        <v>555</v>
      </c>
      <c r="S215" s="457" t="s">
        <v>230</v>
      </c>
      <c r="T215" s="441" t="s">
        <v>555</v>
      </c>
      <c r="U215" s="734" t="s">
        <v>230</v>
      </c>
      <c r="V215" s="437" t="s">
        <v>555</v>
      </c>
      <c r="W215" s="743" t="s">
        <v>230</v>
      </c>
      <c r="X215" s="397" t="s">
        <v>555</v>
      </c>
      <c r="Y215" s="743" t="s">
        <v>230</v>
      </c>
      <c r="Z215" s="397" t="s">
        <v>555</v>
      </c>
      <c r="AA215" s="743" t="s">
        <v>230</v>
      </c>
      <c r="AB215" s="397" t="s">
        <v>555</v>
      </c>
      <c r="AC215" s="734" t="s">
        <v>230</v>
      </c>
      <c r="AD215" s="437" t="s">
        <v>555</v>
      </c>
      <c r="AE215" s="743" t="s">
        <v>230</v>
      </c>
      <c r="AF215" s="397" t="s">
        <v>555</v>
      </c>
    </row>
    <row r="216" spans="1:224" ht="35.25" customHeight="1" x14ac:dyDescent="0.3">
      <c r="A216" s="498"/>
      <c r="B216" s="499"/>
      <c r="C216" s="500"/>
      <c r="D216" s="652"/>
      <c r="E216" s="501"/>
      <c r="F216" s="502"/>
      <c r="G216" s="491"/>
      <c r="H216" s="502"/>
      <c r="I216" s="476"/>
      <c r="J216" s="443"/>
      <c r="K216" s="476"/>
      <c r="L216" s="443"/>
      <c r="M216" s="476"/>
      <c r="N216" s="443"/>
      <c r="O216" s="457"/>
      <c r="P216" s="441"/>
      <c r="Q216" s="516" t="s">
        <v>237</v>
      </c>
      <c r="R216" s="517" t="s">
        <v>578</v>
      </c>
      <c r="S216" s="457" t="s">
        <v>237</v>
      </c>
      <c r="T216" s="441" t="s">
        <v>578</v>
      </c>
      <c r="U216" s="743" t="s">
        <v>237</v>
      </c>
      <c r="V216" s="397" t="s">
        <v>578</v>
      </c>
      <c r="W216" s="743" t="s">
        <v>237</v>
      </c>
      <c r="X216" s="397" t="s">
        <v>578</v>
      </c>
      <c r="Y216" s="743" t="s">
        <v>237</v>
      </c>
      <c r="Z216" s="397" t="s">
        <v>578</v>
      </c>
      <c r="AA216" s="743" t="s">
        <v>237</v>
      </c>
      <c r="AB216" s="397" t="s">
        <v>578</v>
      </c>
      <c r="AC216" s="743" t="s">
        <v>237</v>
      </c>
      <c r="AD216" s="397" t="s">
        <v>578</v>
      </c>
      <c r="AE216" s="743" t="s">
        <v>237</v>
      </c>
      <c r="AF216" s="397" t="s">
        <v>578</v>
      </c>
    </row>
    <row r="217" spans="1:224" ht="39.75" customHeight="1" x14ac:dyDescent="0.3">
      <c r="A217" s="498"/>
      <c r="B217" s="499"/>
      <c r="C217" s="500"/>
      <c r="D217" s="652"/>
      <c r="E217" s="501"/>
      <c r="F217" s="502"/>
      <c r="G217" s="491"/>
      <c r="H217" s="502"/>
      <c r="I217" s="476"/>
      <c r="J217" s="443"/>
      <c r="K217" s="476"/>
      <c r="L217" s="443"/>
      <c r="M217" s="476"/>
      <c r="N217" s="443"/>
      <c r="O217" s="457"/>
      <c r="P217" s="441"/>
      <c r="Q217" s="516" t="s">
        <v>239</v>
      </c>
      <c r="R217" s="517" t="s">
        <v>556</v>
      </c>
      <c r="S217" s="457" t="s">
        <v>239</v>
      </c>
      <c r="T217" s="441" t="s">
        <v>556</v>
      </c>
      <c r="U217" s="734" t="s">
        <v>239</v>
      </c>
      <c r="V217" s="437" t="s">
        <v>556</v>
      </c>
      <c r="W217" s="743" t="s">
        <v>239</v>
      </c>
      <c r="X217" s="397" t="s">
        <v>556</v>
      </c>
      <c r="Y217" s="743" t="s">
        <v>239</v>
      </c>
      <c r="Z217" s="397" t="s">
        <v>556</v>
      </c>
      <c r="AA217" s="743" t="s">
        <v>239</v>
      </c>
      <c r="AB217" s="397" t="s">
        <v>556</v>
      </c>
      <c r="AC217" s="743" t="s">
        <v>239</v>
      </c>
      <c r="AD217" s="397" t="s">
        <v>556</v>
      </c>
      <c r="AE217" s="743" t="s">
        <v>239</v>
      </c>
      <c r="AF217" s="397" t="s">
        <v>556</v>
      </c>
    </row>
    <row r="218" spans="1:224" ht="42" customHeight="1" x14ac:dyDescent="0.3">
      <c r="A218" s="498"/>
      <c r="B218" s="499"/>
      <c r="C218" s="500"/>
      <c r="D218" s="652"/>
      <c r="E218" s="501"/>
      <c r="F218" s="502"/>
      <c r="G218" s="491"/>
      <c r="H218" s="502"/>
      <c r="I218" s="476"/>
      <c r="J218" s="443"/>
      <c r="K218" s="476"/>
      <c r="L218" s="443"/>
      <c r="M218" s="476"/>
      <c r="N218" s="443"/>
      <c r="O218" s="457"/>
      <c r="P218" s="441"/>
      <c r="Q218" s="516" t="s">
        <v>240</v>
      </c>
      <c r="R218" s="517" t="s">
        <v>557</v>
      </c>
      <c r="S218" s="457" t="s">
        <v>240</v>
      </c>
      <c r="T218" s="441" t="s">
        <v>557</v>
      </c>
      <c r="U218" s="743" t="s">
        <v>240</v>
      </c>
      <c r="V218" s="397" t="s">
        <v>557</v>
      </c>
      <c r="W218" s="743" t="s">
        <v>240</v>
      </c>
      <c r="X218" s="397" t="s">
        <v>557</v>
      </c>
      <c r="Y218" s="743" t="s">
        <v>240</v>
      </c>
      <c r="Z218" s="397" t="s">
        <v>557</v>
      </c>
      <c r="AA218" s="743" t="s">
        <v>240</v>
      </c>
      <c r="AB218" s="397" t="s">
        <v>557</v>
      </c>
      <c r="AC218" s="743" t="s">
        <v>240</v>
      </c>
      <c r="AD218" s="397" t="s">
        <v>557</v>
      </c>
      <c r="AE218" s="743" t="s">
        <v>240</v>
      </c>
      <c r="AF218" s="397" t="s">
        <v>557</v>
      </c>
    </row>
    <row r="219" spans="1:224" ht="56.25" customHeight="1" thickBot="1" x14ac:dyDescent="0.35">
      <c r="A219" s="389"/>
      <c r="B219" s="390"/>
      <c r="C219" s="389"/>
      <c r="D219" s="390"/>
      <c r="E219" s="392"/>
      <c r="F219" s="393"/>
      <c r="G219" s="415"/>
      <c r="H219" s="416"/>
      <c r="I219" s="491"/>
      <c r="J219" s="492"/>
      <c r="K219" s="394"/>
      <c r="L219" s="395"/>
      <c r="M219" s="394"/>
      <c r="N219" s="395"/>
      <c r="O219" s="396"/>
      <c r="P219" s="397"/>
      <c r="Q219" s="461" t="s">
        <v>241</v>
      </c>
      <c r="R219" s="462" t="s">
        <v>558</v>
      </c>
      <c r="S219" s="396" t="s">
        <v>241</v>
      </c>
      <c r="T219" s="397" t="s">
        <v>558</v>
      </c>
      <c r="U219" s="748" t="s">
        <v>241</v>
      </c>
      <c r="V219" s="749" t="s">
        <v>558</v>
      </c>
      <c r="W219" s="759" t="s">
        <v>241</v>
      </c>
      <c r="X219" s="760" t="s">
        <v>558</v>
      </c>
      <c r="Y219" s="759" t="s">
        <v>241</v>
      </c>
      <c r="Z219" s="760" t="s">
        <v>558</v>
      </c>
      <c r="AA219" s="748" t="s">
        <v>241</v>
      </c>
      <c r="AB219" s="749" t="s">
        <v>558</v>
      </c>
      <c r="AC219" s="759" t="s">
        <v>241</v>
      </c>
      <c r="AD219" s="760" t="s">
        <v>558</v>
      </c>
      <c r="AE219" s="759" t="s">
        <v>241</v>
      </c>
      <c r="AF219" s="760" t="s">
        <v>558</v>
      </c>
    </row>
    <row r="220" spans="1:224" ht="42.75" customHeight="1" thickTop="1" x14ac:dyDescent="0.3">
      <c r="A220" s="1379" t="s">
        <v>331</v>
      </c>
      <c r="B220" s="1380"/>
      <c r="C220" s="1379" t="s">
        <v>331</v>
      </c>
      <c r="D220" s="1380"/>
      <c r="E220" s="1371" t="s">
        <v>331</v>
      </c>
      <c r="F220" s="1372"/>
      <c r="G220" s="1373" t="s">
        <v>331</v>
      </c>
      <c r="H220" s="1374"/>
      <c r="I220" s="1385" t="s">
        <v>331</v>
      </c>
      <c r="J220" s="1374"/>
      <c r="K220" s="1392" t="s">
        <v>331</v>
      </c>
      <c r="L220" s="1374"/>
      <c r="M220" s="1392" t="s">
        <v>331</v>
      </c>
      <c r="N220" s="1374"/>
      <c r="O220" s="1393" t="s">
        <v>331</v>
      </c>
      <c r="P220" s="1376"/>
      <c r="Q220" s="1393" t="s">
        <v>331</v>
      </c>
      <c r="R220" s="1376"/>
      <c r="S220" s="1393" t="s">
        <v>331</v>
      </c>
      <c r="T220" s="1376"/>
      <c r="U220" s="1386" t="s">
        <v>331</v>
      </c>
      <c r="V220" s="1387"/>
      <c r="W220" s="1386" t="s">
        <v>331</v>
      </c>
      <c r="X220" s="1387"/>
      <c r="Y220" s="1386" t="s">
        <v>331</v>
      </c>
      <c r="Z220" s="1387"/>
      <c r="AA220" s="1386" t="s">
        <v>331</v>
      </c>
      <c r="AB220" s="1387"/>
      <c r="AC220" s="1386" t="s">
        <v>331</v>
      </c>
      <c r="AD220" s="1387"/>
      <c r="AE220" s="1386" t="s">
        <v>331</v>
      </c>
      <c r="AF220" s="1387"/>
      <c r="AG220" s="379"/>
      <c r="AH220" s="379"/>
      <c r="AI220" s="379"/>
      <c r="AJ220" s="379"/>
      <c r="AK220" s="379"/>
      <c r="AL220" s="379"/>
      <c r="AM220" s="379"/>
      <c r="AN220" s="379"/>
      <c r="AO220" s="379"/>
      <c r="AP220" s="379"/>
      <c r="AQ220" s="379"/>
      <c r="AR220" s="379"/>
      <c r="AS220" s="379"/>
      <c r="AT220" s="379"/>
      <c r="AU220" s="379"/>
      <c r="AV220" s="379"/>
      <c r="AW220" s="379"/>
      <c r="AX220" s="379"/>
      <c r="AY220" s="379"/>
      <c r="AZ220" s="379"/>
      <c r="BA220" s="379"/>
      <c r="BB220" s="379"/>
      <c r="BC220" s="379"/>
      <c r="BD220" s="379"/>
      <c r="BE220" s="379"/>
      <c r="BF220" s="379"/>
      <c r="BG220" s="379"/>
      <c r="BH220" s="379"/>
      <c r="BI220" s="379"/>
      <c r="BJ220" s="379"/>
      <c r="BK220" s="379"/>
      <c r="BL220" s="379"/>
      <c r="BM220" s="379"/>
      <c r="BN220" s="379"/>
      <c r="BO220" s="379"/>
      <c r="BP220" s="379"/>
      <c r="BQ220" s="379"/>
      <c r="BR220" s="379"/>
      <c r="BS220" s="379"/>
      <c r="BT220" s="379"/>
      <c r="BU220" s="379"/>
      <c r="BV220" s="379"/>
      <c r="BW220" s="379"/>
      <c r="BX220" s="379"/>
      <c r="BY220" s="379"/>
      <c r="BZ220" s="379"/>
      <c r="CA220" s="379"/>
      <c r="CB220" s="379"/>
      <c r="CC220" s="379"/>
      <c r="CD220" s="379"/>
      <c r="CE220" s="379"/>
      <c r="CF220" s="379"/>
      <c r="CG220" s="379"/>
      <c r="CH220" s="379"/>
      <c r="CI220" s="379"/>
      <c r="CJ220" s="379"/>
      <c r="CK220" s="379"/>
      <c r="CL220" s="379"/>
      <c r="CM220" s="379"/>
      <c r="CN220" s="379"/>
      <c r="CO220" s="379"/>
      <c r="CP220" s="379"/>
      <c r="CQ220" s="379"/>
      <c r="CR220" s="379"/>
      <c r="CS220" s="379"/>
      <c r="CT220" s="379"/>
      <c r="CU220" s="379"/>
      <c r="CV220" s="379"/>
      <c r="CW220" s="379"/>
      <c r="CX220" s="379"/>
      <c r="CY220" s="379"/>
      <c r="CZ220" s="379"/>
      <c r="DA220" s="379"/>
      <c r="DB220" s="379"/>
      <c r="DC220" s="379"/>
      <c r="DD220" s="379"/>
      <c r="DE220" s="379"/>
      <c r="DF220" s="379"/>
      <c r="DG220" s="379"/>
      <c r="DH220" s="379"/>
      <c r="DI220" s="379"/>
      <c r="DJ220" s="379"/>
      <c r="DK220" s="379"/>
      <c r="DL220" s="379"/>
      <c r="DM220" s="379"/>
      <c r="DN220" s="379"/>
      <c r="DO220" s="379"/>
      <c r="DP220" s="379"/>
      <c r="DQ220" s="379"/>
      <c r="DR220" s="379"/>
      <c r="DS220" s="379"/>
      <c r="DT220" s="379"/>
      <c r="DU220" s="379"/>
      <c r="DV220" s="379"/>
      <c r="DW220" s="379"/>
      <c r="DX220" s="379"/>
      <c r="DY220" s="379"/>
      <c r="DZ220" s="379"/>
      <c r="EA220" s="379"/>
      <c r="EB220" s="379"/>
      <c r="EC220" s="379"/>
      <c r="ED220" s="379"/>
      <c r="EE220" s="379"/>
      <c r="EF220" s="379"/>
      <c r="EG220" s="379"/>
      <c r="EH220" s="379"/>
      <c r="EI220" s="379"/>
      <c r="EJ220" s="379"/>
      <c r="EK220" s="379"/>
      <c r="EL220" s="379"/>
      <c r="EM220" s="379"/>
      <c r="EN220" s="379"/>
      <c r="EO220" s="379"/>
      <c r="EP220" s="379"/>
      <c r="EQ220" s="379"/>
      <c r="ER220" s="379"/>
      <c r="ES220" s="379"/>
      <c r="ET220" s="379"/>
      <c r="EU220" s="379"/>
      <c r="EV220" s="379"/>
      <c r="EW220" s="379"/>
      <c r="EX220" s="379"/>
      <c r="EY220" s="379"/>
      <c r="EZ220" s="379"/>
      <c r="FA220" s="379"/>
      <c r="FB220" s="379"/>
      <c r="FC220" s="379"/>
      <c r="FD220" s="379"/>
      <c r="FE220" s="379"/>
      <c r="FF220" s="379"/>
      <c r="FG220" s="379"/>
      <c r="FH220" s="379"/>
      <c r="FI220" s="379"/>
      <c r="FJ220" s="379"/>
      <c r="FK220" s="379"/>
      <c r="FL220" s="379"/>
      <c r="FM220" s="379"/>
      <c r="FN220" s="379"/>
      <c r="FO220" s="379"/>
      <c r="FP220" s="379"/>
      <c r="FQ220" s="379"/>
      <c r="FR220" s="379"/>
      <c r="FS220" s="379"/>
      <c r="FT220" s="379"/>
      <c r="FU220" s="379"/>
      <c r="FV220" s="379"/>
      <c r="FW220" s="379"/>
      <c r="FX220" s="379"/>
      <c r="FY220" s="379"/>
      <c r="FZ220" s="379"/>
      <c r="GA220" s="379"/>
      <c r="GB220" s="379"/>
      <c r="GC220" s="379"/>
      <c r="GD220" s="379"/>
      <c r="GE220" s="379"/>
      <c r="GF220" s="379"/>
      <c r="GG220" s="379"/>
      <c r="GH220" s="379"/>
      <c r="GI220" s="379"/>
      <c r="GJ220" s="379"/>
      <c r="GK220" s="379"/>
      <c r="GL220" s="379"/>
      <c r="GM220" s="379"/>
      <c r="GN220" s="379"/>
      <c r="GO220" s="379"/>
      <c r="GP220" s="379"/>
      <c r="GQ220" s="379"/>
      <c r="GR220" s="379"/>
      <c r="GS220" s="379"/>
      <c r="GT220" s="379"/>
      <c r="GU220" s="379"/>
      <c r="GV220" s="379"/>
      <c r="GW220" s="379"/>
      <c r="GX220" s="379"/>
      <c r="GY220" s="379"/>
      <c r="GZ220" s="379"/>
      <c r="HA220" s="379"/>
      <c r="HB220" s="379"/>
      <c r="HC220" s="379"/>
      <c r="HD220" s="379"/>
      <c r="HE220" s="379"/>
      <c r="HF220" s="379"/>
      <c r="HG220" s="379"/>
      <c r="HH220" s="379"/>
      <c r="HI220" s="379"/>
      <c r="HJ220" s="379"/>
      <c r="HK220" s="379"/>
      <c r="HL220" s="379"/>
      <c r="HM220" s="379"/>
      <c r="HN220" s="379"/>
      <c r="HO220" s="379"/>
      <c r="HP220" s="379"/>
    </row>
    <row r="221" spans="1:224" ht="40.5" customHeight="1" x14ac:dyDescent="0.3">
      <c r="A221" s="380" t="s">
        <v>218</v>
      </c>
      <c r="B221" s="381" t="s">
        <v>332</v>
      </c>
      <c r="C221" s="382" t="s">
        <v>218</v>
      </c>
      <c r="D221" s="382" t="s">
        <v>332</v>
      </c>
      <c r="E221" s="383" t="s">
        <v>218</v>
      </c>
      <c r="F221" s="384" t="s">
        <v>332</v>
      </c>
      <c r="G221" s="483" t="s">
        <v>218</v>
      </c>
      <c r="H221" s="411" t="s">
        <v>332</v>
      </c>
      <c r="I221" s="412"/>
      <c r="J221" s="634"/>
      <c r="K221" s="387"/>
      <c r="L221" s="624"/>
      <c r="M221" s="394"/>
      <c r="N221" s="416"/>
      <c r="O221" s="396"/>
      <c r="P221" s="529"/>
      <c r="Q221" s="396"/>
      <c r="R221" s="529"/>
      <c r="S221" s="396"/>
      <c r="T221" s="529"/>
      <c r="U221" s="738"/>
      <c r="V221" s="739"/>
      <c r="W221" s="763"/>
      <c r="X221" s="764"/>
      <c r="Y221" s="763"/>
      <c r="Z221" s="764"/>
      <c r="AA221" s="763"/>
      <c r="AB221" s="764"/>
      <c r="AC221" s="763"/>
      <c r="AD221" s="764"/>
      <c r="AE221" s="763"/>
      <c r="AF221" s="764"/>
    </row>
    <row r="222" spans="1:224" ht="36.75" customHeight="1" x14ac:dyDescent="0.3">
      <c r="A222" s="389" t="s">
        <v>219</v>
      </c>
      <c r="B222" s="390" t="s">
        <v>107</v>
      </c>
      <c r="C222" s="391" t="s">
        <v>219</v>
      </c>
      <c r="D222" s="391" t="s">
        <v>107</v>
      </c>
      <c r="E222" s="392" t="s">
        <v>219</v>
      </c>
      <c r="F222" s="393" t="s">
        <v>107</v>
      </c>
      <c r="G222" s="432" t="s">
        <v>219</v>
      </c>
      <c r="H222" s="578" t="s">
        <v>107</v>
      </c>
      <c r="I222" s="432" t="s">
        <v>219</v>
      </c>
      <c r="J222" s="619" t="s">
        <v>107</v>
      </c>
      <c r="K222" s="394" t="s">
        <v>219</v>
      </c>
      <c r="L222" s="529" t="s">
        <v>107</v>
      </c>
      <c r="M222" s="396" t="s">
        <v>219</v>
      </c>
      <c r="N222" s="529" t="s">
        <v>107</v>
      </c>
      <c r="O222" s="436" t="s">
        <v>219</v>
      </c>
      <c r="P222" s="610" t="s">
        <v>107</v>
      </c>
      <c r="Q222" s="396" t="s">
        <v>219</v>
      </c>
      <c r="R222" s="529" t="s">
        <v>107</v>
      </c>
      <c r="S222" s="396" t="s">
        <v>219</v>
      </c>
      <c r="T222" s="529" t="s">
        <v>107</v>
      </c>
      <c r="U222" s="742" t="s">
        <v>219</v>
      </c>
      <c r="V222" s="464" t="s">
        <v>613</v>
      </c>
      <c r="W222" s="743" t="s">
        <v>219</v>
      </c>
      <c r="X222" s="397" t="s">
        <v>613</v>
      </c>
      <c r="Y222" s="743" t="s">
        <v>219</v>
      </c>
      <c r="Z222" s="397" t="s">
        <v>613</v>
      </c>
      <c r="AA222" s="734" t="s">
        <v>219</v>
      </c>
      <c r="AB222" s="437" t="s">
        <v>613</v>
      </c>
      <c r="AC222" s="753" t="s">
        <v>219</v>
      </c>
      <c r="AD222" s="397" t="s">
        <v>613</v>
      </c>
      <c r="AE222" s="753" t="s">
        <v>219</v>
      </c>
      <c r="AF222" s="397" t="s">
        <v>613</v>
      </c>
      <c r="AG222" s="379"/>
      <c r="AH222" s="379"/>
      <c r="AI222" s="379"/>
      <c r="AJ222" s="379"/>
      <c r="AK222" s="379"/>
      <c r="AL222" s="379"/>
      <c r="AM222" s="379"/>
      <c r="AN222" s="379"/>
      <c r="AO222" s="379"/>
      <c r="AP222" s="379"/>
      <c r="AQ222" s="379"/>
      <c r="AR222" s="379"/>
      <c r="AS222" s="379"/>
      <c r="AT222" s="379"/>
      <c r="AU222" s="379"/>
      <c r="AV222" s="379"/>
      <c r="AW222" s="379"/>
      <c r="AX222" s="379"/>
      <c r="AY222" s="379"/>
      <c r="AZ222" s="379"/>
      <c r="BA222" s="379"/>
      <c r="BB222" s="379"/>
      <c r="BC222" s="379"/>
      <c r="BD222" s="379"/>
      <c r="BE222" s="379"/>
      <c r="BF222" s="379"/>
      <c r="BG222" s="379"/>
      <c r="BH222" s="379"/>
      <c r="BI222" s="379"/>
      <c r="BJ222" s="379"/>
      <c r="BK222" s="379"/>
      <c r="BL222" s="379"/>
      <c r="BM222" s="379"/>
      <c r="BN222" s="379"/>
      <c r="BO222" s="379"/>
      <c r="BP222" s="379"/>
      <c r="BQ222" s="379"/>
      <c r="BR222" s="379"/>
      <c r="BS222" s="379"/>
      <c r="BT222" s="379"/>
      <c r="BU222" s="379"/>
      <c r="BV222" s="379"/>
      <c r="BW222" s="379"/>
      <c r="BX222" s="379"/>
      <c r="BY222" s="379"/>
      <c r="BZ222" s="379"/>
      <c r="CA222" s="379"/>
      <c r="CB222" s="379"/>
      <c r="CC222" s="379"/>
      <c r="CD222" s="379"/>
      <c r="CE222" s="379"/>
      <c r="CF222" s="379"/>
      <c r="CG222" s="379"/>
      <c r="CH222" s="379"/>
      <c r="CI222" s="379"/>
      <c r="CJ222" s="379"/>
      <c r="CK222" s="379"/>
      <c r="CL222" s="379"/>
      <c r="CM222" s="379"/>
      <c r="CN222" s="379"/>
      <c r="CO222" s="379"/>
      <c r="CP222" s="379"/>
      <c r="CQ222" s="379"/>
      <c r="CR222" s="379"/>
      <c r="CS222" s="379"/>
      <c r="CT222" s="379"/>
      <c r="CU222" s="379"/>
      <c r="CV222" s="379"/>
      <c r="CW222" s="379"/>
      <c r="CX222" s="379"/>
      <c r="CY222" s="379"/>
      <c r="CZ222" s="379"/>
      <c r="DA222" s="379"/>
      <c r="DB222" s="379"/>
      <c r="DC222" s="379"/>
      <c r="DD222" s="379"/>
      <c r="DE222" s="379"/>
      <c r="DF222" s="379"/>
      <c r="DG222" s="379"/>
      <c r="DH222" s="379"/>
      <c r="DI222" s="379"/>
      <c r="DJ222" s="379"/>
      <c r="DK222" s="379"/>
      <c r="DL222" s="379"/>
      <c r="DM222" s="379"/>
      <c r="DN222" s="379"/>
      <c r="DO222" s="379"/>
      <c r="DP222" s="379"/>
      <c r="DQ222" s="379"/>
      <c r="DR222" s="379"/>
      <c r="DS222" s="379"/>
      <c r="DT222" s="379"/>
      <c r="DU222" s="379"/>
      <c r="DV222" s="379"/>
      <c r="DW222" s="379"/>
      <c r="DX222" s="379"/>
      <c r="DY222" s="379"/>
      <c r="DZ222" s="379"/>
      <c r="EA222" s="379"/>
      <c r="EB222" s="379"/>
      <c r="EC222" s="379"/>
      <c r="ED222" s="379"/>
      <c r="EE222" s="379"/>
      <c r="EF222" s="379"/>
      <c r="EG222" s="379"/>
      <c r="EH222" s="379"/>
      <c r="EI222" s="379"/>
      <c r="EJ222" s="379"/>
      <c r="EK222" s="379"/>
      <c r="EL222" s="379"/>
      <c r="EM222" s="379"/>
      <c r="EN222" s="379"/>
      <c r="EO222" s="379"/>
      <c r="EP222" s="379"/>
      <c r="EQ222" s="379"/>
      <c r="ER222" s="379"/>
      <c r="ES222" s="379"/>
      <c r="ET222" s="379"/>
      <c r="EU222" s="379"/>
      <c r="EV222" s="379"/>
      <c r="EW222" s="379"/>
      <c r="EX222" s="379"/>
      <c r="EY222" s="379"/>
      <c r="EZ222" s="379"/>
      <c r="FA222" s="379"/>
      <c r="FB222" s="379"/>
      <c r="FC222" s="379"/>
      <c r="FD222" s="379"/>
      <c r="FE222" s="379"/>
      <c r="FF222" s="379"/>
      <c r="FG222" s="379"/>
      <c r="FH222" s="379"/>
      <c r="FI222" s="379"/>
      <c r="FJ222" s="379"/>
      <c r="FK222" s="379"/>
      <c r="FL222" s="379"/>
      <c r="FM222" s="379"/>
      <c r="FN222" s="379"/>
      <c r="FO222" s="379"/>
      <c r="FP222" s="379"/>
      <c r="FQ222" s="379"/>
      <c r="FR222" s="379"/>
      <c r="FS222" s="379"/>
      <c r="FT222" s="379"/>
      <c r="FU222" s="379"/>
      <c r="FV222" s="379"/>
      <c r="FW222" s="379"/>
      <c r="FX222" s="379"/>
      <c r="FY222" s="379"/>
      <c r="FZ222" s="379"/>
      <c r="GA222" s="379"/>
      <c r="GB222" s="379"/>
      <c r="GC222" s="379"/>
      <c r="GD222" s="379"/>
      <c r="GE222" s="379"/>
      <c r="GF222" s="379"/>
      <c r="GG222" s="379"/>
      <c r="GH222" s="379"/>
      <c r="GI222" s="379"/>
      <c r="GJ222" s="379"/>
      <c r="GK222" s="379"/>
      <c r="GL222" s="379"/>
      <c r="GM222" s="379"/>
      <c r="GN222" s="379"/>
      <c r="GO222" s="379"/>
      <c r="GP222" s="379"/>
      <c r="GQ222" s="379"/>
      <c r="GR222" s="379"/>
      <c r="GS222" s="379"/>
      <c r="GT222" s="379"/>
      <c r="GU222" s="379"/>
      <c r="GV222" s="379"/>
      <c r="GW222" s="379"/>
      <c r="GX222" s="379"/>
      <c r="GY222" s="379"/>
      <c r="GZ222" s="379"/>
      <c r="HA222" s="379"/>
      <c r="HB222" s="379"/>
      <c r="HC222" s="379"/>
      <c r="HD222" s="379"/>
      <c r="HE222" s="379"/>
      <c r="HF222" s="379"/>
      <c r="HG222" s="379"/>
      <c r="HH222" s="379"/>
      <c r="HI222" s="379"/>
      <c r="HJ222" s="379"/>
      <c r="HK222" s="379"/>
      <c r="HL222" s="379"/>
      <c r="HM222" s="379"/>
      <c r="HN222" s="379"/>
      <c r="HO222" s="379"/>
      <c r="HP222" s="379"/>
    </row>
    <row r="223" spans="1:224" ht="46.8" x14ac:dyDescent="0.3">
      <c r="A223" s="584" t="s">
        <v>220</v>
      </c>
      <c r="B223" s="653" t="s">
        <v>333</v>
      </c>
      <c r="C223" s="584" t="s">
        <v>220</v>
      </c>
      <c r="D223" s="653" t="s">
        <v>333</v>
      </c>
      <c r="E223" s="465"/>
      <c r="F223" s="620"/>
      <c r="G223" s="432"/>
      <c r="H223" s="578"/>
      <c r="I223" s="432"/>
      <c r="J223" s="619"/>
      <c r="K223" s="394"/>
      <c r="L223" s="529"/>
      <c r="M223" s="396"/>
      <c r="N223" s="529"/>
      <c r="O223" s="396"/>
      <c r="P223" s="529"/>
      <c r="Q223" s="396"/>
      <c r="R223" s="529"/>
      <c r="S223" s="396"/>
      <c r="T223" s="529"/>
      <c r="U223" s="750"/>
      <c r="V223" s="751"/>
      <c r="W223" s="817"/>
      <c r="X223" s="818"/>
      <c r="Y223" s="817"/>
      <c r="Z223" s="818"/>
      <c r="AA223" s="817"/>
      <c r="AB223" s="818"/>
      <c r="AC223" s="817"/>
      <c r="AD223" s="818"/>
      <c r="AE223" s="817"/>
      <c r="AF223" s="818"/>
      <c r="AG223" s="379"/>
      <c r="AH223" s="379"/>
      <c r="AI223" s="379"/>
      <c r="AJ223" s="379"/>
      <c r="AK223" s="379"/>
      <c r="AL223" s="379"/>
      <c r="AM223" s="379"/>
      <c r="AN223" s="379"/>
      <c r="AO223" s="379"/>
      <c r="AP223" s="379"/>
      <c r="AQ223" s="379"/>
      <c r="AR223" s="379"/>
      <c r="AS223" s="379"/>
      <c r="AT223" s="379"/>
      <c r="AU223" s="379"/>
      <c r="AV223" s="379"/>
      <c r="AW223" s="379"/>
      <c r="AX223" s="379"/>
      <c r="AY223" s="379"/>
      <c r="AZ223" s="379"/>
      <c r="BA223" s="379"/>
      <c r="BB223" s="379"/>
      <c r="BC223" s="379"/>
      <c r="BD223" s="379"/>
      <c r="BE223" s="379"/>
      <c r="BF223" s="379"/>
      <c r="BG223" s="379"/>
      <c r="BH223" s="379"/>
      <c r="BI223" s="379"/>
      <c r="BJ223" s="379"/>
      <c r="BK223" s="379"/>
      <c r="BL223" s="379"/>
      <c r="BM223" s="379"/>
      <c r="BN223" s="379"/>
      <c r="BO223" s="379"/>
      <c r="BP223" s="379"/>
      <c r="BQ223" s="379"/>
      <c r="BR223" s="379"/>
      <c r="BS223" s="379"/>
      <c r="BT223" s="379"/>
      <c r="BU223" s="379"/>
      <c r="BV223" s="379"/>
      <c r="BW223" s="379"/>
      <c r="BX223" s="379"/>
      <c r="BY223" s="379"/>
      <c r="BZ223" s="379"/>
      <c r="CA223" s="379"/>
      <c r="CB223" s="379"/>
      <c r="CC223" s="379"/>
      <c r="CD223" s="379"/>
      <c r="CE223" s="379"/>
      <c r="CF223" s="379"/>
      <c r="CG223" s="379"/>
      <c r="CH223" s="379"/>
      <c r="CI223" s="379"/>
      <c r="CJ223" s="379"/>
      <c r="CK223" s="379"/>
      <c r="CL223" s="379"/>
      <c r="CM223" s="379"/>
      <c r="CN223" s="379"/>
      <c r="CO223" s="379"/>
      <c r="CP223" s="379"/>
      <c r="CQ223" s="379"/>
      <c r="CR223" s="379"/>
      <c r="CS223" s="379"/>
      <c r="CT223" s="379"/>
      <c r="CU223" s="379"/>
      <c r="CV223" s="379"/>
      <c r="CW223" s="379"/>
      <c r="CX223" s="379"/>
      <c r="CY223" s="379"/>
      <c r="CZ223" s="379"/>
      <c r="DA223" s="379"/>
      <c r="DB223" s="379"/>
      <c r="DC223" s="379"/>
      <c r="DD223" s="379"/>
      <c r="DE223" s="379"/>
      <c r="DF223" s="379"/>
      <c r="DG223" s="379"/>
      <c r="DH223" s="379"/>
      <c r="DI223" s="379"/>
      <c r="DJ223" s="379"/>
      <c r="DK223" s="379"/>
      <c r="DL223" s="379"/>
      <c r="DM223" s="379"/>
      <c r="DN223" s="379"/>
      <c r="DO223" s="379"/>
      <c r="DP223" s="379"/>
      <c r="DQ223" s="379"/>
      <c r="DR223" s="379"/>
      <c r="DS223" s="379"/>
      <c r="DT223" s="379"/>
      <c r="DU223" s="379"/>
      <c r="DV223" s="379"/>
      <c r="DW223" s="379"/>
      <c r="DX223" s="379"/>
      <c r="DY223" s="379"/>
      <c r="DZ223" s="379"/>
      <c r="EA223" s="379"/>
      <c r="EB223" s="379"/>
      <c r="EC223" s="379"/>
      <c r="ED223" s="379"/>
      <c r="EE223" s="379"/>
      <c r="EF223" s="379"/>
      <c r="EG223" s="379"/>
      <c r="EH223" s="379"/>
      <c r="EI223" s="379"/>
      <c r="EJ223" s="379"/>
      <c r="EK223" s="379"/>
      <c r="EL223" s="379"/>
      <c r="EM223" s="379"/>
      <c r="EN223" s="379"/>
      <c r="EO223" s="379"/>
      <c r="EP223" s="379"/>
      <c r="EQ223" s="379"/>
      <c r="ER223" s="379"/>
      <c r="ES223" s="379"/>
      <c r="ET223" s="379"/>
      <c r="EU223" s="379"/>
      <c r="EV223" s="379"/>
      <c r="EW223" s="379"/>
      <c r="EX223" s="379"/>
      <c r="EY223" s="379"/>
      <c r="EZ223" s="379"/>
      <c r="FA223" s="379"/>
      <c r="FB223" s="379"/>
      <c r="FC223" s="379"/>
      <c r="FD223" s="379"/>
      <c r="FE223" s="379"/>
      <c r="FF223" s="379"/>
      <c r="FG223" s="379"/>
      <c r="FH223" s="379"/>
      <c r="FI223" s="379"/>
      <c r="FJ223" s="379"/>
      <c r="FK223" s="379"/>
      <c r="FL223" s="379"/>
      <c r="FM223" s="379"/>
      <c r="FN223" s="379"/>
      <c r="FO223" s="379"/>
      <c r="FP223" s="379"/>
      <c r="FQ223" s="379"/>
      <c r="FR223" s="379"/>
      <c r="FS223" s="379"/>
      <c r="FT223" s="379"/>
      <c r="FU223" s="379"/>
      <c r="FV223" s="379"/>
      <c r="FW223" s="379"/>
      <c r="FX223" s="379"/>
      <c r="FY223" s="379"/>
      <c r="FZ223" s="379"/>
      <c r="GA223" s="379"/>
      <c r="GB223" s="379"/>
      <c r="GC223" s="379"/>
      <c r="GD223" s="379"/>
      <c r="GE223" s="379"/>
      <c r="GF223" s="379"/>
      <c r="GG223" s="379"/>
      <c r="GH223" s="379"/>
      <c r="GI223" s="379"/>
      <c r="GJ223" s="379"/>
      <c r="GK223" s="379"/>
      <c r="GL223" s="379"/>
      <c r="GM223" s="379"/>
      <c r="GN223" s="379"/>
      <c r="GO223" s="379"/>
      <c r="GP223" s="379"/>
      <c r="GQ223" s="379"/>
      <c r="GR223" s="379"/>
      <c r="GS223" s="379"/>
      <c r="GT223" s="379"/>
      <c r="GU223" s="379"/>
      <c r="GV223" s="379"/>
      <c r="GW223" s="379"/>
      <c r="GX223" s="379"/>
      <c r="GY223" s="379"/>
      <c r="GZ223" s="379"/>
      <c r="HA223" s="379"/>
      <c r="HB223" s="379"/>
      <c r="HC223" s="379"/>
      <c r="HD223" s="379"/>
      <c r="HE223" s="379"/>
      <c r="HF223" s="379"/>
      <c r="HG223" s="379"/>
      <c r="HH223" s="379"/>
      <c r="HI223" s="379"/>
      <c r="HJ223" s="379"/>
      <c r="HK223" s="379"/>
      <c r="HL223" s="379"/>
      <c r="HM223" s="379"/>
      <c r="HN223" s="379"/>
      <c r="HO223" s="379"/>
      <c r="HP223" s="379"/>
    </row>
    <row r="224" spans="1:224" ht="31.2" x14ac:dyDescent="0.3">
      <c r="A224" s="584" t="s">
        <v>226</v>
      </c>
      <c r="B224" s="653" t="s">
        <v>334</v>
      </c>
      <c r="C224" s="584" t="s">
        <v>226</v>
      </c>
      <c r="D224" s="653" t="s">
        <v>334</v>
      </c>
      <c r="E224" s="465"/>
      <c r="F224" s="620"/>
      <c r="G224" s="432"/>
      <c r="H224" s="578"/>
      <c r="I224" s="432"/>
      <c r="J224" s="619"/>
      <c r="K224" s="394"/>
      <c r="L224" s="529"/>
      <c r="M224" s="396"/>
      <c r="N224" s="529"/>
      <c r="O224" s="396"/>
      <c r="P224" s="529"/>
      <c r="Q224" s="396"/>
      <c r="R224" s="529"/>
      <c r="S224" s="396"/>
      <c r="T224" s="529"/>
      <c r="U224" s="738"/>
      <c r="V224" s="739"/>
      <c r="W224" s="763"/>
      <c r="X224" s="764"/>
      <c r="Y224" s="763"/>
      <c r="Z224" s="764"/>
      <c r="AA224" s="763"/>
      <c r="AB224" s="764"/>
      <c r="AC224" s="763"/>
      <c r="AD224" s="764"/>
      <c r="AE224" s="763"/>
      <c r="AF224" s="764"/>
    </row>
    <row r="225" spans="1:224" ht="38.25" customHeight="1" x14ac:dyDescent="0.3">
      <c r="A225" s="389" t="s">
        <v>227</v>
      </c>
      <c r="B225" s="390" t="s">
        <v>108</v>
      </c>
      <c r="C225" s="391" t="s">
        <v>227</v>
      </c>
      <c r="D225" s="391" t="s">
        <v>108</v>
      </c>
      <c r="E225" s="392" t="s">
        <v>227</v>
      </c>
      <c r="F225" s="393" t="s">
        <v>108</v>
      </c>
      <c r="G225" s="394" t="s">
        <v>227</v>
      </c>
      <c r="H225" s="416" t="s">
        <v>108</v>
      </c>
      <c r="I225" s="394" t="s">
        <v>227</v>
      </c>
      <c r="J225" s="529" t="s">
        <v>108</v>
      </c>
      <c r="K225" s="394" t="s">
        <v>227</v>
      </c>
      <c r="L225" s="529" t="s">
        <v>108</v>
      </c>
      <c r="M225" s="396" t="s">
        <v>227</v>
      </c>
      <c r="N225" s="529" t="s">
        <v>108</v>
      </c>
      <c r="O225" s="396" t="s">
        <v>227</v>
      </c>
      <c r="P225" s="529" t="s">
        <v>108</v>
      </c>
      <c r="Q225" s="436" t="s">
        <v>227</v>
      </c>
      <c r="R225" s="610" t="s">
        <v>108</v>
      </c>
      <c r="S225" s="396" t="s">
        <v>227</v>
      </c>
      <c r="T225" s="529" t="s">
        <v>108</v>
      </c>
      <c r="U225" s="743" t="s">
        <v>227</v>
      </c>
      <c r="V225" s="397" t="s">
        <v>108</v>
      </c>
      <c r="W225" s="743" t="s">
        <v>227</v>
      </c>
      <c r="X225" s="397" t="s">
        <v>108</v>
      </c>
      <c r="Y225" s="743" t="s">
        <v>227</v>
      </c>
      <c r="Z225" s="397" t="s">
        <v>108</v>
      </c>
      <c r="AA225" s="743" t="s">
        <v>227</v>
      </c>
      <c r="AB225" s="397" t="s">
        <v>108</v>
      </c>
      <c r="AC225" s="743" t="s">
        <v>227</v>
      </c>
      <c r="AD225" s="397" t="s">
        <v>108</v>
      </c>
      <c r="AE225" s="743" t="s">
        <v>227</v>
      </c>
      <c r="AF225" s="397" t="s">
        <v>108</v>
      </c>
    </row>
    <row r="226" spans="1:224" ht="32.25" customHeight="1" x14ac:dyDescent="0.3">
      <c r="A226" s="498"/>
      <c r="B226" s="499"/>
      <c r="C226" s="500"/>
      <c r="D226" s="500"/>
      <c r="E226" s="487" t="s">
        <v>228</v>
      </c>
      <c r="F226" s="488" t="s">
        <v>335</v>
      </c>
      <c r="G226" s="552" t="s">
        <v>228</v>
      </c>
      <c r="H226" s="654" t="s">
        <v>109</v>
      </c>
      <c r="I226" s="432" t="s">
        <v>228</v>
      </c>
      <c r="J226" s="619" t="s">
        <v>109</v>
      </c>
      <c r="K226" s="394" t="s">
        <v>228</v>
      </c>
      <c r="L226" s="529" t="s">
        <v>109</v>
      </c>
      <c r="M226" s="396" t="s">
        <v>228</v>
      </c>
      <c r="N226" s="529" t="s">
        <v>109</v>
      </c>
      <c r="O226" s="396" t="s">
        <v>228</v>
      </c>
      <c r="P226" s="529" t="s">
        <v>109</v>
      </c>
      <c r="Q226" s="436" t="s">
        <v>228</v>
      </c>
      <c r="R226" s="610" t="s">
        <v>109</v>
      </c>
      <c r="S226" s="396" t="s">
        <v>228</v>
      </c>
      <c r="T226" s="529" t="s">
        <v>109</v>
      </c>
      <c r="U226" s="734" t="s">
        <v>228</v>
      </c>
      <c r="V226" s="437" t="s">
        <v>109</v>
      </c>
      <c r="W226" s="743" t="s">
        <v>228</v>
      </c>
      <c r="X226" s="397" t="s">
        <v>109</v>
      </c>
      <c r="Y226" s="743" t="s">
        <v>228</v>
      </c>
      <c r="Z226" s="397" t="s">
        <v>109</v>
      </c>
      <c r="AA226" s="743" t="s">
        <v>228</v>
      </c>
      <c r="AB226" s="397" t="s">
        <v>109</v>
      </c>
      <c r="AC226" s="743" t="s">
        <v>228</v>
      </c>
      <c r="AD226" s="397" t="s">
        <v>109</v>
      </c>
      <c r="AE226" s="743" t="s">
        <v>228</v>
      </c>
      <c r="AF226" s="397" t="s">
        <v>109</v>
      </c>
    </row>
    <row r="227" spans="1:224" ht="45" customHeight="1" x14ac:dyDescent="0.3">
      <c r="A227" s="498"/>
      <c r="B227" s="499"/>
      <c r="C227" s="500"/>
      <c r="D227" s="500"/>
      <c r="E227" s="487" t="s">
        <v>229</v>
      </c>
      <c r="F227" s="488" t="s">
        <v>336</v>
      </c>
      <c r="G227" s="465"/>
      <c r="H227" s="620"/>
      <c r="I227" s="394"/>
      <c r="J227" s="529"/>
      <c r="K227" s="394"/>
      <c r="L227" s="529"/>
      <c r="M227" s="396"/>
      <c r="N227" s="529"/>
      <c r="O227" s="396"/>
      <c r="P227" s="529"/>
      <c r="Q227" s="396"/>
      <c r="R227" s="529"/>
      <c r="S227" s="396"/>
      <c r="T227" s="529"/>
      <c r="U227" s="738"/>
      <c r="V227" s="739"/>
      <c r="W227" s="763"/>
      <c r="X227" s="764"/>
      <c r="Y227" s="763"/>
      <c r="Z227" s="764"/>
      <c r="AA227" s="763"/>
      <c r="AB227" s="764"/>
      <c r="AC227" s="763"/>
      <c r="AD227" s="764"/>
      <c r="AE227" s="763"/>
      <c r="AF227" s="764"/>
    </row>
    <row r="228" spans="1:224" ht="39.75" customHeight="1" x14ac:dyDescent="0.3">
      <c r="A228" s="498"/>
      <c r="B228" s="499"/>
      <c r="C228" s="500"/>
      <c r="D228" s="500"/>
      <c r="E228" s="487" t="s">
        <v>230</v>
      </c>
      <c r="F228" s="488" t="s">
        <v>337</v>
      </c>
      <c r="G228" s="591"/>
      <c r="H228" s="599"/>
      <c r="I228" s="394"/>
      <c r="J228" s="529"/>
      <c r="K228" s="394"/>
      <c r="L228" s="529"/>
      <c r="M228" s="396"/>
      <c r="N228" s="529"/>
      <c r="O228" s="396"/>
      <c r="P228" s="529"/>
      <c r="Q228" s="396"/>
      <c r="R228" s="529"/>
      <c r="S228" s="396"/>
      <c r="T228" s="529"/>
      <c r="U228" s="738"/>
      <c r="V228" s="739"/>
      <c r="W228" s="763"/>
      <c r="X228" s="764"/>
      <c r="Y228" s="763"/>
      <c r="Z228" s="764"/>
      <c r="AA228" s="763"/>
      <c r="AB228" s="764"/>
      <c r="AC228" s="763"/>
      <c r="AD228" s="764"/>
      <c r="AE228" s="763"/>
      <c r="AF228" s="764"/>
    </row>
    <row r="229" spans="1:224" ht="38.25" customHeight="1" x14ac:dyDescent="0.3">
      <c r="A229" s="498"/>
      <c r="B229" s="499"/>
      <c r="C229" s="500"/>
      <c r="D229" s="500"/>
      <c r="E229" s="487" t="s">
        <v>237</v>
      </c>
      <c r="F229" s="488" t="s">
        <v>338</v>
      </c>
      <c r="G229" s="552" t="s">
        <v>237</v>
      </c>
      <c r="H229" s="654" t="s">
        <v>110</v>
      </c>
      <c r="I229" s="432" t="s">
        <v>237</v>
      </c>
      <c r="J229" s="619" t="s">
        <v>110</v>
      </c>
      <c r="K229" s="394" t="s">
        <v>237</v>
      </c>
      <c r="L229" s="529" t="s">
        <v>110</v>
      </c>
      <c r="M229" s="396" t="s">
        <v>237</v>
      </c>
      <c r="N229" s="529" t="s">
        <v>110</v>
      </c>
      <c r="O229" s="396" t="s">
        <v>237</v>
      </c>
      <c r="P229" s="529" t="s">
        <v>110</v>
      </c>
      <c r="Q229" s="463" t="s">
        <v>237</v>
      </c>
      <c r="R229" s="618" t="s">
        <v>338</v>
      </c>
      <c r="S229" s="396" t="s">
        <v>237</v>
      </c>
      <c r="T229" s="529" t="s">
        <v>338</v>
      </c>
      <c r="U229" s="734" t="s">
        <v>237</v>
      </c>
      <c r="V229" s="437" t="s">
        <v>338</v>
      </c>
      <c r="W229" s="743" t="s">
        <v>237</v>
      </c>
      <c r="X229" s="397" t="s">
        <v>338</v>
      </c>
      <c r="Y229" s="743" t="s">
        <v>237</v>
      </c>
      <c r="Z229" s="397" t="s">
        <v>338</v>
      </c>
      <c r="AA229" s="734" t="s">
        <v>237</v>
      </c>
      <c r="AB229" s="437" t="s">
        <v>338</v>
      </c>
      <c r="AC229" s="743" t="s">
        <v>237</v>
      </c>
      <c r="AD229" s="397" t="s">
        <v>338</v>
      </c>
      <c r="AE229" s="743" t="s">
        <v>237</v>
      </c>
      <c r="AF229" s="397" t="s">
        <v>338</v>
      </c>
    </row>
    <row r="230" spans="1:224" ht="37.5" customHeight="1" x14ac:dyDescent="0.3">
      <c r="A230" s="498"/>
      <c r="B230" s="499"/>
      <c r="C230" s="500"/>
      <c r="D230" s="500"/>
      <c r="E230" s="487" t="s">
        <v>239</v>
      </c>
      <c r="F230" s="488" t="s">
        <v>339</v>
      </c>
      <c r="G230" s="552" t="s">
        <v>239</v>
      </c>
      <c r="H230" s="654" t="s">
        <v>340</v>
      </c>
      <c r="I230" s="453" t="s">
        <v>239</v>
      </c>
      <c r="J230" s="618" t="s">
        <v>111</v>
      </c>
      <c r="K230" s="394" t="s">
        <v>239</v>
      </c>
      <c r="L230" s="529" t="s">
        <v>111</v>
      </c>
      <c r="M230" s="396" t="s">
        <v>239</v>
      </c>
      <c r="N230" s="529" t="s">
        <v>111</v>
      </c>
      <c r="O230" s="396" t="s">
        <v>239</v>
      </c>
      <c r="P230" s="529" t="s">
        <v>111</v>
      </c>
      <c r="Q230" s="463" t="s">
        <v>239</v>
      </c>
      <c r="R230" s="618" t="s">
        <v>559</v>
      </c>
      <c r="S230" s="396" t="s">
        <v>239</v>
      </c>
      <c r="T230" s="529" t="s">
        <v>559</v>
      </c>
      <c r="U230" s="734" t="s">
        <v>239</v>
      </c>
      <c r="V230" s="437" t="s">
        <v>559</v>
      </c>
      <c r="W230" s="743" t="s">
        <v>239</v>
      </c>
      <c r="X230" s="397" t="s">
        <v>559</v>
      </c>
      <c r="Y230" s="743" t="s">
        <v>239</v>
      </c>
      <c r="Z230" s="397" t="s">
        <v>559</v>
      </c>
      <c r="AA230" s="734" t="s">
        <v>239</v>
      </c>
      <c r="AB230" s="437" t="s">
        <v>559</v>
      </c>
      <c r="AC230" s="743" t="s">
        <v>239</v>
      </c>
      <c r="AD230" s="397" t="s">
        <v>559</v>
      </c>
      <c r="AE230" s="743" t="s">
        <v>239</v>
      </c>
      <c r="AF230" s="397" t="s">
        <v>559</v>
      </c>
      <c r="AG230" s="379"/>
      <c r="AH230" s="379"/>
      <c r="AI230" s="379"/>
      <c r="AJ230" s="379"/>
      <c r="AK230" s="379"/>
      <c r="AL230" s="379"/>
      <c r="AM230" s="379"/>
      <c r="AN230" s="379"/>
      <c r="AO230" s="379"/>
      <c r="AP230" s="379"/>
      <c r="AQ230" s="379"/>
      <c r="AR230" s="379"/>
      <c r="AS230" s="379"/>
      <c r="AT230" s="379"/>
      <c r="AU230" s="379"/>
      <c r="AV230" s="379"/>
      <c r="AW230" s="379"/>
      <c r="AX230" s="379"/>
      <c r="AY230" s="379"/>
      <c r="AZ230" s="379"/>
      <c r="BA230" s="379"/>
      <c r="BB230" s="379"/>
      <c r="BC230" s="379"/>
      <c r="BD230" s="379"/>
      <c r="BE230" s="379"/>
      <c r="BF230" s="379"/>
      <c r="BG230" s="379"/>
      <c r="BH230" s="379"/>
      <c r="BI230" s="379"/>
      <c r="BJ230" s="379"/>
      <c r="BK230" s="379"/>
      <c r="BL230" s="379"/>
      <c r="BM230" s="379"/>
      <c r="BN230" s="379"/>
      <c r="BO230" s="379"/>
      <c r="BP230" s="379"/>
      <c r="BQ230" s="379"/>
      <c r="BR230" s="379"/>
      <c r="BS230" s="379"/>
      <c r="BT230" s="379"/>
      <c r="BU230" s="379"/>
      <c r="BV230" s="379"/>
      <c r="BW230" s="379"/>
      <c r="BX230" s="379"/>
      <c r="BY230" s="379"/>
      <c r="BZ230" s="379"/>
      <c r="CA230" s="379"/>
      <c r="CB230" s="379"/>
      <c r="CC230" s="379"/>
      <c r="CD230" s="379"/>
      <c r="CE230" s="379"/>
      <c r="CF230" s="379"/>
      <c r="CG230" s="379"/>
      <c r="CH230" s="379"/>
      <c r="CI230" s="379"/>
      <c r="CJ230" s="379"/>
      <c r="CK230" s="379"/>
      <c r="CL230" s="379"/>
      <c r="CM230" s="379"/>
      <c r="CN230" s="379"/>
      <c r="CO230" s="379"/>
      <c r="CP230" s="379"/>
      <c r="CQ230" s="379"/>
      <c r="CR230" s="379"/>
      <c r="CS230" s="379"/>
      <c r="CT230" s="379"/>
      <c r="CU230" s="379"/>
      <c r="CV230" s="379"/>
      <c r="CW230" s="379"/>
      <c r="CX230" s="379"/>
      <c r="CY230" s="379"/>
      <c r="CZ230" s="379"/>
      <c r="DA230" s="379"/>
      <c r="DB230" s="379"/>
      <c r="DC230" s="379"/>
      <c r="DD230" s="379"/>
      <c r="DE230" s="379"/>
      <c r="DF230" s="379"/>
      <c r="DG230" s="379"/>
      <c r="DH230" s="379"/>
      <c r="DI230" s="379"/>
      <c r="DJ230" s="379"/>
      <c r="DK230" s="379"/>
      <c r="DL230" s="379"/>
      <c r="DM230" s="379"/>
      <c r="DN230" s="379"/>
      <c r="DO230" s="379"/>
      <c r="DP230" s="379"/>
      <c r="DQ230" s="379"/>
      <c r="DR230" s="379"/>
      <c r="DS230" s="379"/>
      <c r="DT230" s="379"/>
      <c r="DU230" s="379"/>
      <c r="DV230" s="379"/>
      <c r="DW230" s="379"/>
      <c r="DX230" s="379"/>
      <c r="DY230" s="379"/>
      <c r="DZ230" s="379"/>
      <c r="EA230" s="379"/>
      <c r="EB230" s="379"/>
      <c r="EC230" s="379"/>
      <c r="ED230" s="379"/>
      <c r="EE230" s="379"/>
      <c r="EF230" s="379"/>
      <c r="EG230" s="379"/>
      <c r="EH230" s="379"/>
      <c r="EI230" s="379"/>
      <c r="EJ230" s="379"/>
      <c r="EK230" s="379"/>
      <c r="EL230" s="379"/>
      <c r="EM230" s="379"/>
      <c r="EN230" s="379"/>
      <c r="EO230" s="379"/>
      <c r="EP230" s="379"/>
      <c r="EQ230" s="379"/>
      <c r="ER230" s="379"/>
      <c r="ES230" s="379"/>
      <c r="ET230" s="379"/>
      <c r="EU230" s="379"/>
      <c r="EV230" s="379"/>
      <c r="EW230" s="379"/>
      <c r="EX230" s="379"/>
      <c r="EY230" s="379"/>
      <c r="EZ230" s="379"/>
      <c r="FA230" s="379"/>
      <c r="FB230" s="379"/>
      <c r="FC230" s="379"/>
      <c r="FD230" s="379"/>
      <c r="FE230" s="379"/>
      <c r="FF230" s="379"/>
      <c r="FG230" s="379"/>
      <c r="FH230" s="379"/>
      <c r="FI230" s="379"/>
      <c r="FJ230" s="379"/>
      <c r="FK230" s="379"/>
      <c r="FL230" s="379"/>
      <c r="FM230" s="379"/>
      <c r="FN230" s="379"/>
      <c r="FO230" s="379"/>
      <c r="FP230" s="379"/>
      <c r="FQ230" s="379"/>
      <c r="FR230" s="379"/>
      <c r="FS230" s="379"/>
      <c r="FT230" s="379"/>
      <c r="FU230" s="379"/>
      <c r="FV230" s="379"/>
      <c r="FW230" s="379"/>
      <c r="FX230" s="379"/>
      <c r="FY230" s="379"/>
      <c r="FZ230" s="379"/>
      <c r="GA230" s="379"/>
      <c r="GB230" s="379"/>
      <c r="GC230" s="379"/>
      <c r="GD230" s="379"/>
      <c r="GE230" s="379"/>
      <c r="GF230" s="379"/>
      <c r="GG230" s="379"/>
      <c r="GH230" s="379"/>
      <c r="GI230" s="379"/>
      <c r="GJ230" s="379"/>
      <c r="GK230" s="379"/>
      <c r="GL230" s="379"/>
      <c r="GM230" s="379"/>
      <c r="GN230" s="379"/>
      <c r="GO230" s="379"/>
      <c r="GP230" s="379"/>
      <c r="GQ230" s="379"/>
      <c r="GR230" s="379"/>
      <c r="GS230" s="379"/>
      <c r="GT230" s="379"/>
      <c r="GU230" s="379"/>
      <c r="GV230" s="379"/>
      <c r="GW230" s="379"/>
      <c r="GX230" s="379"/>
      <c r="GY230" s="379"/>
      <c r="GZ230" s="379"/>
      <c r="HA230" s="379"/>
      <c r="HB230" s="379"/>
      <c r="HC230" s="379"/>
      <c r="HD230" s="379"/>
      <c r="HE230" s="379"/>
      <c r="HF230" s="379"/>
      <c r="HG230" s="379"/>
      <c r="HH230" s="379"/>
      <c r="HI230" s="379"/>
      <c r="HJ230" s="379"/>
      <c r="HK230" s="379"/>
      <c r="HL230" s="379"/>
      <c r="HM230" s="379"/>
      <c r="HN230" s="379"/>
      <c r="HO230" s="379"/>
      <c r="HP230" s="379"/>
    </row>
    <row r="231" spans="1:224" ht="57" customHeight="1" x14ac:dyDescent="0.3">
      <c r="A231" s="498"/>
      <c r="B231" s="499"/>
      <c r="C231" s="500"/>
      <c r="D231" s="500"/>
      <c r="E231" s="487" t="s">
        <v>240</v>
      </c>
      <c r="F231" s="488" t="s">
        <v>341</v>
      </c>
      <c r="G231" s="396" t="s">
        <v>240</v>
      </c>
      <c r="H231" s="529" t="s">
        <v>341</v>
      </c>
      <c r="I231" s="507"/>
      <c r="J231" s="508"/>
      <c r="K231" s="394"/>
      <c r="L231" s="529"/>
      <c r="M231" s="396"/>
      <c r="N231" s="529"/>
      <c r="O231" s="396"/>
      <c r="P231" s="529"/>
      <c r="Q231" s="396"/>
      <c r="R231" s="529"/>
      <c r="S231" s="396"/>
      <c r="T231" s="529"/>
      <c r="U231" s="738"/>
      <c r="V231" s="739"/>
      <c r="W231" s="763"/>
      <c r="X231" s="764"/>
      <c r="Y231" s="763"/>
      <c r="Z231" s="764"/>
      <c r="AA231" s="763"/>
      <c r="AB231" s="764"/>
      <c r="AC231" s="763"/>
      <c r="AD231" s="764"/>
      <c r="AE231" s="763"/>
      <c r="AF231" s="764"/>
    </row>
    <row r="232" spans="1:224" ht="52.5" customHeight="1" x14ac:dyDescent="0.3">
      <c r="A232" s="498"/>
      <c r="B232" s="499"/>
      <c r="C232" s="500"/>
      <c r="D232" s="500"/>
      <c r="E232" s="392"/>
      <c r="F232" s="393"/>
      <c r="G232" s="582" t="s">
        <v>241</v>
      </c>
      <c r="H232" s="655" t="s">
        <v>112</v>
      </c>
      <c r="I232" s="438" t="s">
        <v>241</v>
      </c>
      <c r="J232" s="619" t="s">
        <v>112</v>
      </c>
      <c r="K232" s="394" t="s">
        <v>241</v>
      </c>
      <c r="L232" s="529" t="s">
        <v>112</v>
      </c>
      <c r="M232" s="396" t="s">
        <v>241</v>
      </c>
      <c r="N232" s="529" t="s">
        <v>112</v>
      </c>
      <c r="O232" s="396" t="s">
        <v>241</v>
      </c>
      <c r="P232" s="529" t="s">
        <v>112</v>
      </c>
      <c r="Q232" s="463" t="s">
        <v>241</v>
      </c>
      <c r="R232" s="618" t="s">
        <v>560</v>
      </c>
      <c r="S232" s="396" t="s">
        <v>241</v>
      </c>
      <c r="T232" s="529" t="s">
        <v>560</v>
      </c>
      <c r="U232" s="734" t="s">
        <v>241</v>
      </c>
      <c r="V232" s="437" t="s">
        <v>560</v>
      </c>
      <c r="W232" s="743" t="s">
        <v>241</v>
      </c>
      <c r="X232" s="397" t="s">
        <v>560</v>
      </c>
      <c r="Y232" s="743" t="s">
        <v>241</v>
      </c>
      <c r="Z232" s="397" t="s">
        <v>560</v>
      </c>
      <c r="AA232" s="743" t="s">
        <v>241</v>
      </c>
      <c r="AB232" s="397" t="s">
        <v>560</v>
      </c>
      <c r="AC232" s="743" t="s">
        <v>241</v>
      </c>
      <c r="AD232" s="397" t="s">
        <v>560</v>
      </c>
      <c r="AE232" s="743" t="s">
        <v>241</v>
      </c>
      <c r="AF232" s="397" t="s">
        <v>560</v>
      </c>
    </row>
    <row r="233" spans="1:224" ht="39.75" customHeight="1" x14ac:dyDescent="0.3">
      <c r="A233" s="498"/>
      <c r="B233" s="499"/>
      <c r="C233" s="500"/>
      <c r="D233" s="500"/>
      <c r="E233" s="392"/>
      <c r="F233" s="393"/>
      <c r="G233" s="461" t="s">
        <v>242</v>
      </c>
      <c r="H233" s="497" t="s">
        <v>113</v>
      </c>
      <c r="I233" s="396" t="s">
        <v>242</v>
      </c>
      <c r="J233" s="529" t="s">
        <v>113</v>
      </c>
      <c r="K233" s="394" t="s">
        <v>242</v>
      </c>
      <c r="L233" s="529" t="s">
        <v>113</v>
      </c>
      <c r="M233" s="396" t="s">
        <v>242</v>
      </c>
      <c r="N233" s="529" t="s">
        <v>113</v>
      </c>
      <c r="O233" s="396" t="s">
        <v>242</v>
      </c>
      <c r="P233" s="529" t="s">
        <v>113</v>
      </c>
      <c r="Q233" s="463" t="s">
        <v>242</v>
      </c>
      <c r="R233" s="618" t="s">
        <v>561</v>
      </c>
      <c r="S233" s="396" t="s">
        <v>242</v>
      </c>
      <c r="T233" s="529" t="s">
        <v>561</v>
      </c>
      <c r="U233" s="734" t="s">
        <v>242</v>
      </c>
      <c r="V233" s="437" t="s">
        <v>561</v>
      </c>
      <c r="W233" s="743" t="s">
        <v>242</v>
      </c>
      <c r="X233" s="397" t="s">
        <v>561</v>
      </c>
      <c r="Y233" s="734" t="s">
        <v>242</v>
      </c>
      <c r="Z233" s="437" t="s">
        <v>561</v>
      </c>
      <c r="AA233" s="743" t="s">
        <v>242</v>
      </c>
      <c r="AB233" s="397" t="s">
        <v>561</v>
      </c>
      <c r="AC233" s="743" t="s">
        <v>242</v>
      </c>
      <c r="AD233" s="397" t="s">
        <v>561</v>
      </c>
      <c r="AE233" s="734" t="s">
        <v>242</v>
      </c>
      <c r="AF233" s="437" t="s">
        <v>561</v>
      </c>
    </row>
    <row r="234" spans="1:224" ht="37.950000000000003" customHeight="1" x14ac:dyDescent="0.3">
      <c r="A234" s="498"/>
      <c r="B234" s="499"/>
      <c r="C234" s="500"/>
      <c r="D234" s="500"/>
      <c r="E234" s="392"/>
      <c r="F234" s="393"/>
      <c r="G234" s="477"/>
      <c r="H234" s="513"/>
      <c r="I234" s="461" t="s">
        <v>243</v>
      </c>
      <c r="J234" s="497" t="s">
        <v>114</v>
      </c>
      <c r="K234" s="394" t="s">
        <v>243</v>
      </c>
      <c r="L234" s="529" t="s">
        <v>114</v>
      </c>
      <c r="M234" s="396" t="s">
        <v>243</v>
      </c>
      <c r="N234" s="529" t="s">
        <v>114</v>
      </c>
      <c r="O234" s="396" t="s">
        <v>243</v>
      </c>
      <c r="P234" s="529" t="s">
        <v>114</v>
      </c>
      <c r="Q234" s="436" t="s">
        <v>243</v>
      </c>
      <c r="R234" s="610" t="s">
        <v>114</v>
      </c>
      <c r="S234" s="396" t="s">
        <v>243</v>
      </c>
      <c r="T234" s="529" t="s">
        <v>114</v>
      </c>
      <c r="U234" s="734" t="s">
        <v>243</v>
      </c>
      <c r="V234" s="437" t="s">
        <v>114</v>
      </c>
      <c r="W234" s="743" t="s">
        <v>243</v>
      </c>
      <c r="X234" s="397" t="s">
        <v>114</v>
      </c>
      <c r="Y234" s="743" t="s">
        <v>243</v>
      </c>
      <c r="Z234" s="397" t="s">
        <v>114</v>
      </c>
      <c r="AA234" s="734" t="s">
        <v>243</v>
      </c>
      <c r="AB234" s="437" t="s">
        <v>114</v>
      </c>
      <c r="AC234" s="734" t="s">
        <v>243</v>
      </c>
      <c r="AD234" s="437" t="s">
        <v>114</v>
      </c>
      <c r="AE234" s="734" t="s">
        <v>243</v>
      </c>
      <c r="AF234" s="437" t="s">
        <v>114</v>
      </c>
    </row>
    <row r="235" spans="1:224" ht="32.25" customHeight="1" x14ac:dyDescent="0.3">
      <c r="A235" s="498"/>
      <c r="B235" s="499"/>
      <c r="C235" s="500"/>
      <c r="D235" s="500"/>
      <c r="E235" s="392"/>
      <c r="F235" s="393"/>
      <c r="G235" s="396"/>
      <c r="H235" s="529"/>
      <c r="I235" s="461" t="s">
        <v>244</v>
      </c>
      <c r="J235" s="497" t="s">
        <v>115</v>
      </c>
      <c r="K235" s="394" t="s">
        <v>244</v>
      </c>
      <c r="L235" s="529" t="s">
        <v>115</v>
      </c>
      <c r="M235" s="479" t="s">
        <v>244</v>
      </c>
      <c r="N235" s="512" t="s">
        <v>115</v>
      </c>
      <c r="O235" s="457" t="s">
        <v>244</v>
      </c>
      <c r="P235" s="513" t="s">
        <v>115</v>
      </c>
      <c r="Q235" s="485" t="s">
        <v>244</v>
      </c>
      <c r="R235" s="656" t="s">
        <v>115</v>
      </c>
      <c r="S235" s="485" t="s">
        <v>244</v>
      </c>
      <c r="T235" s="656" t="s">
        <v>115</v>
      </c>
      <c r="U235" s="734" t="s">
        <v>244</v>
      </c>
      <c r="V235" s="437" t="s">
        <v>115</v>
      </c>
      <c r="W235" s="743" t="s">
        <v>244</v>
      </c>
      <c r="X235" s="397" t="s">
        <v>115</v>
      </c>
      <c r="Y235" s="734" t="s">
        <v>244</v>
      </c>
      <c r="Z235" s="437" t="s">
        <v>115</v>
      </c>
      <c r="AA235" s="734" t="s">
        <v>244</v>
      </c>
      <c r="AB235" s="437" t="s">
        <v>115</v>
      </c>
      <c r="AC235" s="734" t="s">
        <v>244</v>
      </c>
      <c r="AD235" s="437" t="s">
        <v>115</v>
      </c>
      <c r="AE235" s="734" t="s">
        <v>244</v>
      </c>
      <c r="AF235" s="437" t="s">
        <v>115</v>
      </c>
    </row>
    <row r="236" spans="1:224" ht="53.25" customHeight="1" x14ac:dyDescent="0.3">
      <c r="A236" s="498"/>
      <c r="B236" s="499"/>
      <c r="C236" s="498"/>
      <c r="D236" s="499"/>
      <c r="E236" s="477"/>
      <c r="F236" s="478"/>
      <c r="G236" s="515"/>
      <c r="H236" s="509"/>
      <c r="I236" s="491"/>
      <c r="J236" s="492"/>
      <c r="K236" s="476"/>
      <c r="L236" s="443"/>
      <c r="M236" s="476"/>
      <c r="N236" s="443"/>
      <c r="O236" s="457"/>
      <c r="P236" s="441"/>
      <c r="Q236" s="461" t="s">
        <v>245</v>
      </c>
      <c r="R236" s="517" t="s">
        <v>562</v>
      </c>
      <c r="S236" s="396" t="s">
        <v>245</v>
      </c>
      <c r="T236" s="441" t="s">
        <v>562</v>
      </c>
      <c r="U236" s="734" t="s">
        <v>245</v>
      </c>
      <c r="V236" s="437" t="s">
        <v>614</v>
      </c>
      <c r="W236" s="743" t="s">
        <v>245</v>
      </c>
      <c r="X236" s="397" t="s">
        <v>614</v>
      </c>
      <c r="Y236" s="743" t="s">
        <v>245</v>
      </c>
      <c r="Z236" s="397" t="s">
        <v>614</v>
      </c>
      <c r="AA236" s="743" t="s">
        <v>245</v>
      </c>
      <c r="AB236" s="397" t="s">
        <v>614</v>
      </c>
      <c r="AC236" s="734" t="s">
        <v>245</v>
      </c>
      <c r="AD236" s="437" t="s">
        <v>614</v>
      </c>
      <c r="AE236" s="743" t="s">
        <v>245</v>
      </c>
      <c r="AF236" s="397" t="s">
        <v>614</v>
      </c>
    </row>
    <row r="237" spans="1:224" ht="53.25" customHeight="1" x14ac:dyDescent="0.3">
      <c r="A237" s="389"/>
      <c r="B237" s="390"/>
      <c r="C237" s="389"/>
      <c r="D237" s="390"/>
      <c r="E237" s="392"/>
      <c r="F237" s="393"/>
      <c r="G237" s="415"/>
      <c r="H237" s="416"/>
      <c r="I237" s="415"/>
      <c r="J237" s="416"/>
      <c r="K237" s="415"/>
      <c r="L237" s="416"/>
      <c r="M237" s="415"/>
      <c r="N237" s="416"/>
      <c r="O237" s="415"/>
      <c r="P237" s="416"/>
      <c r="Q237" s="415"/>
      <c r="R237" s="416"/>
      <c r="S237" s="898" t="s">
        <v>311</v>
      </c>
      <c r="T237" s="899" t="s">
        <v>588</v>
      </c>
      <c r="U237" s="768"/>
      <c r="V237" s="769"/>
      <c r="W237" s="821"/>
      <c r="X237" s="822"/>
      <c r="Y237" s="821"/>
      <c r="Z237" s="822"/>
      <c r="AA237" s="821"/>
      <c r="AB237" s="822"/>
      <c r="AC237" s="821"/>
      <c r="AD237" s="822"/>
      <c r="AE237" s="821"/>
      <c r="AF237" s="822"/>
    </row>
    <row r="238" spans="1:224" ht="53.25" customHeight="1" x14ac:dyDescent="0.3">
      <c r="A238" s="389"/>
      <c r="B238" s="390"/>
      <c r="C238" s="389"/>
      <c r="D238" s="390"/>
      <c r="E238" s="392"/>
      <c r="F238" s="393"/>
      <c r="G238" s="415"/>
      <c r="H238" s="416"/>
      <c r="I238" s="394"/>
      <c r="J238" s="416"/>
      <c r="K238" s="394"/>
      <c r="L238" s="416"/>
      <c r="M238" s="394"/>
      <c r="N238" s="416"/>
      <c r="O238" s="394"/>
      <c r="P238" s="416"/>
      <c r="Q238" s="394"/>
      <c r="R238" s="416"/>
      <c r="S238" s="900"/>
      <c r="T238" s="899"/>
      <c r="U238" s="772" t="s">
        <v>313</v>
      </c>
      <c r="V238" s="773" t="s">
        <v>615</v>
      </c>
      <c r="W238" s="753" t="s">
        <v>313</v>
      </c>
      <c r="X238" s="397" t="s">
        <v>615</v>
      </c>
      <c r="Y238" s="854" t="s">
        <v>313</v>
      </c>
      <c r="Z238" s="437" t="s">
        <v>615</v>
      </c>
      <c r="AA238" s="854" t="s">
        <v>313</v>
      </c>
      <c r="AB238" s="437" t="s">
        <v>615</v>
      </c>
      <c r="AC238" s="743" t="s">
        <v>313</v>
      </c>
      <c r="AD238" s="397" t="s">
        <v>615</v>
      </c>
      <c r="AE238" s="743" t="s">
        <v>313</v>
      </c>
      <c r="AF238" s="397" t="s">
        <v>615</v>
      </c>
    </row>
    <row r="239" spans="1:224" ht="53.25" customHeight="1" x14ac:dyDescent="0.3">
      <c r="A239" s="389"/>
      <c r="B239" s="390"/>
      <c r="C239" s="389"/>
      <c r="D239" s="390"/>
      <c r="E239" s="392"/>
      <c r="F239" s="393"/>
      <c r="G239" s="415"/>
      <c r="H239" s="416"/>
      <c r="I239" s="394"/>
      <c r="J239" s="416"/>
      <c r="K239" s="394"/>
      <c r="L239" s="416"/>
      <c r="M239" s="394"/>
      <c r="N239" s="416"/>
      <c r="O239" s="394"/>
      <c r="P239" s="416"/>
      <c r="Q239" s="394"/>
      <c r="R239" s="416"/>
      <c r="S239" s="900"/>
      <c r="T239" s="899"/>
      <c r="U239" s="900"/>
      <c r="V239" s="899"/>
      <c r="W239" s="900"/>
      <c r="X239" s="899"/>
      <c r="Y239" s="900"/>
      <c r="Z239" s="899"/>
      <c r="AA239" s="931">
        <v>19</v>
      </c>
      <c r="AB239" s="773" t="s">
        <v>1720</v>
      </c>
      <c r="AC239" s="753" t="s">
        <v>314</v>
      </c>
      <c r="AD239" s="397" t="s">
        <v>1720</v>
      </c>
      <c r="AE239" s="753" t="s">
        <v>314</v>
      </c>
      <c r="AF239" s="397" t="s">
        <v>1720</v>
      </c>
    </row>
    <row r="240" spans="1:224" ht="53.25" customHeight="1" thickBot="1" x14ac:dyDescent="0.35">
      <c r="A240" s="419"/>
      <c r="B240" s="420"/>
      <c r="C240" s="419"/>
      <c r="D240" s="420"/>
      <c r="E240" s="468"/>
      <c r="F240" s="469"/>
      <c r="G240" s="657"/>
      <c r="H240" s="471"/>
      <c r="I240" s="470"/>
      <c r="J240" s="471"/>
      <c r="K240" s="470"/>
      <c r="L240" s="471"/>
      <c r="M240" s="470"/>
      <c r="N240" s="471"/>
      <c r="O240" s="470"/>
      <c r="P240" s="471"/>
      <c r="Q240" s="470"/>
      <c r="R240" s="471"/>
      <c r="S240" s="770"/>
      <c r="T240" s="658"/>
      <c r="U240" s="903"/>
      <c r="V240" s="902"/>
      <c r="W240" s="904"/>
      <c r="X240" s="527"/>
      <c r="Y240" s="905"/>
      <c r="Z240" s="906"/>
      <c r="AA240" s="901">
        <v>20</v>
      </c>
      <c r="AB240" s="902" t="s">
        <v>1721</v>
      </c>
      <c r="AC240" s="933">
        <v>20</v>
      </c>
      <c r="AD240" s="527" t="s">
        <v>1721</v>
      </c>
      <c r="AE240" s="1132">
        <v>20</v>
      </c>
      <c r="AF240" s="906" t="s">
        <v>1721</v>
      </c>
    </row>
    <row r="241" spans="1:224" ht="36.75" customHeight="1" thickTop="1" x14ac:dyDescent="0.3">
      <c r="A241" s="1379" t="s">
        <v>342</v>
      </c>
      <c r="B241" s="1380"/>
      <c r="C241" s="1379" t="s">
        <v>342</v>
      </c>
      <c r="D241" s="1380"/>
      <c r="E241" s="1371" t="s">
        <v>342</v>
      </c>
      <c r="F241" s="1372"/>
      <c r="G241" s="1373" t="s">
        <v>342</v>
      </c>
      <c r="H241" s="1374"/>
      <c r="I241" s="1385" t="s">
        <v>342</v>
      </c>
      <c r="J241" s="1374"/>
      <c r="K241" s="1392" t="s">
        <v>342</v>
      </c>
      <c r="L241" s="1374"/>
      <c r="M241" s="1392" t="s">
        <v>342</v>
      </c>
      <c r="N241" s="1374"/>
      <c r="O241" s="1393" t="s">
        <v>342</v>
      </c>
      <c r="P241" s="1376"/>
      <c r="Q241" s="1393" t="s">
        <v>342</v>
      </c>
      <c r="R241" s="1376"/>
      <c r="S241" s="1393" t="s">
        <v>342</v>
      </c>
      <c r="T241" s="1376"/>
      <c r="U241" s="1393" t="s">
        <v>342</v>
      </c>
      <c r="V241" s="1376"/>
      <c r="W241" s="1393" t="s">
        <v>342</v>
      </c>
      <c r="X241" s="1376"/>
      <c r="Y241" s="1393" t="s">
        <v>342</v>
      </c>
      <c r="Z241" s="1376"/>
      <c r="AA241" s="1393" t="s">
        <v>342</v>
      </c>
      <c r="AB241" s="1376"/>
      <c r="AC241" s="1393" t="s">
        <v>342</v>
      </c>
      <c r="AD241" s="1376"/>
      <c r="AE241" s="1393" t="s">
        <v>342</v>
      </c>
      <c r="AF241" s="1376"/>
      <c r="AG241" s="379"/>
      <c r="AH241" s="379"/>
      <c r="AI241" s="379"/>
      <c r="AJ241" s="379"/>
      <c r="AK241" s="379"/>
      <c r="AL241" s="379"/>
      <c r="AM241" s="379"/>
      <c r="AN241" s="379"/>
      <c r="AO241" s="379"/>
      <c r="AP241" s="379"/>
      <c r="AQ241" s="379"/>
      <c r="AR241" s="379"/>
      <c r="AS241" s="379"/>
      <c r="AT241" s="379"/>
      <c r="AU241" s="379"/>
      <c r="AV241" s="379"/>
      <c r="AW241" s="379"/>
      <c r="AX241" s="379"/>
      <c r="AY241" s="379"/>
      <c r="AZ241" s="379"/>
      <c r="BA241" s="379"/>
      <c r="BB241" s="379"/>
      <c r="BC241" s="379"/>
      <c r="BD241" s="379"/>
      <c r="BE241" s="379"/>
      <c r="BF241" s="379"/>
      <c r="BG241" s="379"/>
      <c r="BH241" s="379"/>
      <c r="BI241" s="379"/>
      <c r="BJ241" s="379"/>
      <c r="BK241" s="379"/>
      <c r="BL241" s="379"/>
      <c r="BM241" s="379"/>
      <c r="BN241" s="379"/>
      <c r="BO241" s="379"/>
      <c r="BP241" s="379"/>
      <c r="BQ241" s="379"/>
      <c r="BR241" s="379"/>
      <c r="BS241" s="379"/>
      <c r="BT241" s="379"/>
      <c r="BU241" s="379"/>
      <c r="BV241" s="379"/>
      <c r="BW241" s="379"/>
      <c r="BX241" s="379"/>
      <c r="BY241" s="379"/>
      <c r="BZ241" s="379"/>
      <c r="CA241" s="379"/>
      <c r="CB241" s="379"/>
      <c r="CC241" s="379"/>
      <c r="CD241" s="379"/>
      <c r="CE241" s="379"/>
      <c r="CF241" s="379"/>
      <c r="CG241" s="379"/>
      <c r="CH241" s="379"/>
      <c r="CI241" s="379"/>
      <c r="CJ241" s="379"/>
      <c r="CK241" s="379"/>
      <c r="CL241" s="379"/>
      <c r="CM241" s="379"/>
      <c r="CN241" s="379"/>
      <c r="CO241" s="379"/>
      <c r="CP241" s="379"/>
      <c r="CQ241" s="379"/>
      <c r="CR241" s="379"/>
      <c r="CS241" s="379"/>
      <c r="CT241" s="379"/>
      <c r="CU241" s="379"/>
      <c r="CV241" s="379"/>
      <c r="CW241" s="379"/>
      <c r="CX241" s="379"/>
      <c r="CY241" s="379"/>
      <c r="CZ241" s="379"/>
      <c r="DA241" s="379"/>
      <c r="DB241" s="379"/>
      <c r="DC241" s="379"/>
      <c r="DD241" s="379"/>
      <c r="DE241" s="379"/>
      <c r="DF241" s="379"/>
      <c r="DG241" s="379"/>
      <c r="DH241" s="379"/>
      <c r="DI241" s="379"/>
      <c r="DJ241" s="379"/>
      <c r="DK241" s="379"/>
      <c r="DL241" s="379"/>
      <c r="DM241" s="379"/>
      <c r="DN241" s="379"/>
      <c r="DO241" s="379"/>
      <c r="DP241" s="379"/>
      <c r="DQ241" s="379"/>
      <c r="DR241" s="379"/>
      <c r="DS241" s="379"/>
      <c r="DT241" s="379"/>
      <c r="DU241" s="379"/>
      <c r="DV241" s="379"/>
      <c r="DW241" s="379"/>
      <c r="DX241" s="379"/>
      <c r="DY241" s="379"/>
      <c r="DZ241" s="379"/>
      <c r="EA241" s="379"/>
      <c r="EB241" s="379"/>
      <c r="EC241" s="379"/>
      <c r="ED241" s="379"/>
      <c r="EE241" s="379"/>
      <c r="EF241" s="379"/>
      <c r="EG241" s="379"/>
      <c r="EH241" s="379"/>
      <c r="EI241" s="379"/>
      <c r="EJ241" s="379"/>
      <c r="EK241" s="379"/>
      <c r="EL241" s="379"/>
      <c r="EM241" s="379"/>
      <c r="EN241" s="379"/>
      <c r="EO241" s="379"/>
      <c r="EP241" s="379"/>
      <c r="EQ241" s="379"/>
      <c r="ER241" s="379"/>
      <c r="ES241" s="379"/>
      <c r="ET241" s="379"/>
      <c r="EU241" s="379"/>
      <c r="EV241" s="379"/>
      <c r="EW241" s="379"/>
      <c r="EX241" s="379"/>
      <c r="EY241" s="379"/>
      <c r="EZ241" s="379"/>
      <c r="FA241" s="379"/>
      <c r="FB241" s="379"/>
      <c r="FC241" s="379"/>
      <c r="FD241" s="379"/>
      <c r="FE241" s="379"/>
      <c r="FF241" s="379"/>
      <c r="FG241" s="379"/>
      <c r="FH241" s="379"/>
      <c r="FI241" s="379"/>
      <c r="FJ241" s="379"/>
      <c r="FK241" s="379"/>
      <c r="FL241" s="379"/>
      <c r="FM241" s="379"/>
      <c r="FN241" s="379"/>
      <c r="FO241" s="379"/>
      <c r="FP241" s="379"/>
      <c r="FQ241" s="379"/>
      <c r="FR241" s="379"/>
      <c r="FS241" s="379"/>
      <c r="FT241" s="379"/>
      <c r="FU241" s="379"/>
      <c r="FV241" s="379"/>
      <c r="FW241" s="379"/>
      <c r="FX241" s="379"/>
      <c r="FY241" s="379"/>
      <c r="FZ241" s="379"/>
      <c r="GA241" s="379"/>
      <c r="GB241" s="379"/>
      <c r="GC241" s="379"/>
      <c r="GD241" s="379"/>
      <c r="GE241" s="379"/>
      <c r="GF241" s="379"/>
      <c r="GG241" s="379"/>
      <c r="GH241" s="379"/>
      <c r="GI241" s="379"/>
      <c r="GJ241" s="379"/>
      <c r="GK241" s="379"/>
      <c r="GL241" s="379"/>
      <c r="GM241" s="379"/>
      <c r="GN241" s="379"/>
      <c r="GO241" s="379"/>
      <c r="GP241" s="379"/>
      <c r="GQ241" s="379"/>
      <c r="GR241" s="379"/>
      <c r="GS241" s="379"/>
      <c r="GT241" s="379"/>
      <c r="GU241" s="379"/>
      <c r="GV241" s="379"/>
      <c r="GW241" s="379"/>
      <c r="GX241" s="379"/>
      <c r="GY241" s="379"/>
      <c r="GZ241" s="379"/>
      <c r="HA241" s="379"/>
      <c r="HB241" s="379"/>
      <c r="HC241" s="379"/>
      <c r="HD241" s="379"/>
      <c r="HE241" s="379"/>
      <c r="HF241" s="379"/>
      <c r="HG241" s="379"/>
      <c r="HH241" s="379"/>
      <c r="HI241" s="379"/>
      <c r="HJ241" s="379"/>
      <c r="HK241" s="379"/>
      <c r="HL241" s="379"/>
      <c r="HM241" s="379"/>
      <c r="HN241" s="379"/>
      <c r="HO241" s="379"/>
      <c r="HP241" s="379"/>
    </row>
    <row r="242" spans="1:224" ht="36.75" customHeight="1" x14ac:dyDescent="0.3">
      <c r="A242" s="380" t="s">
        <v>218</v>
      </c>
      <c r="B242" s="381" t="s">
        <v>116</v>
      </c>
      <c r="C242" s="382" t="s">
        <v>218</v>
      </c>
      <c r="D242" s="382" t="s">
        <v>116</v>
      </c>
      <c r="E242" s="383" t="s">
        <v>218</v>
      </c>
      <c r="F242" s="384" t="s">
        <v>116</v>
      </c>
      <c r="G242" s="385" t="s">
        <v>218</v>
      </c>
      <c r="H242" s="623" t="s">
        <v>116</v>
      </c>
      <c r="I242" s="483" t="s">
        <v>218</v>
      </c>
      <c r="J242" s="659" t="s">
        <v>116</v>
      </c>
      <c r="K242" s="394" t="s">
        <v>218</v>
      </c>
      <c r="L242" s="529" t="s">
        <v>116</v>
      </c>
      <c r="M242" s="396" t="s">
        <v>218</v>
      </c>
      <c r="N242" s="529" t="s">
        <v>116</v>
      </c>
      <c r="O242" s="436" t="s">
        <v>218</v>
      </c>
      <c r="P242" s="610" t="s">
        <v>116</v>
      </c>
      <c r="Q242" s="396" t="s">
        <v>218</v>
      </c>
      <c r="R242" s="529" t="s">
        <v>116</v>
      </c>
      <c r="S242" s="396" t="s">
        <v>218</v>
      </c>
      <c r="T242" s="529" t="s">
        <v>116</v>
      </c>
      <c r="U242" s="734" t="s">
        <v>218</v>
      </c>
      <c r="V242" s="437" t="s">
        <v>116</v>
      </c>
      <c r="W242" s="743" t="s">
        <v>218</v>
      </c>
      <c r="X242" s="397" t="s">
        <v>116</v>
      </c>
      <c r="Y242" s="743" t="s">
        <v>218</v>
      </c>
      <c r="Z242" s="397" t="s">
        <v>116</v>
      </c>
      <c r="AA242" s="742" t="s">
        <v>218</v>
      </c>
      <c r="AB242" s="464" t="s">
        <v>1722</v>
      </c>
      <c r="AC242" s="753" t="s">
        <v>218</v>
      </c>
      <c r="AD242" s="397" t="s">
        <v>1722</v>
      </c>
      <c r="AE242" s="753" t="s">
        <v>218</v>
      </c>
      <c r="AF242" s="397" t="s">
        <v>1722</v>
      </c>
    </row>
    <row r="243" spans="1:224" x14ac:dyDescent="0.3">
      <c r="A243" s="389" t="s">
        <v>219</v>
      </c>
      <c r="B243" s="390" t="s">
        <v>117</v>
      </c>
      <c r="C243" s="391" t="s">
        <v>219</v>
      </c>
      <c r="D243" s="391" t="s">
        <v>117</v>
      </c>
      <c r="E243" s="392" t="s">
        <v>219</v>
      </c>
      <c r="F243" s="393" t="s">
        <v>117</v>
      </c>
      <c r="G243" s="394" t="s">
        <v>219</v>
      </c>
      <c r="H243" s="416" t="s">
        <v>117</v>
      </c>
      <c r="I243" s="432" t="s">
        <v>219</v>
      </c>
      <c r="J243" s="619" t="s">
        <v>117</v>
      </c>
      <c r="K243" s="394" t="s">
        <v>219</v>
      </c>
      <c r="L243" s="529" t="s">
        <v>117</v>
      </c>
      <c r="M243" s="436" t="s">
        <v>219</v>
      </c>
      <c r="N243" s="610" t="s">
        <v>117</v>
      </c>
      <c r="O243" s="396" t="s">
        <v>219</v>
      </c>
      <c r="P243" s="529" t="s">
        <v>117</v>
      </c>
      <c r="Q243" s="396" t="s">
        <v>219</v>
      </c>
      <c r="R243" s="529" t="s">
        <v>117</v>
      </c>
      <c r="S243" s="396" t="s">
        <v>219</v>
      </c>
      <c r="T243" s="529" t="s">
        <v>117</v>
      </c>
      <c r="U243" s="768"/>
      <c r="V243" s="769"/>
      <c r="W243" s="821"/>
      <c r="X243" s="822"/>
      <c r="Y243" s="821"/>
      <c r="Z243" s="822"/>
      <c r="AA243" s="821"/>
      <c r="AB243" s="822"/>
      <c r="AC243" s="821"/>
      <c r="AD243" s="822"/>
      <c r="AE243" s="821"/>
      <c r="AF243" s="822"/>
    </row>
    <row r="244" spans="1:224" x14ac:dyDescent="0.3">
      <c r="A244" s="389" t="s">
        <v>220</v>
      </c>
      <c r="B244" s="390" t="s">
        <v>343</v>
      </c>
      <c r="C244" s="391" t="s">
        <v>220</v>
      </c>
      <c r="D244" s="391" t="s">
        <v>343</v>
      </c>
      <c r="E244" s="660"/>
      <c r="F244" s="620"/>
      <c r="G244" s="394"/>
      <c r="H244" s="416"/>
      <c r="I244" s="661"/>
      <c r="J244" s="662"/>
      <c r="K244" s="394"/>
      <c r="L244" s="529"/>
      <c r="M244" s="396"/>
      <c r="N244" s="529"/>
      <c r="O244" s="396"/>
      <c r="P244" s="529"/>
      <c r="Q244" s="396"/>
      <c r="R244" s="529"/>
      <c r="S244" s="396"/>
      <c r="T244" s="529"/>
      <c r="U244" s="738"/>
      <c r="V244" s="739"/>
      <c r="W244" s="763"/>
      <c r="X244" s="764"/>
      <c r="Y244" s="763"/>
      <c r="Z244" s="764"/>
      <c r="AA244" s="763"/>
      <c r="AB244" s="764"/>
      <c r="AC244" s="763"/>
      <c r="AD244" s="764"/>
      <c r="AE244" s="763"/>
      <c r="AF244" s="764"/>
    </row>
    <row r="245" spans="1:224" x14ac:dyDescent="0.3">
      <c r="A245" s="389" t="s">
        <v>226</v>
      </c>
      <c r="B245" s="390" t="s">
        <v>344</v>
      </c>
      <c r="C245" s="391" t="s">
        <v>226</v>
      </c>
      <c r="D245" s="391" t="s">
        <v>344</v>
      </c>
      <c r="E245" s="660"/>
      <c r="F245" s="620"/>
      <c r="G245" s="394"/>
      <c r="H245" s="416"/>
      <c r="I245" s="661"/>
      <c r="J245" s="662"/>
      <c r="K245" s="394"/>
      <c r="L245" s="529"/>
      <c r="M245" s="396"/>
      <c r="N245" s="529"/>
      <c r="O245" s="396"/>
      <c r="P245" s="529"/>
      <c r="Q245" s="396"/>
      <c r="R245" s="529"/>
      <c r="S245" s="396"/>
      <c r="T245" s="529"/>
      <c r="U245" s="750"/>
      <c r="V245" s="751"/>
      <c r="W245" s="817"/>
      <c r="X245" s="818"/>
      <c r="Y245" s="817"/>
      <c r="Z245" s="818"/>
      <c r="AA245" s="817"/>
      <c r="AB245" s="818"/>
      <c r="AC245" s="817"/>
      <c r="AD245" s="818"/>
      <c r="AE245" s="817"/>
      <c r="AF245" s="818"/>
      <c r="AG245" s="379"/>
      <c r="AH245" s="379"/>
      <c r="AI245" s="379"/>
      <c r="AJ245" s="379"/>
      <c r="AK245" s="379"/>
      <c r="AL245" s="379"/>
      <c r="AM245" s="379"/>
      <c r="AN245" s="379"/>
      <c r="AO245" s="379"/>
      <c r="AP245" s="379"/>
      <c r="AQ245" s="379"/>
      <c r="AR245" s="379"/>
      <c r="AS245" s="379"/>
      <c r="AT245" s="379"/>
      <c r="AU245" s="379"/>
      <c r="AV245" s="379"/>
      <c r="AW245" s="379"/>
      <c r="AX245" s="379"/>
      <c r="AY245" s="379"/>
      <c r="AZ245" s="379"/>
      <c r="BA245" s="379"/>
      <c r="BB245" s="379"/>
      <c r="BC245" s="379"/>
      <c r="BD245" s="379"/>
      <c r="BE245" s="379"/>
      <c r="BF245" s="379"/>
      <c r="BG245" s="379"/>
      <c r="BH245" s="379"/>
      <c r="BI245" s="379"/>
      <c r="BJ245" s="379"/>
      <c r="BK245" s="379"/>
      <c r="BL245" s="379"/>
      <c r="BM245" s="379"/>
      <c r="BN245" s="379"/>
      <c r="BO245" s="379"/>
      <c r="BP245" s="379"/>
      <c r="BQ245" s="379"/>
      <c r="BR245" s="379"/>
      <c r="BS245" s="379"/>
      <c r="BT245" s="379"/>
      <c r="BU245" s="379"/>
      <c r="BV245" s="379"/>
      <c r="BW245" s="379"/>
      <c r="BX245" s="379"/>
      <c r="BY245" s="379"/>
      <c r="BZ245" s="379"/>
      <c r="CA245" s="379"/>
      <c r="CB245" s="379"/>
      <c r="CC245" s="379"/>
      <c r="CD245" s="379"/>
      <c r="CE245" s="379"/>
      <c r="CF245" s="379"/>
      <c r="CG245" s="379"/>
      <c r="CH245" s="379"/>
      <c r="CI245" s="379"/>
      <c r="CJ245" s="379"/>
      <c r="CK245" s="379"/>
      <c r="CL245" s="379"/>
      <c r="CM245" s="379"/>
      <c r="CN245" s="379"/>
      <c r="CO245" s="379"/>
      <c r="CP245" s="379"/>
      <c r="CQ245" s="379"/>
      <c r="CR245" s="379"/>
      <c r="CS245" s="379"/>
      <c r="CT245" s="379"/>
      <c r="CU245" s="379"/>
      <c r="CV245" s="379"/>
      <c r="CW245" s="379"/>
      <c r="CX245" s="379"/>
      <c r="CY245" s="379"/>
      <c r="CZ245" s="379"/>
      <c r="DA245" s="379"/>
      <c r="DB245" s="379"/>
      <c r="DC245" s="379"/>
      <c r="DD245" s="379"/>
      <c r="DE245" s="379"/>
      <c r="DF245" s="379"/>
      <c r="DG245" s="379"/>
      <c r="DH245" s="379"/>
      <c r="DI245" s="379"/>
      <c r="DJ245" s="379"/>
      <c r="DK245" s="379"/>
      <c r="DL245" s="379"/>
      <c r="DM245" s="379"/>
      <c r="DN245" s="379"/>
      <c r="DO245" s="379"/>
      <c r="DP245" s="379"/>
      <c r="DQ245" s="379"/>
      <c r="DR245" s="379"/>
      <c r="DS245" s="379"/>
      <c r="DT245" s="379"/>
      <c r="DU245" s="379"/>
      <c r="DV245" s="379"/>
      <c r="DW245" s="379"/>
      <c r="DX245" s="379"/>
      <c r="DY245" s="379"/>
      <c r="DZ245" s="379"/>
      <c r="EA245" s="379"/>
      <c r="EB245" s="379"/>
      <c r="EC245" s="379"/>
      <c r="ED245" s="379"/>
      <c r="EE245" s="379"/>
      <c r="EF245" s="379"/>
      <c r="EG245" s="379"/>
      <c r="EH245" s="379"/>
      <c r="EI245" s="379"/>
      <c r="EJ245" s="379"/>
      <c r="EK245" s="379"/>
      <c r="EL245" s="379"/>
      <c r="EM245" s="379"/>
      <c r="EN245" s="379"/>
      <c r="EO245" s="379"/>
      <c r="EP245" s="379"/>
      <c r="EQ245" s="379"/>
      <c r="ER245" s="379"/>
      <c r="ES245" s="379"/>
      <c r="ET245" s="379"/>
      <c r="EU245" s="379"/>
      <c r="EV245" s="379"/>
      <c r="EW245" s="379"/>
      <c r="EX245" s="379"/>
      <c r="EY245" s="379"/>
      <c r="EZ245" s="379"/>
      <c r="FA245" s="379"/>
      <c r="FB245" s="379"/>
      <c r="FC245" s="379"/>
      <c r="FD245" s="379"/>
      <c r="FE245" s="379"/>
      <c r="FF245" s="379"/>
      <c r="FG245" s="379"/>
      <c r="FH245" s="379"/>
      <c r="FI245" s="379"/>
      <c r="FJ245" s="379"/>
      <c r="FK245" s="379"/>
      <c r="FL245" s="379"/>
      <c r="FM245" s="379"/>
      <c r="FN245" s="379"/>
      <c r="FO245" s="379"/>
      <c r="FP245" s="379"/>
      <c r="FQ245" s="379"/>
      <c r="FR245" s="379"/>
      <c r="FS245" s="379"/>
      <c r="FT245" s="379"/>
      <c r="FU245" s="379"/>
      <c r="FV245" s="379"/>
      <c r="FW245" s="379"/>
      <c r="FX245" s="379"/>
      <c r="FY245" s="379"/>
      <c r="FZ245" s="379"/>
      <c r="GA245" s="379"/>
      <c r="GB245" s="379"/>
      <c r="GC245" s="379"/>
      <c r="GD245" s="379"/>
      <c r="GE245" s="379"/>
      <c r="GF245" s="379"/>
      <c r="GG245" s="379"/>
      <c r="GH245" s="379"/>
      <c r="GI245" s="379"/>
      <c r="GJ245" s="379"/>
      <c r="GK245" s="379"/>
      <c r="GL245" s="379"/>
      <c r="GM245" s="379"/>
      <c r="GN245" s="379"/>
      <c r="GO245" s="379"/>
      <c r="GP245" s="379"/>
      <c r="GQ245" s="379"/>
      <c r="GR245" s="379"/>
      <c r="GS245" s="379"/>
      <c r="GT245" s="379"/>
      <c r="GU245" s="379"/>
      <c r="GV245" s="379"/>
      <c r="GW245" s="379"/>
      <c r="GX245" s="379"/>
      <c r="GY245" s="379"/>
      <c r="GZ245" s="379"/>
      <c r="HA245" s="379"/>
      <c r="HB245" s="379"/>
      <c r="HC245" s="379"/>
      <c r="HD245" s="379"/>
      <c r="HE245" s="379"/>
      <c r="HF245" s="379"/>
      <c r="HG245" s="379"/>
      <c r="HH245" s="379"/>
      <c r="HI245" s="379"/>
      <c r="HJ245" s="379"/>
      <c r="HK245" s="379"/>
      <c r="HL245" s="379"/>
      <c r="HM245" s="379"/>
      <c r="HN245" s="379"/>
      <c r="HO245" s="379"/>
      <c r="HP245" s="379"/>
    </row>
    <row r="246" spans="1:224" x14ac:dyDescent="0.3">
      <c r="A246" s="389" t="s">
        <v>227</v>
      </c>
      <c r="B246" s="390" t="s">
        <v>345</v>
      </c>
      <c r="C246" s="391" t="s">
        <v>227</v>
      </c>
      <c r="D246" s="391" t="s">
        <v>345</v>
      </c>
      <c r="E246" s="660"/>
      <c r="F246" s="620"/>
      <c r="G246" s="394"/>
      <c r="H246" s="416"/>
      <c r="I246" s="661"/>
      <c r="J246" s="662"/>
      <c r="K246" s="394"/>
      <c r="L246" s="529"/>
      <c r="M246" s="396"/>
      <c r="N246" s="529"/>
      <c r="O246" s="396"/>
      <c r="P246" s="529"/>
      <c r="Q246" s="396"/>
      <c r="R246" s="529"/>
      <c r="S246" s="396"/>
      <c r="T246" s="529"/>
      <c r="U246" s="738"/>
      <c r="V246" s="739"/>
      <c r="W246" s="763"/>
      <c r="X246" s="764"/>
      <c r="Y246" s="763"/>
      <c r="Z246" s="764"/>
      <c r="AA246" s="763"/>
      <c r="AB246" s="764"/>
      <c r="AC246" s="763"/>
      <c r="AD246" s="764"/>
      <c r="AE246" s="763"/>
      <c r="AF246" s="764"/>
    </row>
    <row r="247" spans="1:224" x14ac:dyDescent="0.3">
      <c r="A247" s="389" t="s">
        <v>228</v>
      </c>
      <c r="B247" s="390" t="s">
        <v>346</v>
      </c>
      <c r="C247" s="391" t="s">
        <v>228</v>
      </c>
      <c r="D247" s="391" t="s">
        <v>347</v>
      </c>
      <c r="E247" s="392" t="s">
        <v>228</v>
      </c>
      <c r="F247" s="393" t="s">
        <v>347</v>
      </c>
      <c r="G247" s="660"/>
      <c r="H247" s="620"/>
      <c r="I247" s="627"/>
      <c r="J247" s="628"/>
      <c r="K247" s="394"/>
      <c r="L247" s="529"/>
      <c r="M247" s="396"/>
      <c r="N247" s="529"/>
      <c r="O247" s="396"/>
      <c r="P247" s="529"/>
      <c r="Q247" s="396"/>
      <c r="R247" s="529"/>
      <c r="S247" s="396"/>
      <c r="T247" s="529"/>
      <c r="U247" s="738"/>
      <c r="V247" s="739"/>
      <c r="W247" s="763"/>
      <c r="X247" s="764"/>
      <c r="Y247" s="763"/>
      <c r="Z247" s="764"/>
      <c r="AA247" s="763"/>
      <c r="AB247" s="764"/>
      <c r="AC247" s="763"/>
      <c r="AD247" s="764"/>
      <c r="AE247" s="763"/>
      <c r="AF247" s="764"/>
    </row>
    <row r="248" spans="1:224" ht="38.25" customHeight="1" x14ac:dyDescent="0.3">
      <c r="A248" s="389" t="s">
        <v>229</v>
      </c>
      <c r="B248" s="390" t="s">
        <v>348</v>
      </c>
      <c r="C248" s="391" t="s">
        <v>229</v>
      </c>
      <c r="D248" s="391" t="s">
        <v>348</v>
      </c>
      <c r="E248" s="392" t="s">
        <v>229</v>
      </c>
      <c r="F248" s="393" t="s">
        <v>348</v>
      </c>
      <c r="G248" s="641"/>
      <c r="H248" s="642"/>
      <c r="I248" s="663"/>
      <c r="J248" s="514"/>
      <c r="K248" s="394"/>
      <c r="L248" s="529"/>
      <c r="M248" s="396"/>
      <c r="N248" s="529"/>
      <c r="O248" s="396"/>
      <c r="P248" s="529"/>
      <c r="Q248" s="396"/>
      <c r="R248" s="529"/>
      <c r="S248" s="396"/>
      <c r="T248" s="529"/>
      <c r="U248" s="738"/>
      <c r="V248" s="739"/>
      <c r="W248" s="763"/>
      <c r="X248" s="764"/>
      <c r="Y248" s="763"/>
      <c r="Z248" s="764"/>
      <c r="AA248" s="763"/>
      <c r="AB248" s="764"/>
      <c r="AC248" s="763"/>
      <c r="AD248" s="764"/>
      <c r="AE248" s="763"/>
      <c r="AF248" s="764"/>
    </row>
    <row r="249" spans="1:224" ht="42" customHeight="1" x14ac:dyDescent="0.3">
      <c r="A249" s="389" t="s">
        <v>230</v>
      </c>
      <c r="B249" s="390" t="s">
        <v>349</v>
      </c>
      <c r="C249" s="391" t="s">
        <v>230</v>
      </c>
      <c r="D249" s="391" t="s">
        <v>349</v>
      </c>
      <c r="E249" s="392" t="s">
        <v>230</v>
      </c>
      <c r="F249" s="393" t="s">
        <v>349</v>
      </c>
      <c r="G249" s="394" t="s">
        <v>230</v>
      </c>
      <c r="H249" s="416" t="s">
        <v>349</v>
      </c>
      <c r="I249" s="453" t="s">
        <v>230</v>
      </c>
      <c r="J249" s="618" t="s">
        <v>118</v>
      </c>
      <c r="K249" s="394" t="s">
        <v>230</v>
      </c>
      <c r="L249" s="529" t="s">
        <v>118</v>
      </c>
      <c r="M249" s="396" t="s">
        <v>230</v>
      </c>
      <c r="N249" s="529" t="s">
        <v>118</v>
      </c>
      <c r="O249" s="436" t="s">
        <v>230</v>
      </c>
      <c r="P249" s="610" t="s">
        <v>118</v>
      </c>
      <c r="Q249" s="436" t="s">
        <v>230</v>
      </c>
      <c r="R249" s="610" t="s">
        <v>118</v>
      </c>
      <c r="S249" s="396" t="s">
        <v>230</v>
      </c>
      <c r="T249" s="529" t="s">
        <v>118</v>
      </c>
      <c r="U249" s="734" t="s">
        <v>230</v>
      </c>
      <c r="V249" s="437" t="s">
        <v>118</v>
      </c>
      <c r="W249" s="743" t="s">
        <v>230</v>
      </c>
      <c r="X249" s="397" t="s">
        <v>118</v>
      </c>
      <c r="Y249" s="734" t="s">
        <v>230</v>
      </c>
      <c r="Z249" s="437" t="s">
        <v>118</v>
      </c>
      <c r="AA249" s="742" t="s">
        <v>230</v>
      </c>
      <c r="AB249" s="464" t="s">
        <v>1723</v>
      </c>
      <c r="AC249" s="753" t="s">
        <v>230</v>
      </c>
      <c r="AD249" s="397" t="s">
        <v>1723</v>
      </c>
      <c r="AE249" s="753" t="s">
        <v>230</v>
      </c>
      <c r="AF249" s="397" t="s">
        <v>1723</v>
      </c>
    </row>
    <row r="250" spans="1:224" ht="19.5" customHeight="1" x14ac:dyDescent="0.3">
      <c r="A250" s="389" t="s">
        <v>237</v>
      </c>
      <c r="B250" s="390" t="s">
        <v>119</v>
      </c>
      <c r="C250" s="391" t="s">
        <v>237</v>
      </c>
      <c r="D250" s="391" t="s">
        <v>119</v>
      </c>
      <c r="E250" s="392" t="s">
        <v>237</v>
      </c>
      <c r="F250" s="393" t="s">
        <v>119</v>
      </c>
      <c r="G250" s="394" t="s">
        <v>237</v>
      </c>
      <c r="H250" s="416" t="s">
        <v>119</v>
      </c>
      <c r="I250" s="394" t="s">
        <v>237</v>
      </c>
      <c r="J250" s="529" t="s">
        <v>119</v>
      </c>
      <c r="K250" s="394" t="s">
        <v>237</v>
      </c>
      <c r="L250" s="529" t="s">
        <v>119</v>
      </c>
      <c r="M250" s="396" t="s">
        <v>237</v>
      </c>
      <c r="N250" s="529" t="s">
        <v>119</v>
      </c>
      <c r="O250" s="396" t="s">
        <v>237</v>
      </c>
      <c r="P250" s="529" t="s">
        <v>119</v>
      </c>
      <c r="Q250" s="396" t="s">
        <v>237</v>
      </c>
      <c r="R250" s="529" t="s">
        <v>119</v>
      </c>
      <c r="S250" s="396" t="s">
        <v>237</v>
      </c>
      <c r="T250" s="529" t="s">
        <v>119</v>
      </c>
      <c r="U250" s="743" t="s">
        <v>237</v>
      </c>
      <c r="V250" s="397" t="s">
        <v>119</v>
      </c>
      <c r="W250" s="743" t="s">
        <v>237</v>
      </c>
      <c r="X250" s="397" t="s">
        <v>119</v>
      </c>
      <c r="Y250" s="743" t="s">
        <v>237</v>
      </c>
      <c r="Z250" s="397" t="s">
        <v>119</v>
      </c>
      <c r="AA250" s="743" t="s">
        <v>237</v>
      </c>
      <c r="AB250" s="397" t="s">
        <v>119</v>
      </c>
      <c r="AC250" s="743" t="s">
        <v>237</v>
      </c>
      <c r="AD250" s="397" t="s">
        <v>119</v>
      </c>
      <c r="AE250" s="743" t="s">
        <v>237</v>
      </c>
      <c r="AF250" s="397" t="s">
        <v>119</v>
      </c>
    </row>
    <row r="251" spans="1:224" ht="19.5" customHeight="1" x14ac:dyDescent="0.3">
      <c r="A251" s="389" t="s">
        <v>239</v>
      </c>
      <c r="B251" s="390" t="s">
        <v>120</v>
      </c>
      <c r="C251" s="391" t="s">
        <v>239</v>
      </c>
      <c r="D251" s="391" t="s">
        <v>120</v>
      </c>
      <c r="E251" s="392" t="s">
        <v>239</v>
      </c>
      <c r="F251" s="393" t="s">
        <v>120</v>
      </c>
      <c r="G251" s="394" t="s">
        <v>239</v>
      </c>
      <c r="H251" s="416" t="s">
        <v>120</v>
      </c>
      <c r="I251" s="394" t="s">
        <v>239</v>
      </c>
      <c r="J251" s="529" t="s">
        <v>120</v>
      </c>
      <c r="K251" s="394" t="s">
        <v>239</v>
      </c>
      <c r="L251" s="529" t="s">
        <v>120</v>
      </c>
      <c r="M251" s="396" t="s">
        <v>239</v>
      </c>
      <c r="N251" s="529" t="s">
        <v>120</v>
      </c>
      <c r="O251" s="396" t="s">
        <v>239</v>
      </c>
      <c r="P251" s="529" t="s">
        <v>120</v>
      </c>
      <c r="Q251" s="396" t="s">
        <v>239</v>
      </c>
      <c r="R251" s="529" t="s">
        <v>120</v>
      </c>
      <c r="S251" s="396" t="s">
        <v>239</v>
      </c>
      <c r="T251" s="529" t="s">
        <v>120</v>
      </c>
      <c r="U251" s="768"/>
      <c r="V251" s="769"/>
      <c r="W251" s="821"/>
      <c r="X251" s="822"/>
      <c r="Y251" s="821"/>
      <c r="Z251" s="822"/>
      <c r="AA251" s="821"/>
      <c r="AB251" s="822"/>
      <c r="AC251" s="821"/>
      <c r="AD251" s="822"/>
      <c r="AE251" s="821"/>
      <c r="AF251" s="822"/>
      <c r="AG251" s="379"/>
      <c r="AH251" s="379"/>
      <c r="AI251" s="379"/>
      <c r="AJ251" s="379"/>
      <c r="AK251" s="379"/>
      <c r="AL251" s="379"/>
      <c r="AM251" s="379"/>
      <c r="AN251" s="379"/>
      <c r="AO251" s="379"/>
      <c r="AP251" s="379"/>
      <c r="AQ251" s="379"/>
      <c r="AR251" s="379"/>
      <c r="AS251" s="379"/>
      <c r="AT251" s="379"/>
      <c r="AU251" s="379"/>
      <c r="AV251" s="379"/>
      <c r="AW251" s="379"/>
      <c r="AX251" s="379"/>
      <c r="AY251" s="379"/>
      <c r="AZ251" s="379"/>
      <c r="BA251" s="379"/>
      <c r="BB251" s="379"/>
      <c r="BC251" s="379"/>
      <c r="BD251" s="379"/>
      <c r="BE251" s="379"/>
      <c r="BF251" s="379"/>
      <c r="BG251" s="379"/>
      <c r="BH251" s="379"/>
      <c r="BI251" s="379"/>
      <c r="BJ251" s="379"/>
      <c r="BK251" s="379"/>
      <c r="BL251" s="379"/>
      <c r="BM251" s="379"/>
      <c r="BN251" s="379"/>
      <c r="BO251" s="379"/>
      <c r="BP251" s="379"/>
      <c r="BQ251" s="379"/>
      <c r="BR251" s="379"/>
      <c r="BS251" s="379"/>
      <c r="BT251" s="379"/>
      <c r="BU251" s="379"/>
      <c r="BV251" s="379"/>
      <c r="BW251" s="379"/>
      <c r="BX251" s="379"/>
      <c r="BY251" s="379"/>
      <c r="BZ251" s="379"/>
      <c r="CA251" s="379"/>
      <c r="CB251" s="379"/>
      <c r="CC251" s="379"/>
      <c r="CD251" s="379"/>
      <c r="CE251" s="379"/>
      <c r="CF251" s="379"/>
      <c r="CG251" s="379"/>
      <c r="CH251" s="379"/>
      <c r="CI251" s="379"/>
      <c r="CJ251" s="379"/>
      <c r="CK251" s="379"/>
      <c r="CL251" s="379"/>
      <c r="CM251" s="379"/>
      <c r="CN251" s="379"/>
      <c r="CO251" s="379"/>
      <c r="CP251" s="379"/>
      <c r="CQ251" s="379"/>
      <c r="CR251" s="379"/>
      <c r="CS251" s="379"/>
      <c r="CT251" s="379"/>
      <c r="CU251" s="379"/>
      <c r="CV251" s="379"/>
      <c r="CW251" s="379"/>
      <c r="CX251" s="379"/>
      <c r="CY251" s="379"/>
      <c r="CZ251" s="379"/>
      <c r="DA251" s="379"/>
      <c r="DB251" s="379"/>
      <c r="DC251" s="379"/>
      <c r="DD251" s="379"/>
      <c r="DE251" s="379"/>
      <c r="DF251" s="379"/>
      <c r="DG251" s="379"/>
      <c r="DH251" s="379"/>
      <c r="DI251" s="379"/>
      <c r="DJ251" s="379"/>
      <c r="DK251" s="379"/>
      <c r="DL251" s="379"/>
      <c r="DM251" s="379"/>
      <c r="DN251" s="379"/>
      <c r="DO251" s="379"/>
      <c r="DP251" s="379"/>
      <c r="DQ251" s="379"/>
      <c r="DR251" s="379"/>
      <c r="DS251" s="379"/>
      <c r="DT251" s="379"/>
      <c r="DU251" s="379"/>
      <c r="DV251" s="379"/>
      <c r="DW251" s="379"/>
      <c r="DX251" s="379"/>
      <c r="DY251" s="379"/>
      <c r="DZ251" s="379"/>
      <c r="EA251" s="379"/>
      <c r="EB251" s="379"/>
      <c r="EC251" s="379"/>
      <c r="ED251" s="379"/>
      <c r="EE251" s="379"/>
      <c r="EF251" s="379"/>
      <c r="EG251" s="379"/>
      <c r="EH251" s="379"/>
      <c r="EI251" s="379"/>
      <c r="EJ251" s="379"/>
      <c r="EK251" s="379"/>
      <c r="EL251" s="379"/>
      <c r="EM251" s="379"/>
      <c r="EN251" s="379"/>
      <c r="EO251" s="379"/>
      <c r="EP251" s="379"/>
      <c r="EQ251" s="379"/>
      <c r="ER251" s="379"/>
      <c r="ES251" s="379"/>
      <c r="ET251" s="379"/>
      <c r="EU251" s="379"/>
      <c r="EV251" s="379"/>
      <c r="EW251" s="379"/>
      <c r="EX251" s="379"/>
      <c r="EY251" s="379"/>
      <c r="EZ251" s="379"/>
      <c r="FA251" s="379"/>
      <c r="FB251" s="379"/>
      <c r="FC251" s="379"/>
      <c r="FD251" s="379"/>
      <c r="FE251" s="379"/>
      <c r="FF251" s="379"/>
      <c r="FG251" s="379"/>
      <c r="FH251" s="379"/>
      <c r="FI251" s="379"/>
      <c r="FJ251" s="379"/>
      <c r="FK251" s="379"/>
      <c r="FL251" s="379"/>
      <c r="FM251" s="379"/>
      <c r="FN251" s="379"/>
      <c r="FO251" s="379"/>
      <c r="FP251" s="379"/>
      <c r="FQ251" s="379"/>
      <c r="FR251" s="379"/>
      <c r="FS251" s="379"/>
      <c r="FT251" s="379"/>
      <c r="FU251" s="379"/>
      <c r="FV251" s="379"/>
      <c r="FW251" s="379"/>
      <c r="FX251" s="379"/>
      <c r="FY251" s="379"/>
      <c r="FZ251" s="379"/>
      <c r="GA251" s="379"/>
      <c r="GB251" s="379"/>
      <c r="GC251" s="379"/>
      <c r="GD251" s="379"/>
      <c r="GE251" s="379"/>
      <c r="GF251" s="379"/>
      <c r="GG251" s="379"/>
      <c r="GH251" s="379"/>
      <c r="GI251" s="379"/>
      <c r="GJ251" s="379"/>
      <c r="GK251" s="379"/>
      <c r="GL251" s="379"/>
      <c r="GM251" s="379"/>
      <c r="GN251" s="379"/>
      <c r="GO251" s="379"/>
      <c r="GP251" s="379"/>
      <c r="GQ251" s="379"/>
      <c r="GR251" s="379"/>
      <c r="GS251" s="379"/>
      <c r="GT251" s="379"/>
      <c r="GU251" s="379"/>
      <c r="GV251" s="379"/>
      <c r="GW251" s="379"/>
      <c r="GX251" s="379"/>
      <c r="GY251" s="379"/>
      <c r="GZ251" s="379"/>
      <c r="HA251" s="379"/>
      <c r="HB251" s="379"/>
      <c r="HC251" s="379"/>
      <c r="HD251" s="379"/>
      <c r="HE251" s="379"/>
      <c r="HF251" s="379"/>
      <c r="HG251" s="379"/>
      <c r="HH251" s="379"/>
      <c r="HI251" s="379"/>
      <c r="HJ251" s="379"/>
      <c r="HK251" s="379"/>
      <c r="HL251" s="379"/>
      <c r="HM251" s="379"/>
      <c r="HN251" s="379"/>
      <c r="HO251" s="379"/>
      <c r="HP251" s="379"/>
    </row>
    <row r="252" spans="1:224" x14ac:dyDescent="0.3">
      <c r="A252" s="498"/>
      <c r="B252" s="499"/>
      <c r="C252" s="500"/>
      <c r="D252" s="500"/>
      <c r="E252" s="487" t="s">
        <v>240</v>
      </c>
      <c r="F252" s="488" t="s">
        <v>121</v>
      </c>
      <c r="G252" s="394" t="s">
        <v>240</v>
      </c>
      <c r="H252" s="416" t="s">
        <v>121</v>
      </c>
      <c r="I252" s="432" t="s">
        <v>240</v>
      </c>
      <c r="J252" s="619" t="s">
        <v>121</v>
      </c>
      <c r="K252" s="394" t="s">
        <v>240</v>
      </c>
      <c r="L252" s="529" t="s">
        <v>121</v>
      </c>
      <c r="M252" s="436" t="s">
        <v>240</v>
      </c>
      <c r="N252" s="610" t="s">
        <v>121</v>
      </c>
      <c r="O252" s="396" t="s">
        <v>240</v>
      </c>
      <c r="P252" s="529" t="s">
        <v>121</v>
      </c>
      <c r="Q252" s="396" t="s">
        <v>240</v>
      </c>
      <c r="R252" s="529" t="s">
        <v>121</v>
      </c>
      <c r="S252" s="396" t="s">
        <v>240</v>
      </c>
      <c r="T252" s="529" t="s">
        <v>121</v>
      </c>
      <c r="U252" s="768"/>
      <c r="V252" s="769"/>
      <c r="W252" s="821"/>
      <c r="X252" s="822"/>
      <c r="Y252" s="821"/>
      <c r="Z252" s="822"/>
      <c r="AA252" s="821"/>
      <c r="AB252" s="822"/>
      <c r="AC252" s="821"/>
      <c r="AD252" s="822"/>
      <c r="AE252" s="821"/>
      <c r="AF252" s="822"/>
    </row>
    <row r="253" spans="1:224" x14ac:dyDescent="0.3">
      <c r="A253" s="498"/>
      <c r="B253" s="499"/>
      <c r="C253" s="500"/>
      <c r="D253" s="500"/>
      <c r="E253" s="487" t="s">
        <v>241</v>
      </c>
      <c r="F253" s="488" t="s">
        <v>122</v>
      </c>
      <c r="G253" s="394" t="s">
        <v>241</v>
      </c>
      <c r="H253" s="416" t="s">
        <v>122</v>
      </c>
      <c r="I253" s="432" t="s">
        <v>241</v>
      </c>
      <c r="J253" s="619" t="s">
        <v>122</v>
      </c>
      <c r="K253" s="394" t="s">
        <v>241</v>
      </c>
      <c r="L253" s="529" t="s">
        <v>122</v>
      </c>
      <c r="M253" s="436" t="s">
        <v>241</v>
      </c>
      <c r="N253" s="610" t="s">
        <v>122</v>
      </c>
      <c r="O253" s="396" t="s">
        <v>241</v>
      </c>
      <c r="P253" s="529" t="s">
        <v>122</v>
      </c>
      <c r="Q253" s="396" t="s">
        <v>241</v>
      </c>
      <c r="R253" s="529" t="s">
        <v>122</v>
      </c>
      <c r="S253" s="396" t="s">
        <v>241</v>
      </c>
      <c r="T253" s="529" t="s">
        <v>122</v>
      </c>
      <c r="U253" s="768"/>
      <c r="V253" s="769"/>
      <c r="W253" s="821"/>
      <c r="X253" s="822"/>
      <c r="Y253" s="821"/>
      <c r="Z253" s="822"/>
      <c r="AA253" s="821"/>
      <c r="AB253" s="822"/>
      <c r="AC253" s="821"/>
      <c r="AD253" s="822"/>
      <c r="AE253" s="821"/>
      <c r="AF253" s="822"/>
    </row>
    <row r="254" spans="1:224" x14ac:dyDescent="0.3">
      <c r="A254" s="498"/>
      <c r="B254" s="499"/>
      <c r="C254" s="500"/>
      <c r="D254" s="500"/>
      <c r="E254" s="487" t="s">
        <v>242</v>
      </c>
      <c r="F254" s="488" t="s">
        <v>123</v>
      </c>
      <c r="G254" s="394" t="s">
        <v>242</v>
      </c>
      <c r="H254" s="416" t="s">
        <v>123</v>
      </c>
      <c r="I254" s="432" t="s">
        <v>242</v>
      </c>
      <c r="J254" s="619" t="s">
        <v>123</v>
      </c>
      <c r="K254" s="394" t="s">
        <v>242</v>
      </c>
      <c r="L254" s="529" t="s">
        <v>123</v>
      </c>
      <c r="M254" s="436" t="s">
        <v>242</v>
      </c>
      <c r="N254" s="610" t="s">
        <v>123</v>
      </c>
      <c r="O254" s="396" t="s">
        <v>242</v>
      </c>
      <c r="P254" s="529" t="s">
        <v>123</v>
      </c>
      <c r="Q254" s="396" t="s">
        <v>242</v>
      </c>
      <c r="R254" s="529" t="s">
        <v>123</v>
      </c>
      <c r="S254" s="396" t="s">
        <v>242</v>
      </c>
      <c r="T254" s="529" t="s">
        <v>123</v>
      </c>
      <c r="U254" s="768"/>
      <c r="V254" s="769"/>
      <c r="W254" s="821"/>
      <c r="X254" s="822"/>
      <c r="Y254" s="821"/>
      <c r="Z254" s="822"/>
      <c r="AA254" s="821"/>
      <c r="AB254" s="822"/>
      <c r="AC254" s="821"/>
      <c r="AD254" s="822"/>
      <c r="AE254" s="821"/>
      <c r="AF254" s="822"/>
      <c r="AG254" s="379"/>
      <c r="AH254" s="379"/>
      <c r="AI254" s="379"/>
      <c r="AJ254" s="379"/>
      <c r="AK254" s="379"/>
      <c r="AL254" s="379"/>
      <c r="AM254" s="379"/>
      <c r="AN254" s="379"/>
      <c r="AO254" s="379"/>
      <c r="AP254" s="379"/>
      <c r="AQ254" s="379"/>
      <c r="AR254" s="379"/>
      <c r="AS254" s="379"/>
      <c r="AT254" s="379"/>
      <c r="AU254" s="379"/>
      <c r="AV254" s="379"/>
      <c r="AW254" s="379"/>
      <c r="AX254" s="379"/>
      <c r="AY254" s="379"/>
      <c r="AZ254" s="379"/>
      <c r="BA254" s="379"/>
      <c r="BB254" s="379"/>
      <c r="BC254" s="379"/>
      <c r="BD254" s="379"/>
      <c r="BE254" s="379"/>
      <c r="BF254" s="379"/>
      <c r="BG254" s="379"/>
      <c r="BH254" s="379"/>
      <c r="BI254" s="379"/>
      <c r="BJ254" s="379"/>
      <c r="BK254" s="379"/>
      <c r="BL254" s="379"/>
      <c r="BM254" s="379"/>
      <c r="BN254" s="379"/>
      <c r="BO254" s="379"/>
      <c r="BP254" s="379"/>
      <c r="BQ254" s="379"/>
      <c r="BR254" s="379"/>
      <c r="BS254" s="379"/>
      <c r="BT254" s="379"/>
      <c r="BU254" s="379"/>
      <c r="BV254" s="379"/>
      <c r="BW254" s="379"/>
      <c r="BX254" s="379"/>
      <c r="BY254" s="379"/>
      <c r="BZ254" s="379"/>
      <c r="CA254" s="379"/>
      <c r="CB254" s="379"/>
      <c r="CC254" s="379"/>
      <c r="CD254" s="379"/>
      <c r="CE254" s="379"/>
      <c r="CF254" s="379"/>
      <c r="CG254" s="379"/>
      <c r="CH254" s="379"/>
      <c r="CI254" s="379"/>
      <c r="CJ254" s="379"/>
      <c r="CK254" s="379"/>
      <c r="CL254" s="379"/>
      <c r="CM254" s="379"/>
      <c r="CN254" s="379"/>
      <c r="CO254" s="379"/>
      <c r="CP254" s="379"/>
      <c r="CQ254" s="379"/>
      <c r="CR254" s="379"/>
      <c r="CS254" s="379"/>
      <c r="CT254" s="379"/>
      <c r="CU254" s="379"/>
      <c r="CV254" s="379"/>
      <c r="CW254" s="379"/>
      <c r="CX254" s="379"/>
      <c r="CY254" s="379"/>
      <c r="CZ254" s="379"/>
      <c r="DA254" s="379"/>
      <c r="DB254" s="379"/>
      <c r="DC254" s="379"/>
      <c r="DD254" s="379"/>
      <c r="DE254" s="379"/>
      <c r="DF254" s="379"/>
      <c r="DG254" s="379"/>
      <c r="DH254" s="379"/>
      <c r="DI254" s="379"/>
      <c r="DJ254" s="379"/>
      <c r="DK254" s="379"/>
      <c r="DL254" s="379"/>
      <c r="DM254" s="379"/>
      <c r="DN254" s="379"/>
      <c r="DO254" s="379"/>
      <c r="DP254" s="379"/>
      <c r="DQ254" s="379"/>
      <c r="DR254" s="379"/>
      <c r="DS254" s="379"/>
      <c r="DT254" s="379"/>
      <c r="DU254" s="379"/>
      <c r="DV254" s="379"/>
      <c r="DW254" s="379"/>
      <c r="DX254" s="379"/>
      <c r="DY254" s="379"/>
      <c r="DZ254" s="379"/>
      <c r="EA254" s="379"/>
      <c r="EB254" s="379"/>
      <c r="EC254" s="379"/>
      <c r="ED254" s="379"/>
      <c r="EE254" s="379"/>
      <c r="EF254" s="379"/>
      <c r="EG254" s="379"/>
      <c r="EH254" s="379"/>
      <c r="EI254" s="379"/>
      <c r="EJ254" s="379"/>
      <c r="EK254" s="379"/>
      <c r="EL254" s="379"/>
      <c r="EM254" s="379"/>
      <c r="EN254" s="379"/>
      <c r="EO254" s="379"/>
      <c r="EP254" s="379"/>
      <c r="EQ254" s="379"/>
      <c r="ER254" s="379"/>
      <c r="ES254" s="379"/>
      <c r="ET254" s="379"/>
      <c r="EU254" s="379"/>
      <c r="EV254" s="379"/>
      <c r="EW254" s="379"/>
      <c r="EX254" s="379"/>
      <c r="EY254" s="379"/>
      <c r="EZ254" s="379"/>
      <c r="FA254" s="379"/>
      <c r="FB254" s="379"/>
      <c r="FC254" s="379"/>
      <c r="FD254" s="379"/>
      <c r="FE254" s="379"/>
      <c r="FF254" s="379"/>
      <c r="FG254" s="379"/>
      <c r="FH254" s="379"/>
      <c r="FI254" s="379"/>
      <c r="FJ254" s="379"/>
      <c r="FK254" s="379"/>
      <c r="FL254" s="379"/>
      <c r="FM254" s="379"/>
      <c r="FN254" s="379"/>
      <c r="FO254" s="379"/>
      <c r="FP254" s="379"/>
      <c r="FQ254" s="379"/>
      <c r="FR254" s="379"/>
      <c r="FS254" s="379"/>
      <c r="FT254" s="379"/>
      <c r="FU254" s="379"/>
      <c r="FV254" s="379"/>
      <c r="FW254" s="379"/>
      <c r="FX254" s="379"/>
      <c r="FY254" s="379"/>
      <c r="FZ254" s="379"/>
      <c r="GA254" s="379"/>
      <c r="GB254" s="379"/>
      <c r="GC254" s="379"/>
      <c r="GD254" s="379"/>
      <c r="GE254" s="379"/>
      <c r="GF254" s="379"/>
      <c r="GG254" s="379"/>
      <c r="GH254" s="379"/>
      <c r="GI254" s="379"/>
      <c r="GJ254" s="379"/>
      <c r="GK254" s="379"/>
      <c r="GL254" s="379"/>
      <c r="GM254" s="379"/>
      <c r="GN254" s="379"/>
      <c r="GO254" s="379"/>
      <c r="GP254" s="379"/>
      <c r="GQ254" s="379"/>
      <c r="GR254" s="379"/>
      <c r="GS254" s="379"/>
      <c r="GT254" s="379"/>
      <c r="GU254" s="379"/>
      <c r="GV254" s="379"/>
      <c r="GW254" s="379"/>
      <c r="GX254" s="379"/>
      <c r="GY254" s="379"/>
      <c r="GZ254" s="379"/>
      <c r="HA254" s="379"/>
      <c r="HB254" s="379"/>
      <c r="HC254" s="379"/>
      <c r="HD254" s="379"/>
      <c r="HE254" s="379"/>
      <c r="HF254" s="379"/>
      <c r="HG254" s="379"/>
      <c r="HH254" s="379"/>
      <c r="HI254" s="379"/>
      <c r="HJ254" s="379"/>
      <c r="HK254" s="379"/>
      <c r="HL254" s="379"/>
      <c r="HM254" s="379"/>
      <c r="HN254" s="379"/>
      <c r="HO254" s="379"/>
      <c r="HP254" s="379"/>
    </row>
    <row r="255" spans="1:224" ht="56.25" customHeight="1" x14ac:dyDescent="0.3">
      <c r="A255" s="498"/>
      <c r="B255" s="499"/>
      <c r="C255" s="500"/>
      <c r="D255" s="500"/>
      <c r="E255" s="664" t="s">
        <v>243</v>
      </c>
      <c r="F255" s="665" t="s">
        <v>350</v>
      </c>
      <c r="G255" s="666"/>
      <c r="H255" s="667"/>
      <c r="I255" s="470"/>
      <c r="J255" s="473"/>
      <c r="K255" s="394"/>
      <c r="L255" s="529"/>
      <c r="M255" s="396"/>
      <c r="N255" s="529"/>
      <c r="O255" s="396"/>
      <c r="P255" s="529"/>
      <c r="Q255" s="396"/>
      <c r="R255" s="529"/>
      <c r="S255" s="396"/>
      <c r="T255" s="529"/>
      <c r="U255" s="738"/>
      <c r="V255" s="739"/>
      <c r="W255" s="763"/>
      <c r="X255" s="764"/>
      <c r="Y255" s="763"/>
      <c r="Z255" s="764"/>
      <c r="AA255" s="763"/>
      <c r="AB255" s="764"/>
      <c r="AC255" s="763"/>
      <c r="AD255" s="764"/>
      <c r="AE255" s="763"/>
      <c r="AF255" s="764"/>
    </row>
    <row r="256" spans="1:224" ht="52.5" customHeight="1" x14ac:dyDescent="0.3">
      <c r="A256" s="498"/>
      <c r="B256" s="499"/>
      <c r="C256" s="500"/>
      <c r="D256" s="500"/>
      <c r="E256" s="392"/>
      <c r="F256" s="393"/>
      <c r="G256" s="668" t="s">
        <v>244</v>
      </c>
      <c r="H256" s="669" t="s">
        <v>351</v>
      </c>
      <c r="I256" s="453" t="s">
        <v>244</v>
      </c>
      <c r="J256" s="618" t="s">
        <v>124</v>
      </c>
      <c r="K256" s="394" t="s">
        <v>244</v>
      </c>
      <c r="L256" s="529" t="s">
        <v>124</v>
      </c>
      <c r="M256" s="396" t="s">
        <v>244</v>
      </c>
      <c r="N256" s="529" t="s">
        <v>124</v>
      </c>
      <c r="O256" s="396" t="s">
        <v>244</v>
      </c>
      <c r="P256" s="529" t="s">
        <v>124</v>
      </c>
      <c r="Q256" s="396" t="s">
        <v>244</v>
      </c>
      <c r="R256" s="529" t="s">
        <v>124</v>
      </c>
      <c r="S256" s="396" t="s">
        <v>244</v>
      </c>
      <c r="T256" s="529" t="s">
        <v>124</v>
      </c>
      <c r="U256" s="734" t="s">
        <v>244</v>
      </c>
      <c r="V256" s="437" t="s">
        <v>124</v>
      </c>
      <c r="W256" s="743" t="s">
        <v>244</v>
      </c>
      <c r="X256" s="397" t="s">
        <v>124</v>
      </c>
      <c r="Y256" s="743" t="s">
        <v>244</v>
      </c>
      <c r="Z256" s="397" t="s">
        <v>124</v>
      </c>
      <c r="AA256" s="765" t="s">
        <v>244</v>
      </c>
      <c r="AB256" s="435" t="s">
        <v>1724</v>
      </c>
      <c r="AC256" s="753" t="s">
        <v>244</v>
      </c>
      <c r="AD256" s="397" t="s">
        <v>1724</v>
      </c>
      <c r="AE256" s="753" t="s">
        <v>244</v>
      </c>
      <c r="AF256" s="397" t="s">
        <v>1724</v>
      </c>
      <c r="AG256" s="379"/>
      <c r="AH256" s="379"/>
      <c r="AI256" s="379"/>
      <c r="AJ256" s="379"/>
      <c r="AK256" s="379"/>
      <c r="AL256" s="379"/>
      <c r="AM256" s="379"/>
      <c r="AN256" s="379"/>
      <c r="AO256" s="379"/>
      <c r="AP256" s="379"/>
      <c r="AQ256" s="379"/>
      <c r="AR256" s="379"/>
      <c r="AS256" s="379"/>
      <c r="AT256" s="379"/>
      <c r="AU256" s="379"/>
      <c r="AV256" s="379"/>
      <c r="AW256" s="379"/>
      <c r="AX256" s="379"/>
      <c r="AY256" s="379"/>
      <c r="AZ256" s="379"/>
      <c r="BA256" s="379"/>
      <c r="BB256" s="379"/>
      <c r="BC256" s="379"/>
      <c r="BD256" s="379"/>
      <c r="BE256" s="379"/>
      <c r="BF256" s="379"/>
      <c r="BG256" s="379"/>
      <c r="BH256" s="379"/>
      <c r="BI256" s="379"/>
      <c r="BJ256" s="379"/>
      <c r="BK256" s="379"/>
      <c r="BL256" s="379"/>
      <c r="BM256" s="379"/>
      <c r="BN256" s="379"/>
      <c r="BO256" s="379"/>
      <c r="BP256" s="379"/>
      <c r="BQ256" s="379"/>
      <c r="BR256" s="379"/>
      <c r="BS256" s="379"/>
      <c r="BT256" s="379"/>
      <c r="BU256" s="379"/>
      <c r="BV256" s="379"/>
      <c r="BW256" s="379"/>
      <c r="BX256" s="379"/>
      <c r="BY256" s="379"/>
      <c r="BZ256" s="379"/>
      <c r="CA256" s="379"/>
      <c r="CB256" s="379"/>
      <c r="CC256" s="379"/>
      <c r="CD256" s="379"/>
      <c r="CE256" s="379"/>
      <c r="CF256" s="379"/>
      <c r="CG256" s="379"/>
      <c r="CH256" s="379"/>
      <c r="CI256" s="379"/>
      <c r="CJ256" s="379"/>
      <c r="CK256" s="379"/>
      <c r="CL256" s="379"/>
      <c r="CM256" s="379"/>
      <c r="CN256" s="379"/>
      <c r="CO256" s="379"/>
      <c r="CP256" s="379"/>
      <c r="CQ256" s="379"/>
      <c r="CR256" s="379"/>
      <c r="CS256" s="379"/>
      <c r="CT256" s="379"/>
      <c r="CU256" s="379"/>
      <c r="CV256" s="379"/>
      <c r="CW256" s="379"/>
      <c r="CX256" s="379"/>
      <c r="CY256" s="379"/>
      <c r="CZ256" s="379"/>
      <c r="DA256" s="379"/>
      <c r="DB256" s="379"/>
      <c r="DC256" s="379"/>
      <c r="DD256" s="379"/>
      <c r="DE256" s="379"/>
      <c r="DF256" s="379"/>
      <c r="DG256" s="379"/>
      <c r="DH256" s="379"/>
      <c r="DI256" s="379"/>
      <c r="DJ256" s="379"/>
      <c r="DK256" s="379"/>
      <c r="DL256" s="379"/>
      <c r="DM256" s="379"/>
      <c r="DN256" s="379"/>
      <c r="DO256" s="379"/>
      <c r="DP256" s="379"/>
      <c r="DQ256" s="379"/>
      <c r="DR256" s="379"/>
      <c r="DS256" s="379"/>
      <c r="DT256" s="379"/>
      <c r="DU256" s="379"/>
      <c r="DV256" s="379"/>
      <c r="DW256" s="379"/>
      <c r="DX256" s="379"/>
      <c r="DY256" s="379"/>
      <c r="DZ256" s="379"/>
      <c r="EA256" s="379"/>
      <c r="EB256" s="379"/>
      <c r="EC256" s="379"/>
      <c r="ED256" s="379"/>
      <c r="EE256" s="379"/>
      <c r="EF256" s="379"/>
      <c r="EG256" s="379"/>
      <c r="EH256" s="379"/>
      <c r="EI256" s="379"/>
      <c r="EJ256" s="379"/>
      <c r="EK256" s="379"/>
      <c r="EL256" s="379"/>
      <c r="EM256" s="379"/>
      <c r="EN256" s="379"/>
      <c r="EO256" s="379"/>
      <c r="EP256" s="379"/>
      <c r="EQ256" s="379"/>
      <c r="ER256" s="379"/>
      <c r="ES256" s="379"/>
      <c r="ET256" s="379"/>
      <c r="EU256" s="379"/>
      <c r="EV256" s="379"/>
      <c r="EW256" s="379"/>
      <c r="EX256" s="379"/>
      <c r="EY256" s="379"/>
      <c r="EZ256" s="379"/>
      <c r="FA256" s="379"/>
      <c r="FB256" s="379"/>
      <c r="FC256" s="379"/>
      <c r="FD256" s="379"/>
      <c r="FE256" s="379"/>
      <c r="FF256" s="379"/>
      <c r="FG256" s="379"/>
      <c r="FH256" s="379"/>
      <c r="FI256" s="379"/>
      <c r="FJ256" s="379"/>
      <c r="FK256" s="379"/>
      <c r="FL256" s="379"/>
      <c r="FM256" s="379"/>
      <c r="FN256" s="379"/>
      <c r="FO256" s="379"/>
      <c r="FP256" s="379"/>
      <c r="FQ256" s="379"/>
      <c r="FR256" s="379"/>
      <c r="FS256" s="379"/>
      <c r="FT256" s="379"/>
      <c r="FU256" s="379"/>
      <c r="FV256" s="379"/>
      <c r="FW256" s="379"/>
      <c r="FX256" s="379"/>
      <c r="FY256" s="379"/>
      <c r="FZ256" s="379"/>
      <c r="GA256" s="379"/>
      <c r="GB256" s="379"/>
      <c r="GC256" s="379"/>
      <c r="GD256" s="379"/>
      <c r="GE256" s="379"/>
      <c r="GF256" s="379"/>
      <c r="GG256" s="379"/>
      <c r="GH256" s="379"/>
      <c r="GI256" s="379"/>
      <c r="GJ256" s="379"/>
      <c r="GK256" s="379"/>
      <c r="GL256" s="379"/>
      <c r="GM256" s="379"/>
      <c r="GN256" s="379"/>
      <c r="GO256" s="379"/>
      <c r="GP256" s="379"/>
      <c r="GQ256" s="379"/>
      <c r="GR256" s="379"/>
      <c r="GS256" s="379"/>
      <c r="GT256" s="379"/>
      <c r="GU256" s="379"/>
      <c r="GV256" s="379"/>
      <c r="GW256" s="379"/>
      <c r="GX256" s="379"/>
      <c r="GY256" s="379"/>
      <c r="GZ256" s="379"/>
      <c r="HA256" s="379"/>
      <c r="HB256" s="379"/>
      <c r="HC256" s="379"/>
      <c r="HD256" s="379"/>
      <c r="HE256" s="379"/>
      <c r="HF256" s="379"/>
      <c r="HG256" s="379"/>
      <c r="HH256" s="379"/>
      <c r="HI256" s="379"/>
      <c r="HJ256" s="379"/>
      <c r="HK256" s="379"/>
      <c r="HL256" s="379"/>
      <c r="HM256" s="379"/>
      <c r="HN256" s="379"/>
      <c r="HO256" s="379"/>
      <c r="HP256" s="379"/>
    </row>
    <row r="257" spans="1:224" ht="39" customHeight="1" x14ac:dyDescent="0.3">
      <c r="A257" s="498"/>
      <c r="B257" s="499"/>
      <c r="C257" s="500"/>
      <c r="D257" s="500"/>
      <c r="E257" s="477"/>
      <c r="F257" s="478"/>
      <c r="G257" s="476"/>
      <c r="H257" s="509"/>
      <c r="I257" s="510" t="s">
        <v>245</v>
      </c>
      <c r="J257" s="511" t="s">
        <v>125</v>
      </c>
      <c r="K257" s="394" t="s">
        <v>245</v>
      </c>
      <c r="L257" s="529" t="s">
        <v>125</v>
      </c>
      <c r="M257" s="476" t="s">
        <v>245</v>
      </c>
      <c r="N257" s="509" t="s">
        <v>125</v>
      </c>
      <c r="O257" s="457" t="s">
        <v>245</v>
      </c>
      <c r="P257" s="513" t="s">
        <v>125</v>
      </c>
      <c r="Q257" s="457" t="s">
        <v>245</v>
      </c>
      <c r="R257" s="513" t="s">
        <v>125</v>
      </c>
      <c r="S257" s="457" t="s">
        <v>245</v>
      </c>
      <c r="T257" s="513" t="s">
        <v>125</v>
      </c>
      <c r="U257" s="734" t="s">
        <v>245</v>
      </c>
      <c r="V257" s="437" t="s">
        <v>125</v>
      </c>
      <c r="W257" s="743" t="s">
        <v>245</v>
      </c>
      <c r="X257" s="397" t="s">
        <v>125</v>
      </c>
      <c r="Y257" s="743" t="s">
        <v>245</v>
      </c>
      <c r="Z257" s="397" t="s">
        <v>125</v>
      </c>
      <c r="AA257" s="743" t="s">
        <v>245</v>
      </c>
      <c r="AB257" s="397" t="s">
        <v>125</v>
      </c>
      <c r="AC257" s="743" t="s">
        <v>245</v>
      </c>
      <c r="AD257" s="397" t="s">
        <v>125</v>
      </c>
      <c r="AE257" s="743" t="s">
        <v>245</v>
      </c>
      <c r="AF257" s="397" t="s">
        <v>125</v>
      </c>
    </row>
    <row r="258" spans="1:224" ht="32.25" customHeight="1" x14ac:dyDescent="0.3">
      <c r="A258" s="419"/>
      <c r="B258" s="420"/>
      <c r="C258" s="421"/>
      <c r="D258" s="421"/>
      <c r="E258" s="468"/>
      <c r="F258" s="469"/>
      <c r="G258" s="470"/>
      <c r="H258" s="471"/>
      <c r="I258" s="693"/>
      <c r="J258" s="682"/>
      <c r="K258" s="470"/>
      <c r="L258" s="473"/>
      <c r="M258" s="470"/>
      <c r="N258" s="471"/>
      <c r="O258" s="472"/>
      <c r="P258" s="473"/>
      <c r="Q258" s="472"/>
      <c r="R258" s="473"/>
      <c r="S258" s="472"/>
      <c r="T258" s="473"/>
      <c r="U258" s="772" t="s">
        <v>311</v>
      </c>
      <c r="V258" s="773" t="s">
        <v>616</v>
      </c>
      <c r="W258" s="753" t="s">
        <v>311</v>
      </c>
      <c r="X258" s="397" t="s">
        <v>616</v>
      </c>
      <c r="Y258" s="753" t="s">
        <v>311</v>
      </c>
      <c r="Z258" s="397" t="s">
        <v>616</v>
      </c>
      <c r="AA258" s="753" t="s">
        <v>311</v>
      </c>
      <c r="AB258" s="397" t="s">
        <v>616</v>
      </c>
      <c r="AC258" s="753" t="s">
        <v>311</v>
      </c>
      <c r="AD258" s="397" t="s">
        <v>616</v>
      </c>
      <c r="AE258" s="753" t="s">
        <v>311</v>
      </c>
      <c r="AF258" s="397" t="s">
        <v>616</v>
      </c>
    </row>
    <row r="259" spans="1:224" ht="32.25" customHeight="1" x14ac:dyDescent="0.3">
      <c r="A259" s="419"/>
      <c r="B259" s="420"/>
      <c r="C259" s="421"/>
      <c r="D259" s="421"/>
      <c r="E259" s="468"/>
      <c r="F259" s="469"/>
      <c r="G259" s="470"/>
      <c r="H259" s="471"/>
      <c r="I259" s="693"/>
      <c r="J259" s="682"/>
      <c r="K259" s="470"/>
      <c r="L259" s="473"/>
      <c r="M259" s="470"/>
      <c r="N259" s="471"/>
      <c r="O259" s="472"/>
      <c r="P259" s="473"/>
      <c r="Q259" s="472"/>
      <c r="R259" s="473"/>
      <c r="S259" s="472"/>
      <c r="T259" s="473"/>
      <c r="U259" s="772" t="s">
        <v>313</v>
      </c>
      <c r="V259" s="773" t="s">
        <v>617</v>
      </c>
      <c r="W259" s="753" t="s">
        <v>313</v>
      </c>
      <c r="X259" s="397" t="s">
        <v>617</v>
      </c>
      <c r="Y259" s="854" t="s">
        <v>313</v>
      </c>
      <c r="Z259" s="437" t="s">
        <v>617</v>
      </c>
      <c r="AA259" s="753" t="s">
        <v>313</v>
      </c>
      <c r="AB259" s="397" t="s">
        <v>617</v>
      </c>
      <c r="AC259" s="753" t="s">
        <v>313</v>
      </c>
      <c r="AD259" s="397" t="s">
        <v>617</v>
      </c>
      <c r="AE259" s="753" t="s">
        <v>313</v>
      </c>
      <c r="AF259" s="397" t="s">
        <v>617</v>
      </c>
    </row>
    <row r="260" spans="1:224" ht="54" customHeight="1" thickBot="1" x14ac:dyDescent="0.35">
      <c r="A260" s="419"/>
      <c r="B260" s="420"/>
      <c r="C260" s="421"/>
      <c r="D260" s="421"/>
      <c r="E260" s="468"/>
      <c r="F260" s="469"/>
      <c r="G260" s="470"/>
      <c r="H260" s="471"/>
      <c r="I260" s="693"/>
      <c r="J260" s="682"/>
      <c r="K260" s="470"/>
      <c r="L260" s="473"/>
      <c r="M260" s="470"/>
      <c r="N260" s="471"/>
      <c r="O260" s="472"/>
      <c r="P260" s="473"/>
      <c r="Q260" s="472"/>
      <c r="R260" s="473"/>
      <c r="S260" s="472"/>
      <c r="T260" s="473"/>
      <c r="U260" s="771" t="s">
        <v>314</v>
      </c>
      <c r="V260" s="767" t="s">
        <v>618</v>
      </c>
      <c r="W260" s="814" t="s">
        <v>314</v>
      </c>
      <c r="X260" s="760" t="s">
        <v>618</v>
      </c>
      <c r="Y260" s="814" t="s">
        <v>314</v>
      </c>
      <c r="Z260" s="760" t="s">
        <v>618</v>
      </c>
      <c r="AA260" s="814" t="s">
        <v>314</v>
      </c>
      <c r="AB260" s="760" t="s">
        <v>618</v>
      </c>
      <c r="AC260" s="814" t="s">
        <v>314</v>
      </c>
      <c r="AD260" s="760" t="s">
        <v>618</v>
      </c>
      <c r="AE260" s="814" t="s">
        <v>314</v>
      </c>
      <c r="AF260" s="760" t="s">
        <v>618</v>
      </c>
    </row>
    <row r="261" spans="1:224" ht="42" customHeight="1" thickTop="1" x14ac:dyDescent="0.3">
      <c r="A261" s="1379" t="s">
        <v>352</v>
      </c>
      <c r="B261" s="1380"/>
      <c r="C261" s="1379" t="s">
        <v>352</v>
      </c>
      <c r="D261" s="1380"/>
      <c r="E261" s="1371" t="s">
        <v>352</v>
      </c>
      <c r="F261" s="1372"/>
      <c r="G261" s="1373" t="s">
        <v>352</v>
      </c>
      <c r="H261" s="1374"/>
      <c r="I261" s="1385" t="s">
        <v>352</v>
      </c>
      <c r="J261" s="1374"/>
      <c r="K261" s="1392" t="s">
        <v>352</v>
      </c>
      <c r="L261" s="1374"/>
      <c r="M261" s="1392" t="s">
        <v>352</v>
      </c>
      <c r="N261" s="1374"/>
      <c r="O261" s="1393" t="s">
        <v>352</v>
      </c>
      <c r="P261" s="1376"/>
      <c r="Q261" s="1393" t="s">
        <v>579</v>
      </c>
      <c r="R261" s="1376"/>
      <c r="S261" s="1393" t="s">
        <v>579</v>
      </c>
      <c r="T261" s="1376"/>
      <c r="U261" s="1386" t="s">
        <v>579</v>
      </c>
      <c r="V261" s="1387"/>
      <c r="W261" s="1386" t="s">
        <v>579</v>
      </c>
      <c r="X261" s="1387"/>
      <c r="Y261" s="1386" t="s">
        <v>579</v>
      </c>
      <c r="Z261" s="1387"/>
      <c r="AA261" s="1386" t="s">
        <v>579</v>
      </c>
      <c r="AB261" s="1387"/>
      <c r="AC261" s="1386" t="s">
        <v>579</v>
      </c>
      <c r="AD261" s="1387"/>
      <c r="AE261" s="1386" t="s">
        <v>579</v>
      </c>
      <c r="AF261" s="1387"/>
    </row>
    <row r="262" spans="1:224" ht="34.950000000000003" customHeight="1" x14ac:dyDescent="0.3">
      <c r="A262" s="380" t="s">
        <v>218</v>
      </c>
      <c r="B262" s="381" t="s">
        <v>126</v>
      </c>
      <c r="C262" s="382" t="s">
        <v>218</v>
      </c>
      <c r="D262" s="382" t="s">
        <v>126</v>
      </c>
      <c r="E262" s="383" t="s">
        <v>218</v>
      </c>
      <c r="F262" s="384" t="s">
        <v>126</v>
      </c>
      <c r="G262" s="385" t="s">
        <v>218</v>
      </c>
      <c r="H262" s="623" t="s">
        <v>126</v>
      </c>
      <c r="I262" s="483" t="s">
        <v>218</v>
      </c>
      <c r="J262" s="411" t="s">
        <v>126</v>
      </c>
      <c r="K262" s="394" t="s">
        <v>218</v>
      </c>
      <c r="L262" s="529" t="s">
        <v>126</v>
      </c>
      <c r="M262" s="396" t="s">
        <v>218</v>
      </c>
      <c r="N262" s="529" t="s">
        <v>126</v>
      </c>
      <c r="O262" s="396" t="s">
        <v>218</v>
      </c>
      <c r="P262" s="529" t="s">
        <v>126</v>
      </c>
      <c r="Q262" s="436" t="s">
        <v>218</v>
      </c>
      <c r="R262" s="610" t="s">
        <v>126</v>
      </c>
      <c r="S262" s="436" t="s">
        <v>218</v>
      </c>
      <c r="T262" s="610" t="s">
        <v>126</v>
      </c>
      <c r="U262" s="734" t="s">
        <v>218</v>
      </c>
      <c r="V262" s="437" t="s">
        <v>126</v>
      </c>
      <c r="W262" s="743" t="s">
        <v>218</v>
      </c>
      <c r="X262" s="397" t="s">
        <v>126</v>
      </c>
      <c r="Y262" s="765" t="s">
        <v>218</v>
      </c>
      <c r="Z262" s="435" t="s">
        <v>669</v>
      </c>
      <c r="AA262" s="734" t="s">
        <v>218</v>
      </c>
      <c r="AB262" s="437" t="s">
        <v>669</v>
      </c>
      <c r="AC262" s="854" t="s">
        <v>218</v>
      </c>
      <c r="AD262" s="437" t="s">
        <v>669</v>
      </c>
      <c r="AE262" s="854" t="s">
        <v>218</v>
      </c>
      <c r="AF262" s="437" t="s">
        <v>669</v>
      </c>
    </row>
    <row r="263" spans="1:224" ht="39" customHeight="1" x14ac:dyDescent="0.3">
      <c r="A263" s="389" t="s">
        <v>219</v>
      </c>
      <c r="B263" s="390" t="s">
        <v>127</v>
      </c>
      <c r="C263" s="391" t="s">
        <v>219</v>
      </c>
      <c r="D263" s="391" t="s">
        <v>127</v>
      </c>
      <c r="E263" s="392" t="s">
        <v>219</v>
      </c>
      <c r="F263" s="393" t="s">
        <v>127</v>
      </c>
      <c r="G263" s="394" t="s">
        <v>219</v>
      </c>
      <c r="H263" s="416" t="s">
        <v>127</v>
      </c>
      <c r="I263" s="432" t="s">
        <v>219</v>
      </c>
      <c r="J263" s="578" t="s">
        <v>127</v>
      </c>
      <c r="K263" s="394" t="s">
        <v>219</v>
      </c>
      <c r="L263" s="529" t="s">
        <v>127</v>
      </c>
      <c r="M263" s="396" t="s">
        <v>219</v>
      </c>
      <c r="N263" s="529" t="s">
        <v>127</v>
      </c>
      <c r="O263" s="396" t="s">
        <v>219</v>
      </c>
      <c r="P263" s="529" t="s">
        <v>127</v>
      </c>
      <c r="Q263" s="396" t="s">
        <v>219</v>
      </c>
      <c r="R263" s="529" t="s">
        <v>127</v>
      </c>
      <c r="S263" s="434" t="s">
        <v>219</v>
      </c>
      <c r="T263" s="672" t="s">
        <v>589</v>
      </c>
      <c r="U263" s="734" t="s">
        <v>219</v>
      </c>
      <c r="V263" s="437" t="s">
        <v>589</v>
      </c>
      <c r="W263" s="743" t="s">
        <v>219</v>
      </c>
      <c r="X263" s="397" t="s">
        <v>589</v>
      </c>
      <c r="Y263" s="743" t="s">
        <v>219</v>
      </c>
      <c r="Z263" s="397" t="s">
        <v>589</v>
      </c>
      <c r="AA263" s="743" t="s">
        <v>219</v>
      </c>
      <c r="AB263" s="397" t="s">
        <v>589</v>
      </c>
      <c r="AC263" s="734" t="s">
        <v>219</v>
      </c>
      <c r="AD263" s="437" t="s">
        <v>589</v>
      </c>
      <c r="AE263" s="743" t="s">
        <v>219</v>
      </c>
      <c r="AF263" s="397" t="s">
        <v>589</v>
      </c>
      <c r="AG263" s="379"/>
      <c r="AH263" s="379"/>
      <c r="AI263" s="379"/>
      <c r="AJ263" s="379"/>
      <c r="AK263" s="379"/>
      <c r="AL263" s="379"/>
      <c r="AM263" s="379"/>
      <c r="AN263" s="379"/>
      <c r="AO263" s="379"/>
      <c r="AP263" s="379"/>
      <c r="AQ263" s="379"/>
      <c r="AR263" s="379"/>
      <c r="AS263" s="379"/>
      <c r="AT263" s="379"/>
      <c r="AU263" s="379"/>
      <c r="AV263" s="379"/>
      <c r="AW263" s="379"/>
      <c r="AX263" s="379"/>
      <c r="AY263" s="379"/>
      <c r="AZ263" s="379"/>
      <c r="BA263" s="379"/>
      <c r="BB263" s="379"/>
      <c r="BC263" s="379"/>
      <c r="BD263" s="379"/>
      <c r="BE263" s="379"/>
      <c r="BF263" s="379"/>
      <c r="BG263" s="379"/>
      <c r="BH263" s="379"/>
      <c r="BI263" s="379"/>
      <c r="BJ263" s="379"/>
      <c r="BK263" s="379"/>
      <c r="BL263" s="379"/>
      <c r="BM263" s="379"/>
      <c r="BN263" s="379"/>
      <c r="BO263" s="379"/>
      <c r="BP263" s="379"/>
      <c r="BQ263" s="379"/>
      <c r="BR263" s="379"/>
      <c r="BS263" s="379"/>
      <c r="BT263" s="379"/>
      <c r="BU263" s="379"/>
      <c r="BV263" s="379"/>
      <c r="BW263" s="379"/>
      <c r="BX263" s="379"/>
      <c r="BY263" s="379"/>
      <c r="BZ263" s="379"/>
      <c r="CA263" s="379"/>
      <c r="CB263" s="379"/>
      <c r="CC263" s="379"/>
      <c r="CD263" s="379"/>
      <c r="CE263" s="379"/>
      <c r="CF263" s="379"/>
      <c r="CG263" s="379"/>
      <c r="CH263" s="379"/>
      <c r="CI263" s="379"/>
      <c r="CJ263" s="379"/>
      <c r="CK263" s="379"/>
      <c r="CL263" s="379"/>
      <c r="CM263" s="379"/>
      <c r="CN263" s="379"/>
      <c r="CO263" s="379"/>
      <c r="CP263" s="379"/>
      <c r="CQ263" s="379"/>
      <c r="CR263" s="379"/>
      <c r="CS263" s="379"/>
      <c r="CT263" s="379"/>
      <c r="CU263" s="379"/>
      <c r="CV263" s="379"/>
      <c r="CW263" s="379"/>
      <c r="CX263" s="379"/>
      <c r="CY263" s="379"/>
      <c r="CZ263" s="379"/>
      <c r="DA263" s="379"/>
      <c r="DB263" s="379"/>
      <c r="DC263" s="379"/>
      <c r="DD263" s="379"/>
      <c r="DE263" s="379"/>
      <c r="DF263" s="379"/>
      <c r="DG263" s="379"/>
      <c r="DH263" s="379"/>
      <c r="DI263" s="379"/>
      <c r="DJ263" s="379"/>
      <c r="DK263" s="379"/>
      <c r="DL263" s="379"/>
      <c r="DM263" s="379"/>
      <c r="DN263" s="379"/>
      <c r="DO263" s="379"/>
      <c r="DP263" s="379"/>
      <c r="DQ263" s="379"/>
      <c r="DR263" s="379"/>
      <c r="DS263" s="379"/>
      <c r="DT263" s="379"/>
      <c r="DU263" s="379"/>
      <c r="DV263" s="379"/>
      <c r="DW263" s="379"/>
      <c r="DX263" s="379"/>
      <c r="DY263" s="379"/>
      <c r="DZ263" s="379"/>
      <c r="EA263" s="379"/>
      <c r="EB263" s="379"/>
      <c r="EC263" s="379"/>
      <c r="ED263" s="379"/>
      <c r="EE263" s="379"/>
      <c r="EF263" s="379"/>
      <c r="EG263" s="379"/>
      <c r="EH263" s="379"/>
      <c r="EI263" s="379"/>
      <c r="EJ263" s="379"/>
      <c r="EK263" s="379"/>
      <c r="EL263" s="379"/>
      <c r="EM263" s="379"/>
      <c r="EN263" s="379"/>
      <c r="EO263" s="379"/>
      <c r="EP263" s="379"/>
      <c r="EQ263" s="379"/>
      <c r="ER263" s="379"/>
      <c r="ES263" s="379"/>
      <c r="ET263" s="379"/>
      <c r="EU263" s="379"/>
      <c r="EV263" s="379"/>
      <c r="EW263" s="379"/>
      <c r="EX263" s="379"/>
      <c r="EY263" s="379"/>
      <c r="EZ263" s="379"/>
      <c r="FA263" s="379"/>
      <c r="FB263" s="379"/>
      <c r="FC263" s="379"/>
      <c r="FD263" s="379"/>
      <c r="FE263" s="379"/>
      <c r="FF263" s="379"/>
      <c r="FG263" s="379"/>
      <c r="FH263" s="379"/>
      <c r="FI263" s="379"/>
      <c r="FJ263" s="379"/>
      <c r="FK263" s="379"/>
      <c r="FL263" s="379"/>
      <c r="FM263" s="379"/>
      <c r="FN263" s="379"/>
      <c r="FO263" s="379"/>
      <c r="FP263" s="379"/>
      <c r="FQ263" s="379"/>
      <c r="FR263" s="379"/>
      <c r="FS263" s="379"/>
      <c r="FT263" s="379"/>
      <c r="FU263" s="379"/>
      <c r="FV263" s="379"/>
      <c r="FW263" s="379"/>
      <c r="FX263" s="379"/>
      <c r="FY263" s="379"/>
      <c r="FZ263" s="379"/>
      <c r="GA263" s="379"/>
      <c r="GB263" s="379"/>
      <c r="GC263" s="379"/>
      <c r="GD263" s="379"/>
      <c r="GE263" s="379"/>
      <c r="GF263" s="379"/>
      <c r="GG263" s="379"/>
      <c r="GH263" s="379"/>
      <c r="GI263" s="379"/>
      <c r="GJ263" s="379"/>
      <c r="GK263" s="379"/>
      <c r="GL263" s="379"/>
      <c r="GM263" s="379"/>
      <c r="GN263" s="379"/>
      <c r="GO263" s="379"/>
      <c r="GP263" s="379"/>
      <c r="GQ263" s="379"/>
      <c r="GR263" s="379"/>
      <c r="GS263" s="379"/>
      <c r="GT263" s="379"/>
      <c r="GU263" s="379"/>
      <c r="GV263" s="379"/>
      <c r="GW263" s="379"/>
      <c r="GX263" s="379"/>
      <c r="GY263" s="379"/>
      <c r="GZ263" s="379"/>
      <c r="HA263" s="379"/>
      <c r="HB263" s="379"/>
      <c r="HC263" s="379"/>
      <c r="HD263" s="379"/>
      <c r="HE263" s="379"/>
      <c r="HF263" s="379"/>
      <c r="HG263" s="379"/>
      <c r="HH263" s="379"/>
      <c r="HI263" s="379"/>
      <c r="HJ263" s="379"/>
      <c r="HK263" s="379"/>
      <c r="HL263" s="379"/>
      <c r="HM263" s="379"/>
      <c r="HN263" s="379"/>
      <c r="HO263" s="379"/>
      <c r="HP263" s="379"/>
    </row>
    <row r="264" spans="1:224" ht="39" customHeight="1" x14ac:dyDescent="0.3">
      <c r="A264" s="389" t="s">
        <v>220</v>
      </c>
      <c r="B264" s="390" t="s">
        <v>128</v>
      </c>
      <c r="C264" s="391" t="s">
        <v>220</v>
      </c>
      <c r="D264" s="391" t="s">
        <v>128</v>
      </c>
      <c r="E264" s="392" t="s">
        <v>220</v>
      </c>
      <c r="F264" s="393" t="s">
        <v>128</v>
      </c>
      <c r="G264" s="394" t="s">
        <v>220</v>
      </c>
      <c r="H264" s="934" t="s">
        <v>128</v>
      </c>
      <c r="I264" s="432" t="s">
        <v>220</v>
      </c>
      <c r="J264" s="935" t="s">
        <v>128</v>
      </c>
      <c r="K264" s="394" t="s">
        <v>220</v>
      </c>
      <c r="L264" s="529" t="s">
        <v>128</v>
      </c>
      <c r="M264" s="394" t="s">
        <v>220</v>
      </c>
      <c r="N264" s="416" t="s">
        <v>128</v>
      </c>
      <c r="O264" s="396" t="s">
        <v>220</v>
      </c>
      <c r="P264" s="529" t="s">
        <v>128</v>
      </c>
      <c r="Q264" s="436" t="s">
        <v>220</v>
      </c>
      <c r="R264" s="610" t="s">
        <v>128</v>
      </c>
      <c r="S264" s="436" t="s">
        <v>220</v>
      </c>
      <c r="T264" s="610" t="s">
        <v>128</v>
      </c>
      <c r="U264" s="734" t="s">
        <v>220</v>
      </c>
      <c r="V264" s="437" t="s">
        <v>128</v>
      </c>
      <c r="W264" s="743" t="s">
        <v>220</v>
      </c>
      <c r="X264" s="397" t="s">
        <v>128</v>
      </c>
      <c r="Y264" s="743" t="s">
        <v>220</v>
      </c>
      <c r="Z264" s="397" t="s">
        <v>128</v>
      </c>
      <c r="AA264" s="743" t="s">
        <v>220</v>
      </c>
      <c r="AB264" s="397" t="s">
        <v>128</v>
      </c>
      <c r="AC264" s="743" t="s">
        <v>220</v>
      </c>
      <c r="AD264" s="397" t="s">
        <v>128</v>
      </c>
      <c r="AE264" s="743" t="s">
        <v>220</v>
      </c>
      <c r="AF264" s="397" t="s">
        <v>128</v>
      </c>
      <c r="AG264" s="379"/>
      <c r="AH264" s="379"/>
      <c r="AI264" s="379"/>
      <c r="AJ264" s="379"/>
      <c r="AK264" s="379"/>
      <c r="AL264" s="379"/>
      <c r="AM264" s="379"/>
      <c r="AN264" s="379"/>
      <c r="AO264" s="379"/>
      <c r="AP264" s="379"/>
      <c r="AQ264" s="379"/>
      <c r="AR264" s="379"/>
      <c r="AS264" s="379"/>
      <c r="AT264" s="379"/>
      <c r="AU264" s="379"/>
      <c r="AV264" s="379"/>
      <c r="AW264" s="379"/>
      <c r="AX264" s="379"/>
      <c r="AY264" s="379"/>
      <c r="AZ264" s="379"/>
      <c r="BA264" s="379"/>
      <c r="BB264" s="379"/>
      <c r="BC264" s="379"/>
      <c r="BD264" s="379"/>
      <c r="BE264" s="379"/>
      <c r="BF264" s="379"/>
      <c r="BG264" s="379"/>
      <c r="BH264" s="379"/>
      <c r="BI264" s="379"/>
      <c r="BJ264" s="379"/>
      <c r="BK264" s="379"/>
      <c r="BL264" s="379"/>
      <c r="BM264" s="379"/>
      <c r="BN264" s="379"/>
      <c r="BO264" s="379"/>
      <c r="BP264" s="379"/>
      <c r="BQ264" s="379"/>
      <c r="BR264" s="379"/>
      <c r="BS264" s="379"/>
      <c r="BT264" s="379"/>
      <c r="BU264" s="379"/>
      <c r="BV264" s="379"/>
      <c r="BW264" s="379"/>
      <c r="BX264" s="379"/>
      <c r="BY264" s="379"/>
      <c r="BZ264" s="379"/>
      <c r="CA264" s="379"/>
      <c r="CB264" s="379"/>
      <c r="CC264" s="379"/>
      <c r="CD264" s="379"/>
      <c r="CE264" s="379"/>
      <c r="CF264" s="379"/>
      <c r="CG264" s="379"/>
      <c r="CH264" s="379"/>
      <c r="CI264" s="379"/>
      <c r="CJ264" s="379"/>
      <c r="CK264" s="379"/>
      <c r="CL264" s="379"/>
      <c r="CM264" s="379"/>
      <c r="CN264" s="379"/>
      <c r="CO264" s="379"/>
      <c r="CP264" s="379"/>
      <c r="CQ264" s="379"/>
      <c r="CR264" s="379"/>
      <c r="CS264" s="379"/>
      <c r="CT264" s="379"/>
      <c r="CU264" s="379"/>
      <c r="CV264" s="379"/>
      <c r="CW264" s="379"/>
      <c r="CX264" s="379"/>
      <c r="CY264" s="379"/>
      <c r="CZ264" s="379"/>
      <c r="DA264" s="379"/>
      <c r="DB264" s="379"/>
      <c r="DC264" s="379"/>
      <c r="DD264" s="379"/>
      <c r="DE264" s="379"/>
      <c r="DF264" s="379"/>
      <c r="DG264" s="379"/>
      <c r="DH264" s="379"/>
      <c r="DI264" s="379"/>
      <c r="DJ264" s="379"/>
      <c r="DK264" s="379"/>
      <c r="DL264" s="379"/>
      <c r="DM264" s="379"/>
      <c r="DN264" s="379"/>
      <c r="DO264" s="379"/>
      <c r="DP264" s="379"/>
      <c r="DQ264" s="379"/>
      <c r="DR264" s="379"/>
      <c r="DS264" s="379"/>
      <c r="DT264" s="379"/>
      <c r="DU264" s="379"/>
      <c r="DV264" s="379"/>
      <c r="DW264" s="379"/>
      <c r="DX264" s="379"/>
      <c r="DY264" s="379"/>
      <c r="DZ264" s="379"/>
      <c r="EA264" s="379"/>
      <c r="EB264" s="379"/>
      <c r="EC264" s="379"/>
      <c r="ED264" s="379"/>
      <c r="EE264" s="379"/>
      <c r="EF264" s="379"/>
      <c r="EG264" s="379"/>
      <c r="EH264" s="379"/>
      <c r="EI264" s="379"/>
      <c r="EJ264" s="379"/>
      <c r="EK264" s="379"/>
      <c r="EL264" s="379"/>
      <c r="EM264" s="379"/>
      <c r="EN264" s="379"/>
      <c r="EO264" s="379"/>
      <c r="EP264" s="379"/>
      <c r="EQ264" s="379"/>
      <c r="ER264" s="379"/>
      <c r="ES264" s="379"/>
      <c r="ET264" s="379"/>
      <c r="EU264" s="379"/>
      <c r="EV264" s="379"/>
      <c r="EW264" s="379"/>
      <c r="EX264" s="379"/>
      <c r="EY264" s="379"/>
      <c r="EZ264" s="379"/>
      <c r="FA264" s="379"/>
      <c r="FB264" s="379"/>
      <c r="FC264" s="379"/>
      <c r="FD264" s="379"/>
      <c r="FE264" s="379"/>
      <c r="FF264" s="379"/>
      <c r="FG264" s="379"/>
      <c r="FH264" s="379"/>
      <c r="FI264" s="379"/>
      <c r="FJ264" s="379"/>
      <c r="FK264" s="379"/>
      <c r="FL264" s="379"/>
      <c r="FM264" s="379"/>
      <c r="FN264" s="379"/>
      <c r="FO264" s="379"/>
      <c r="FP264" s="379"/>
      <c r="FQ264" s="379"/>
      <c r="FR264" s="379"/>
      <c r="FS264" s="379"/>
      <c r="FT264" s="379"/>
      <c r="FU264" s="379"/>
      <c r="FV264" s="379"/>
      <c r="FW264" s="379"/>
      <c r="FX264" s="379"/>
      <c r="FY264" s="379"/>
      <c r="FZ264" s="379"/>
      <c r="GA264" s="379"/>
      <c r="GB264" s="379"/>
      <c r="GC264" s="379"/>
      <c r="GD264" s="379"/>
      <c r="GE264" s="379"/>
      <c r="GF264" s="379"/>
      <c r="GG264" s="379"/>
      <c r="GH264" s="379"/>
      <c r="GI264" s="379"/>
      <c r="GJ264" s="379"/>
      <c r="GK264" s="379"/>
      <c r="GL264" s="379"/>
      <c r="GM264" s="379"/>
      <c r="GN264" s="379"/>
      <c r="GO264" s="379"/>
      <c r="GP264" s="379"/>
      <c r="GQ264" s="379"/>
      <c r="GR264" s="379"/>
      <c r="GS264" s="379"/>
      <c r="GT264" s="379"/>
      <c r="GU264" s="379"/>
      <c r="GV264" s="379"/>
      <c r="GW264" s="379"/>
      <c r="GX264" s="379"/>
      <c r="GY264" s="379"/>
      <c r="GZ264" s="379"/>
      <c r="HA264" s="379"/>
      <c r="HB264" s="379"/>
      <c r="HC264" s="379"/>
      <c r="HD264" s="379"/>
      <c r="HE264" s="379"/>
      <c r="HF264" s="379"/>
      <c r="HG264" s="379"/>
      <c r="HH264" s="379"/>
      <c r="HI264" s="379"/>
      <c r="HJ264" s="379"/>
      <c r="HK264" s="379"/>
      <c r="HL264" s="379"/>
      <c r="HM264" s="379"/>
      <c r="HN264" s="379"/>
      <c r="HO264" s="379"/>
      <c r="HP264" s="379"/>
    </row>
    <row r="265" spans="1:224" ht="49.95" customHeight="1" x14ac:dyDescent="0.3">
      <c r="A265" s="419"/>
      <c r="B265" s="420"/>
      <c r="C265" s="421"/>
      <c r="D265" s="421"/>
      <c r="E265" s="468"/>
      <c r="F265" s="469"/>
      <c r="G265" s="470"/>
      <c r="H265" s="470"/>
      <c r="I265" s="621"/>
      <c r="J265" s="621"/>
      <c r="K265" s="476"/>
      <c r="L265" s="513"/>
      <c r="M265" s="472"/>
      <c r="N265" s="473"/>
      <c r="O265" s="472"/>
      <c r="P265" s="473"/>
      <c r="Q265" s="472"/>
      <c r="R265" s="473"/>
      <c r="S265" s="936"/>
      <c r="T265" s="937"/>
      <c r="U265" s="938"/>
      <c r="V265" s="906"/>
      <c r="W265" s="526"/>
      <c r="X265" s="527"/>
      <c r="Y265" s="526"/>
      <c r="Z265" s="527"/>
      <c r="AA265" s="526"/>
      <c r="AB265" s="527"/>
      <c r="AC265" s="931" t="s">
        <v>226</v>
      </c>
      <c r="AD265" s="773" t="s">
        <v>1819</v>
      </c>
      <c r="AE265" s="1133" t="s">
        <v>226</v>
      </c>
      <c r="AF265" s="397" t="s">
        <v>1819</v>
      </c>
      <c r="AG265" s="379"/>
      <c r="AH265" s="379"/>
      <c r="AI265" s="379"/>
      <c r="AJ265" s="379"/>
      <c r="AK265" s="379"/>
      <c r="AL265" s="379"/>
      <c r="AM265" s="379"/>
      <c r="AN265" s="379"/>
      <c r="AO265" s="379"/>
      <c r="AP265" s="379"/>
      <c r="AQ265" s="379"/>
      <c r="AR265" s="379"/>
      <c r="AS265" s="379"/>
      <c r="AT265" s="379"/>
      <c r="AU265" s="379"/>
      <c r="AV265" s="379"/>
      <c r="AW265" s="379"/>
      <c r="AX265" s="379"/>
      <c r="AY265" s="379"/>
      <c r="AZ265" s="379"/>
      <c r="BA265" s="379"/>
      <c r="BB265" s="379"/>
      <c r="BC265" s="379"/>
      <c r="BD265" s="379"/>
      <c r="BE265" s="379"/>
      <c r="BF265" s="379"/>
      <c r="BG265" s="379"/>
      <c r="BH265" s="379"/>
      <c r="BI265" s="379"/>
      <c r="BJ265" s="379"/>
      <c r="BK265" s="379"/>
      <c r="BL265" s="379"/>
      <c r="BM265" s="379"/>
      <c r="BN265" s="379"/>
      <c r="BO265" s="379"/>
      <c r="BP265" s="379"/>
      <c r="BQ265" s="379"/>
      <c r="BR265" s="379"/>
      <c r="BS265" s="379"/>
      <c r="BT265" s="379"/>
      <c r="BU265" s="379"/>
      <c r="BV265" s="379"/>
      <c r="BW265" s="379"/>
      <c r="BX265" s="379"/>
      <c r="BY265" s="379"/>
      <c r="BZ265" s="379"/>
      <c r="CA265" s="379"/>
      <c r="CB265" s="379"/>
      <c r="CC265" s="379"/>
      <c r="CD265" s="379"/>
      <c r="CE265" s="379"/>
      <c r="CF265" s="379"/>
      <c r="CG265" s="379"/>
      <c r="CH265" s="379"/>
      <c r="CI265" s="379"/>
      <c r="CJ265" s="379"/>
      <c r="CK265" s="379"/>
      <c r="CL265" s="379"/>
      <c r="CM265" s="379"/>
      <c r="CN265" s="379"/>
      <c r="CO265" s="379"/>
      <c r="CP265" s="379"/>
      <c r="CQ265" s="379"/>
      <c r="CR265" s="379"/>
      <c r="CS265" s="379"/>
      <c r="CT265" s="379"/>
      <c r="CU265" s="379"/>
      <c r="CV265" s="379"/>
      <c r="CW265" s="379"/>
      <c r="CX265" s="379"/>
      <c r="CY265" s="379"/>
      <c r="CZ265" s="379"/>
      <c r="DA265" s="379"/>
      <c r="DB265" s="379"/>
      <c r="DC265" s="379"/>
      <c r="DD265" s="379"/>
      <c r="DE265" s="379"/>
      <c r="DF265" s="379"/>
      <c r="DG265" s="379"/>
      <c r="DH265" s="379"/>
      <c r="DI265" s="379"/>
      <c r="DJ265" s="379"/>
      <c r="DK265" s="379"/>
      <c r="DL265" s="379"/>
      <c r="DM265" s="379"/>
      <c r="DN265" s="379"/>
      <c r="DO265" s="379"/>
      <c r="DP265" s="379"/>
      <c r="DQ265" s="379"/>
      <c r="DR265" s="379"/>
      <c r="DS265" s="379"/>
      <c r="DT265" s="379"/>
      <c r="DU265" s="379"/>
      <c r="DV265" s="379"/>
      <c r="DW265" s="379"/>
      <c r="DX265" s="379"/>
      <c r="DY265" s="379"/>
      <c r="DZ265" s="379"/>
      <c r="EA265" s="379"/>
      <c r="EB265" s="379"/>
      <c r="EC265" s="379"/>
      <c r="ED265" s="379"/>
      <c r="EE265" s="379"/>
      <c r="EF265" s="379"/>
      <c r="EG265" s="379"/>
      <c r="EH265" s="379"/>
      <c r="EI265" s="379"/>
      <c r="EJ265" s="379"/>
      <c r="EK265" s="379"/>
      <c r="EL265" s="379"/>
      <c r="EM265" s="379"/>
      <c r="EN265" s="379"/>
      <c r="EO265" s="379"/>
      <c r="EP265" s="379"/>
      <c r="EQ265" s="379"/>
      <c r="ER265" s="379"/>
      <c r="ES265" s="379"/>
      <c r="ET265" s="379"/>
      <c r="EU265" s="379"/>
      <c r="EV265" s="379"/>
      <c r="EW265" s="379"/>
      <c r="EX265" s="379"/>
      <c r="EY265" s="379"/>
      <c r="EZ265" s="379"/>
      <c r="FA265" s="379"/>
      <c r="FB265" s="379"/>
      <c r="FC265" s="379"/>
      <c r="FD265" s="379"/>
      <c r="FE265" s="379"/>
      <c r="FF265" s="379"/>
      <c r="FG265" s="379"/>
      <c r="FH265" s="379"/>
      <c r="FI265" s="379"/>
      <c r="FJ265" s="379"/>
      <c r="FK265" s="379"/>
      <c r="FL265" s="379"/>
      <c r="FM265" s="379"/>
      <c r="FN265" s="379"/>
      <c r="FO265" s="379"/>
      <c r="FP265" s="379"/>
      <c r="FQ265" s="379"/>
      <c r="FR265" s="379"/>
      <c r="FS265" s="379"/>
      <c r="FT265" s="379"/>
      <c r="FU265" s="379"/>
      <c r="FV265" s="379"/>
      <c r="FW265" s="379"/>
      <c r="FX265" s="379"/>
      <c r="FY265" s="379"/>
      <c r="FZ265" s="379"/>
      <c r="GA265" s="379"/>
      <c r="GB265" s="379"/>
      <c r="GC265" s="379"/>
      <c r="GD265" s="379"/>
      <c r="GE265" s="379"/>
      <c r="GF265" s="379"/>
      <c r="GG265" s="379"/>
      <c r="GH265" s="379"/>
      <c r="GI265" s="379"/>
      <c r="GJ265" s="379"/>
      <c r="GK265" s="379"/>
      <c r="GL265" s="379"/>
      <c r="GM265" s="379"/>
      <c r="GN265" s="379"/>
      <c r="GO265" s="379"/>
      <c r="GP265" s="379"/>
      <c r="GQ265" s="379"/>
      <c r="GR265" s="379"/>
      <c r="GS265" s="379"/>
      <c r="GT265" s="379"/>
      <c r="GU265" s="379"/>
      <c r="GV265" s="379"/>
      <c r="GW265" s="379"/>
      <c r="GX265" s="379"/>
      <c r="GY265" s="379"/>
      <c r="GZ265" s="379"/>
      <c r="HA265" s="379"/>
      <c r="HB265" s="379"/>
      <c r="HC265" s="379"/>
      <c r="HD265" s="379"/>
      <c r="HE265" s="379"/>
      <c r="HF265" s="379"/>
      <c r="HG265" s="379"/>
      <c r="HH265" s="379"/>
      <c r="HI265" s="379"/>
      <c r="HJ265" s="379"/>
      <c r="HK265" s="379"/>
      <c r="HL265" s="379"/>
      <c r="HM265" s="379"/>
      <c r="HN265" s="379"/>
      <c r="HO265" s="379"/>
      <c r="HP265" s="379"/>
    </row>
    <row r="266" spans="1:224" ht="41.25" customHeight="1" thickBot="1" x14ac:dyDescent="0.35">
      <c r="A266" s="419"/>
      <c r="B266" s="420"/>
      <c r="C266" s="421"/>
      <c r="D266" s="421"/>
      <c r="E266" s="468"/>
      <c r="F266" s="469"/>
      <c r="G266" s="470"/>
      <c r="H266" s="673"/>
      <c r="I266" s="621"/>
      <c r="J266" s="674"/>
      <c r="K266" s="394"/>
      <c r="L266" s="529"/>
      <c r="M266" s="403"/>
      <c r="N266" s="404"/>
      <c r="O266" s="405"/>
      <c r="P266" s="406"/>
      <c r="Q266" s="407"/>
      <c r="R266" s="408"/>
      <c r="S266" s="407"/>
      <c r="T266" s="408"/>
      <c r="U266" s="748"/>
      <c r="V266" s="749"/>
      <c r="W266" s="759"/>
      <c r="X266" s="760"/>
      <c r="Y266" s="759"/>
      <c r="Z266" s="760"/>
      <c r="AA266" s="759"/>
      <c r="AB266" s="760"/>
      <c r="AC266" s="939" t="s">
        <v>227</v>
      </c>
      <c r="AD266" s="767" t="s">
        <v>1820</v>
      </c>
      <c r="AE266" s="1134" t="s">
        <v>227</v>
      </c>
      <c r="AF266" s="749" t="s">
        <v>1820</v>
      </c>
    </row>
    <row r="267" spans="1:224" ht="30" customHeight="1" thickTop="1" x14ac:dyDescent="0.3">
      <c r="A267" s="1379" t="s">
        <v>353</v>
      </c>
      <c r="B267" s="1380"/>
      <c r="C267" s="1379" t="s">
        <v>353</v>
      </c>
      <c r="D267" s="1380"/>
      <c r="E267" s="1396" t="s">
        <v>353</v>
      </c>
      <c r="F267" s="1397"/>
      <c r="G267" s="1403" t="s">
        <v>353</v>
      </c>
      <c r="H267" s="1402"/>
      <c r="I267" s="1404" t="s">
        <v>353</v>
      </c>
      <c r="J267" s="1402"/>
      <c r="K267" s="1401" t="s">
        <v>353</v>
      </c>
      <c r="L267" s="1402"/>
      <c r="M267" s="1401" t="s">
        <v>353</v>
      </c>
      <c r="N267" s="1402"/>
      <c r="O267" s="1394" t="s">
        <v>353</v>
      </c>
      <c r="P267" s="1395"/>
      <c r="Q267" s="1394" t="s">
        <v>353</v>
      </c>
      <c r="R267" s="1395"/>
      <c r="S267" s="1394" t="s">
        <v>353</v>
      </c>
      <c r="T267" s="1395"/>
      <c r="U267" s="1386" t="s">
        <v>353</v>
      </c>
      <c r="V267" s="1387"/>
      <c r="W267" s="1386" t="s">
        <v>353</v>
      </c>
      <c r="X267" s="1387"/>
      <c r="Y267" s="1386" t="s">
        <v>353</v>
      </c>
      <c r="Z267" s="1387"/>
      <c r="AA267" s="1386" t="s">
        <v>353</v>
      </c>
      <c r="AB267" s="1387"/>
      <c r="AC267" s="1386" t="s">
        <v>353</v>
      </c>
      <c r="AD267" s="1387"/>
      <c r="AE267" s="1386" t="s">
        <v>353</v>
      </c>
      <c r="AF267" s="1387"/>
    </row>
    <row r="268" spans="1:224" ht="62.4" x14ac:dyDescent="0.3">
      <c r="A268" s="380" t="s">
        <v>218</v>
      </c>
      <c r="B268" s="381" t="s">
        <v>354</v>
      </c>
      <c r="C268" s="382" t="s">
        <v>218</v>
      </c>
      <c r="D268" s="382" t="s">
        <v>354</v>
      </c>
      <c r="E268" s="660"/>
      <c r="F268" s="620"/>
      <c r="G268" s="594"/>
      <c r="H268" s="616"/>
      <c r="I268" s="594"/>
      <c r="J268" s="616"/>
      <c r="K268" s="394"/>
      <c r="L268" s="529"/>
      <c r="M268" s="396"/>
      <c r="N268" s="529"/>
      <c r="O268" s="396"/>
      <c r="P268" s="529"/>
      <c r="Q268" s="396"/>
      <c r="R268" s="529"/>
      <c r="S268" s="396"/>
      <c r="T268" s="529"/>
      <c r="U268" s="750"/>
      <c r="V268" s="751"/>
      <c r="W268" s="817"/>
      <c r="X268" s="818"/>
      <c r="Y268" s="817"/>
      <c r="Z268" s="818"/>
      <c r="AA268" s="817"/>
      <c r="AB268" s="818"/>
      <c r="AC268" s="817"/>
      <c r="AD268" s="818"/>
      <c r="AE268" s="817"/>
      <c r="AF268" s="818"/>
      <c r="AG268" s="379"/>
      <c r="AH268" s="379"/>
      <c r="AI268" s="379"/>
      <c r="AJ268" s="379"/>
      <c r="AK268" s="379"/>
      <c r="AL268" s="379"/>
      <c r="AM268" s="379"/>
      <c r="AN268" s="379"/>
      <c r="AO268" s="379"/>
      <c r="AP268" s="379"/>
      <c r="AQ268" s="379"/>
      <c r="AR268" s="379"/>
      <c r="AS268" s="379"/>
      <c r="AT268" s="379"/>
      <c r="AU268" s="379"/>
      <c r="AV268" s="379"/>
      <c r="AW268" s="379"/>
      <c r="AX268" s="379"/>
      <c r="AY268" s="379"/>
      <c r="AZ268" s="379"/>
      <c r="BA268" s="379"/>
      <c r="BB268" s="379"/>
      <c r="BC268" s="379"/>
      <c r="BD268" s="379"/>
      <c r="BE268" s="379"/>
      <c r="BF268" s="379"/>
      <c r="BG268" s="379"/>
      <c r="BH268" s="379"/>
      <c r="BI268" s="379"/>
      <c r="BJ268" s="379"/>
      <c r="BK268" s="379"/>
      <c r="BL268" s="379"/>
      <c r="BM268" s="379"/>
      <c r="BN268" s="379"/>
      <c r="BO268" s="379"/>
      <c r="BP268" s="379"/>
      <c r="BQ268" s="379"/>
      <c r="BR268" s="379"/>
      <c r="BS268" s="379"/>
      <c r="BT268" s="379"/>
      <c r="BU268" s="379"/>
      <c r="BV268" s="379"/>
      <c r="BW268" s="379"/>
      <c r="BX268" s="379"/>
      <c r="BY268" s="379"/>
      <c r="BZ268" s="379"/>
      <c r="CA268" s="379"/>
      <c r="CB268" s="379"/>
      <c r="CC268" s="379"/>
      <c r="CD268" s="379"/>
      <c r="CE268" s="379"/>
      <c r="CF268" s="379"/>
      <c r="CG268" s="379"/>
      <c r="CH268" s="379"/>
      <c r="CI268" s="379"/>
      <c r="CJ268" s="379"/>
      <c r="CK268" s="379"/>
      <c r="CL268" s="379"/>
      <c r="CM268" s="379"/>
      <c r="CN268" s="379"/>
      <c r="CO268" s="379"/>
      <c r="CP268" s="379"/>
      <c r="CQ268" s="379"/>
      <c r="CR268" s="379"/>
      <c r="CS268" s="379"/>
      <c r="CT268" s="379"/>
      <c r="CU268" s="379"/>
      <c r="CV268" s="379"/>
      <c r="CW268" s="379"/>
      <c r="CX268" s="379"/>
      <c r="CY268" s="379"/>
      <c r="CZ268" s="379"/>
      <c r="DA268" s="379"/>
      <c r="DB268" s="379"/>
      <c r="DC268" s="379"/>
      <c r="DD268" s="379"/>
      <c r="DE268" s="379"/>
      <c r="DF268" s="379"/>
      <c r="DG268" s="379"/>
      <c r="DH268" s="379"/>
      <c r="DI268" s="379"/>
      <c r="DJ268" s="379"/>
      <c r="DK268" s="379"/>
      <c r="DL268" s="379"/>
      <c r="DM268" s="379"/>
      <c r="DN268" s="379"/>
      <c r="DO268" s="379"/>
      <c r="DP268" s="379"/>
      <c r="DQ268" s="379"/>
      <c r="DR268" s="379"/>
      <c r="DS268" s="379"/>
      <c r="DT268" s="379"/>
      <c r="DU268" s="379"/>
      <c r="DV268" s="379"/>
      <c r="DW268" s="379"/>
      <c r="DX268" s="379"/>
      <c r="DY268" s="379"/>
      <c r="DZ268" s="379"/>
      <c r="EA268" s="379"/>
      <c r="EB268" s="379"/>
      <c r="EC268" s="379"/>
      <c r="ED268" s="379"/>
      <c r="EE268" s="379"/>
      <c r="EF268" s="379"/>
      <c r="EG268" s="379"/>
      <c r="EH268" s="379"/>
      <c r="EI268" s="379"/>
      <c r="EJ268" s="379"/>
      <c r="EK268" s="379"/>
      <c r="EL268" s="379"/>
      <c r="EM268" s="379"/>
      <c r="EN268" s="379"/>
      <c r="EO268" s="379"/>
      <c r="EP268" s="379"/>
      <c r="EQ268" s="379"/>
      <c r="ER268" s="379"/>
      <c r="ES268" s="379"/>
      <c r="ET268" s="379"/>
      <c r="EU268" s="379"/>
      <c r="EV268" s="379"/>
      <c r="EW268" s="379"/>
      <c r="EX268" s="379"/>
      <c r="EY268" s="379"/>
      <c r="EZ268" s="379"/>
      <c r="FA268" s="379"/>
      <c r="FB268" s="379"/>
      <c r="FC268" s="379"/>
      <c r="FD268" s="379"/>
      <c r="FE268" s="379"/>
      <c r="FF268" s="379"/>
      <c r="FG268" s="379"/>
      <c r="FH268" s="379"/>
      <c r="FI268" s="379"/>
      <c r="FJ268" s="379"/>
      <c r="FK268" s="379"/>
      <c r="FL268" s="379"/>
      <c r="FM268" s="379"/>
      <c r="FN268" s="379"/>
      <c r="FO268" s="379"/>
      <c r="FP268" s="379"/>
      <c r="FQ268" s="379"/>
      <c r="FR268" s="379"/>
      <c r="FS268" s="379"/>
      <c r="FT268" s="379"/>
      <c r="FU268" s="379"/>
      <c r="FV268" s="379"/>
      <c r="FW268" s="379"/>
      <c r="FX268" s="379"/>
      <c r="FY268" s="379"/>
      <c r="FZ268" s="379"/>
      <c r="GA268" s="379"/>
      <c r="GB268" s="379"/>
      <c r="GC268" s="379"/>
      <c r="GD268" s="379"/>
      <c r="GE268" s="379"/>
      <c r="GF268" s="379"/>
      <c r="GG268" s="379"/>
      <c r="GH268" s="379"/>
      <c r="GI268" s="379"/>
      <c r="GJ268" s="379"/>
      <c r="GK268" s="379"/>
      <c r="GL268" s="379"/>
      <c r="GM268" s="379"/>
      <c r="GN268" s="379"/>
      <c r="GO268" s="379"/>
      <c r="GP268" s="379"/>
      <c r="GQ268" s="379"/>
      <c r="GR268" s="379"/>
      <c r="GS268" s="379"/>
      <c r="GT268" s="379"/>
      <c r="GU268" s="379"/>
      <c r="GV268" s="379"/>
      <c r="GW268" s="379"/>
      <c r="GX268" s="379"/>
      <c r="GY268" s="379"/>
      <c r="GZ268" s="379"/>
      <c r="HA268" s="379"/>
      <c r="HB268" s="379"/>
      <c r="HC268" s="379"/>
      <c r="HD268" s="379"/>
      <c r="HE268" s="379"/>
      <c r="HF268" s="379"/>
      <c r="HG268" s="379"/>
      <c r="HH268" s="379"/>
      <c r="HI268" s="379"/>
      <c r="HJ268" s="379"/>
      <c r="HK268" s="379"/>
      <c r="HL268" s="379"/>
      <c r="HM268" s="379"/>
      <c r="HN268" s="379"/>
      <c r="HO268" s="379"/>
      <c r="HP268" s="379"/>
    </row>
    <row r="269" spans="1:224" ht="58.5" customHeight="1" x14ac:dyDescent="0.3">
      <c r="A269" s="389" t="s">
        <v>219</v>
      </c>
      <c r="B269" s="390" t="s">
        <v>355</v>
      </c>
      <c r="C269" s="391" t="s">
        <v>219</v>
      </c>
      <c r="D269" s="391" t="s">
        <v>355</v>
      </c>
      <c r="E269" s="477" t="s">
        <v>219</v>
      </c>
      <c r="F269" s="478" t="s">
        <v>355</v>
      </c>
      <c r="G269" s="476" t="s">
        <v>219</v>
      </c>
      <c r="H269" s="509" t="s">
        <v>355</v>
      </c>
      <c r="I269" s="675" t="s">
        <v>219</v>
      </c>
      <c r="J269" s="676" t="s">
        <v>129</v>
      </c>
      <c r="K269" s="467" t="s">
        <v>219</v>
      </c>
      <c r="L269" s="610" t="s">
        <v>129</v>
      </c>
      <c r="M269" s="436" t="s">
        <v>219</v>
      </c>
      <c r="N269" s="610" t="s">
        <v>129</v>
      </c>
      <c r="O269" s="396" t="s">
        <v>219</v>
      </c>
      <c r="P269" s="529" t="s">
        <v>129</v>
      </c>
      <c r="Q269" s="463" t="s">
        <v>219</v>
      </c>
      <c r="R269" s="618" t="s">
        <v>580</v>
      </c>
      <c r="S269" s="396" t="s">
        <v>219</v>
      </c>
      <c r="T269" s="529" t="s">
        <v>580</v>
      </c>
      <c r="U269" s="734" t="s">
        <v>219</v>
      </c>
      <c r="V269" s="437" t="s">
        <v>580</v>
      </c>
      <c r="W269" s="743" t="s">
        <v>219</v>
      </c>
      <c r="X269" s="397" t="s">
        <v>580</v>
      </c>
      <c r="Y269" s="734" t="s">
        <v>219</v>
      </c>
      <c r="Z269" s="437" t="s">
        <v>580</v>
      </c>
      <c r="AA269" s="743" t="s">
        <v>219</v>
      </c>
      <c r="AB269" s="397" t="s">
        <v>580</v>
      </c>
      <c r="AC269" s="743" t="s">
        <v>219</v>
      </c>
      <c r="AD269" s="397" t="s">
        <v>580</v>
      </c>
      <c r="AE269" s="743" t="s">
        <v>219</v>
      </c>
      <c r="AF269" s="397" t="s">
        <v>580</v>
      </c>
    </row>
    <row r="270" spans="1:224" ht="31.2" x14ac:dyDescent="0.3">
      <c r="A270" s="389" t="s">
        <v>220</v>
      </c>
      <c r="B270" s="390" t="s">
        <v>356</v>
      </c>
      <c r="C270" s="391" t="s">
        <v>220</v>
      </c>
      <c r="D270" s="391" t="s">
        <v>356</v>
      </c>
      <c r="E270" s="660"/>
      <c r="F270" s="620"/>
      <c r="G270" s="476"/>
      <c r="H270" s="509"/>
      <c r="I270" s="675"/>
      <c r="J270" s="676"/>
      <c r="K270" s="394"/>
      <c r="L270" s="529"/>
      <c r="M270" s="396"/>
      <c r="N270" s="529"/>
      <c r="O270" s="396"/>
      <c r="P270" s="529"/>
      <c r="Q270" s="396"/>
      <c r="R270" s="529"/>
      <c r="S270" s="396"/>
      <c r="T270" s="529"/>
      <c r="U270" s="738"/>
      <c r="V270" s="739"/>
      <c r="W270" s="763"/>
      <c r="X270" s="764"/>
      <c r="Y270" s="763"/>
      <c r="Z270" s="764"/>
      <c r="AA270" s="763"/>
      <c r="AB270" s="764"/>
      <c r="AC270" s="763"/>
      <c r="AD270" s="764"/>
      <c r="AE270" s="763"/>
      <c r="AF270" s="764"/>
    </row>
    <row r="271" spans="1:224" x14ac:dyDescent="0.3">
      <c r="A271" s="389" t="s">
        <v>226</v>
      </c>
      <c r="B271" s="390" t="s">
        <v>130</v>
      </c>
      <c r="C271" s="391" t="s">
        <v>226</v>
      </c>
      <c r="D271" s="391" t="s">
        <v>130</v>
      </c>
      <c r="E271" s="392" t="s">
        <v>226</v>
      </c>
      <c r="F271" s="393" t="s">
        <v>130</v>
      </c>
      <c r="G271" s="394" t="s">
        <v>226</v>
      </c>
      <c r="H271" s="416" t="s">
        <v>130</v>
      </c>
      <c r="I271" s="394" t="s">
        <v>226</v>
      </c>
      <c r="J271" s="529" t="s">
        <v>130</v>
      </c>
      <c r="K271" s="394" t="s">
        <v>226</v>
      </c>
      <c r="L271" s="529" t="s">
        <v>130</v>
      </c>
      <c r="M271" s="396" t="s">
        <v>226</v>
      </c>
      <c r="N271" s="529" t="s">
        <v>130</v>
      </c>
      <c r="O271" s="396" t="s">
        <v>226</v>
      </c>
      <c r="P271" s="529" t="s">
        <v>130</v>
      </c>
      <c r="Q271" s="396" t="s">
        <v>226</v>
      </c>
      <c r="R271" s="529" t="s">
        <v>130</v>
      </c>
      <c r="S271" s="396" t="s">
        <v>226</v>
      </c>
      <c r="T271" s="529" t="s">
        <v>130</v>
      </c>
      <c r="U271" s="768"/>
      <c r="V271" s="769"/>
      <c r="W271" s="743"/>
      <c r="X271" s="397"/>
      <c r="Y271" s="743"/>
      <c r="Z271" s="397"/>
      <c r="AA271" s="743"/>
      <c r="AB271" s="397"/>
      <c r="AC271" s="743"/>
      <c r="AD271" s="397"/>
      <c r="AE271" s="743"/>
      <c r="AF271" s="397"/>
    </row>
    <row r="272" spans="1:224" ht="31.2" x14ac:dyDescent="0.3">
      <c r="A272" s="389" t="s">
        <v>227</v>
      </c>
      <c r="B272" s="390" t="s">
        <v>131</v>
      </c>
      <c r="C272" s="391" t="s">
        <v>227</v>
      </c>
      <c r="D272" s="391" t="s">
        <v>131</v>
      </c>
      <c r="E272" s="569" t="s">
        <v>227</v>
      </c>
      <c r="F272" s="608" t="s">
        <v>131</v>
      </c>
      <c r="G272" s="626" t="s">
        <v>227</v>
      </c>
      <c r="H272" s="677" t="s">
        <v>131</v>
      </c>
      <c r="I272" s="432" t="s">
        <v>227</v>
      </c>
      <c r="J272" s="619" t="s">
        <v>131</v>
      </c>
      <c r="K272" s="394" t="s">
        <v>227</v>
      </c>
      <c r="L272" s="529" t="s">
        <v>131</v>
      </c>
      <c r="M272" s="436" t="s">
        <v>227</v>
      </c>
      <c r="N272" s="610" t="s">
        <v>131</v>
      </c>
      <c r="O272" s="396" t="s">
        <v>227</v>
      </c>
      <c r="P272" s="529" t="s">
        <v>131</v>
      </c>
      <c r="Q272" s="396" t="s">
        <v>227</v>
      </c>
      <c r="R272" s="529" t="s">
        <v>131</v>
      </c>
      <c r="S272" s="396" t="s">
        <v>227</v>
      </c>
      <c r="T272" s="529" t="s">
        <v>131</v>
      </c>
      <c r="U272" s="734" t="s">
        <v>227</v>
      </c>
      <c r="V272" s="437" t="s">
        <v>131</v>
      </c>
      <c r="W272" s="743" t="s">
        <v>227</v>
      </c>
      <c r="X272" s="397" t="s">
        <v>131</v>
      </c>
      <c r="Y272" s="463" t="s">
        <v>227</v>
      </c>
      <c r="Z272" s="464" t="s">
        <v>670</v>
      </c>
      <c r="AA272" s="396" t="s">
        <v>227</v>
      </c>
      <c r="AB272" s="397" t="s">
        <v>670</v>
      </c>
      <c r="AC272" s="396" t="s">
        <v>227</v>
      </c>
      <c r="AD272" s="397" t="s">
        <v>670</v>
      </c>
      <c r="AE272" s="436" t="s">
        <v>227</v>
      </c>
      <c r="AF272" s="437" t="s">
        <v>670</v>
      </c>
    </row>
    <row r="273" spans="1:32" ht="22.95" customHeight="1" x14ac:dyDescent="0.3">
      <c r="A273" s="389" t="s">
        <v>228</v>
      </c>
      <c r="B273" s="390" t="s">
        <v>132</v>
      </c>
      <c r="C273" s="391" t="s">
        <v>228</v>
      </c>
      <c r="D273" s="391" t="s">
        <v>132</v>
      </c>
      <c r="E273" s="392" t="s">
        <v>228</v>
      </c>
      <c r="F273" s="393" t="s">
        <v>132</v>
      </c>
      <c r="G273" s="394" t="s">
        <v>228</v>
      </c>
      <c r="H273" s="416" t="s">
        <v>132</v>
      </c>
      <c r="I273" s="432" t="s">
        <v>228</v>
      </c>
      <c r="J273" s="619" t="s">
        <v>132</v>
      </c>
      <c r="K273" s="394" t="s">
        <v>228</v>
      </c>
      <c r="L273" s="529" t="s">
        <v>132</v>
      </c>
      <c r="M273" s="396" t="s">
        <v>228</v>
      </c>
      <c r="N273" s="529" t="s">
        <v>132</v>
      </c>
      <c r="O273" s="436" t="s">
        <v>228</v>
      </c>
      <c r="P273" s="610" t="s">
        <v>132</v>
      </c>
      <c r="Q273" s="396" t="s">
        <v>228</v>
      </c>
      <c r="R273" s="529" t="s">
        <v>132</v>
      </c>
      <c r="S273" s="396" t="s">
        <v>228</v>
      </c>
      <c r="T273" s="529" t="s">
        <v>132</v>
      </c>
      <c r="U273" s="734" t="s">
        <v>228</v>
      </c>
      <c r="V273" s="437" t="s">
        <v>132</v>
      </c>
      <c r="W273" s="734" t="s">
        <v>228</v>
      </c>
      <c r="X273" s="437" t="s">
        <v>132</v>
      </c>
      <c r="Y273" s="743" t="s">
        <v>228</v>
      </c>
      <c r="Z273" s="397" t="s">
        <v>132</v>
      </c>
      <c r="AA273" s="743" t="s">
        <v>228</v>
      </c>
      <c r="AB273" s="397" t="s">
        <v>132</v>
      </c>
      <c r="AC273" s="743" t="s">
        <v>228</v>
      </c>
      <c r="AD273" s="397" t="s">
        <v>132</v>
      </c>
      <c r="AE273" s="743" t="s">
        <v>228</v>
      </c>
      <c r="AF273" s="397" t="s">
        <v>132</v>
      </c>
    </row>
    <row r="274" spans="1:32" ht="39.75" customHeight="1" x14ac:dyDescent="0.3">
      <c r="A274" s="389" t="s">
        <v>229</v>
      </c>
      <c r="B274" s="390" t="s">
        <v>133</v>
      </c>
      <c r="C274" s="391" t="s">
        <v>229</v>
      </c>
      <c r="D274" s="391" t="s">
        <v>133</v>
      </c>
      <c r="E274" s="392" t="s">
        <v>229</v>
      </c>
      <c r="F274" s="393" t="s">
        <v>133</v>
      </c>
      <c r="G274" s="394" t="s">
        <v>229</v>
      </c>
      <c r="H274" s="416" t="s">
        <v>133</v>
      </c>
      <c r="I274" s="432" t="s">
        <v>229</v>
      </c>
      <c r="J274" s="619" t="s">
        <v>133</v>
      </c>
      <c r="K274" s="394" t="s">
        <v>229</v>
      </c>
      <c r="L274" s="529" t="s">
        <v>133</v>
      </c>
      <c r="M274" s="396" t="s">
        <v>229</v>
      </c>
      <c r="N274" s="529" t="s">
        <v>133</v>
      </c>
      <c r="O274" s="396" t="s">
        <v>229</v>
      </c>
      <c r="P274" s="529" t="s">
        <v>133</v>
      </c>
      <c r="Q274" s="396" t="s">
        <v>229</v>
      </c>
      <c r="R274" s="529" t="s">
        <v>133</v>
      </c>
      <c r="S274" s="396" t="s">
        <v>229</v>
      </c>
      <c r="T274" s="529" t="s">
        <v>133</v>
      </c>
      <c r="U274" s="768"/>
      <c r="V274" s="769"/>
      <c r="W274" s="743"/>
      <c r="X274" s="397"/>
      <c r="Y274" s="743"/>
      <c r="Z274" s="397"/>
      <c r="AA274" s="743"/>
      <c r="AB274" s="397"/>
      <c r="AC274" s="743"/>
      <c r="AD274" s="397"/>
      <c r="AE274" s="743"/>
      <c r="AF274" s="397"/>
    </row>
    <row r="275" spans="1:32" ht="52.5" customHeight="1" x14ac:dyDescent="0.3">
      <c r="A275" s="389" t="s">
        <v>230</v>
      </c>
      <c r="B275" s="390" t="s">
        <v>357</v>
      </c>
      <c r="C275" s="391" t="s">
        <v>230</v>
      </c>
      <c r="D275" s="391" t="s">
        <v>357</v>
      </c>
      <c r="E275" s="392" t="s">
        <v>230</v>
      </c>
      <c r="F275" s="393" t="s">
        <v>357</v>
      </c>
      <c r="G275" s="394" t="s">
        <v>230</v>
      </c>
      <c r="H275" s="416" t="s">
        <v>357</v>
      </c>
      <c r="I275" s="432" t="s">
        <v>230</v>
      </c>
      <c r="J275" s="619" t="s">
        <v>358</v>
      </c>
      <c r="K275" s="394" t="s">
        <v>230</v>
      </c>
      <c r="L275" s="529" t="s">
        <v>358</v>
      </c>
      <c r="M275" s="396" t="s">
        <v>230</v>
      </c>
      <c r="N275" s="529" t="s">
        <v>358</v>
      </c>
      <c r="O275" s="396" t="s">
        <v>230</v>
      </c>
      <c r="P275" s="529" t="s">
        <v>358</v>
      </c>
      <c r="Q275" s="396" t="s">
        <v>230</v>
      </c>
      <c r="R275" s="529" t="s">
        <v>358</v>
      </c>
      <c r="S275" s="396" t="s">
        <v>230</v>
      </c>
      <c r="T275" s="529" t="s">
        <v>358</v>
      </c>
      <c r="U275" s="768"/>
      <c r="V275" s="769"/>
      <c r="W275" s="743"/>
      <c r="X275" s="397"/>
      <c r="Y275" s="743"/>
      <c r="Z275" s="397"/>
      <c r="AA275" s="743"/>
      <c r="AB275" s="397"/>
      <c r="AC275" s="743"/>
      <c r="AD275" s="397"/>
      <c r="AE275" s="743"/>
      <c r="AF275" s="397"/>
    </row>
    <row r="276" spans="1:32" ht="54" customHeight="1" x14ac:dyDescent="0.3">
      <c r="A276" s="389"/>
      <c r="B276" s="390"/>
      <c r="C276" s="391"/>
      <c r="D276" s="391"/>
      <c r="E276" s="487" t="s">
        <v>237</v>
      </c>
      <c r="F276" s="488" t="s">
        <v>359</v>
      </c>
      <c r="G276" s="678" t="s">
        <v>237</v>
      </c>
      <c r="H276" s="578" t="s">
        <v>359</v>
      </c>
      <c r="I276" s="679"/>
      <c r="J276" s="620"/>
      <c r="K276" s="394"/>
      <c r="L276" s="529"/>
      <c r="M276" s="396"/>
      <c r="N276" s="529"/>
      <c r="O276" s="396"/>
      <c r="P276" s="529"/>
      <c r="Q276" s="396"/>
      <c r="R276" s="529"/>
      <c r="S276" s="396"/>
      <c r="T276" s="529"/>
      <c r="U276" s="738"/>
      <c r="V276" s="739"/>
      <c r="W276" s="763"/>
      <c r="X276" s="764"/>
      <c r="Y276" s="763"/>
      <c r="Z276" s="764"/>
      <c r="AA276" s="763"/>
      <c r="AB276" s="764"/>
      <c r="AC276" s="763"/>
      <c r="AD276" s="764"/>
      <c r="AE276" s="763"/>
      <c r="AF276" s="764"/>
    </row>
    <row r="277" spans="1:32" ht="54.75" customHeight="1" x14ac:dyDescent="0.3">
      <c r="A277" s="498"/>
      <c r="B277" s="499"/>
      <c r="C277" s="500"/>
      <c r="D277" s="500"/>
      <c r="E277" s="487" t="s">
        <v>239</v>
      </c>
      <c r="F277" s="488" t="s">
        <v>360</v>
      </c>
      <c r="G277" s="438" t="s">
        <v>239</v>
      </c>
      <c r="H277" s="578" t="s">
        <v>360</v>
      </c>
      <c r="I277" s="680"/>
      <c r="J277" s="642"/>
      <c r="K277" s="394"/>
      <c r="L277" s="529"/>
      <c r="M277" s="396"/>
      <c r="N277" s="529"/>
      <c r="O277" s="396"/>
      <c r="P277" s="529"/>
      <c r="Q277" s="396"/>
      <c r="R277" s="529"/>
      <c r="S277" s="396"/>
      <c r="T277" s="529"/>
      <c r="U277" s="738"/>
      <c r="V277" s="739"/>
      <c r="W277" s="763"/>
      <c r="X277" s="764"/>
      <c r="Y277" s="763"/>
      <c r="Z277" s="764"/>
      <c r="AA277" s="763"/>
      <c r="AB277" s="764"/>
      <c r="AC277" s="763"/>
      <c r="AD277" s="764"/>
      <c r="AE277" s="763"/>
      <c r="AF277" s="764"/>
    </row>
    <row r="278" spans="1:32" ht="71.25" customHeight="1" x14ac:dyDescent="0.3">
      <c r="A278" s="498"/>
      <c r="B278" s="499"/>
      <c r="C278" s="500"/>
      <c r="D278" s="500"/>
      <c r="E278" s="477"/>
      <c r="F278" s="513"/>
      <c r="G278" s="646"/>
      <c r="H278" s="509"/>
      <c r="I278" s="459" t="s">
        <v>240</v>
      </c>
      <c r="J278" s="497" t="s">
        <v>134</v>
      </c>
      <c r="K278" s="394" t="s">
        <v>240</v>
      </c>
      <c r="L278" s="529" t="s">
        <v>134</v>
      </c>
      <c r="M278" s="396" t="s">
        <v>240</v>
      </c>
      <c r="N278" s="529" t="s">
        <v>134</v>
      </c>
      <c r="O278" s="396" t="s">
        <v>240</v>
      </c>
      <c r="P278" s="529" t="s">
        <v>134</v>
      </c>
      <c r="Q278" s="396" t="s">
        <v>240</v>
      </c>
      <c r="R278" s="529" t="s">
        <v>134</v>
      </c>
      <c r="S278" s="396" t="s">
        <v>240</v>
      </c>
      <c r="T278" s="529" t="s">
        <v>134</v>
      </c>
      <c r="U278" s="734" t="s">
        <v>240</v>
      </c>
      <c r="V278" s="437" t="s">
        <v>134</v>
      </c>
      <c r="W278" s="734" t="s">
        <v>240</v>
      </c>
      <c r="X278" s="437" t="s">
        <v>134</v>
      </c>
      <c r="Y278" s="743" t="s">
        <v>240</v>
      </c>
      <c r="Z278" s="397" t="s">
        <v>134</v>
      </c>
      <c r="AA278" s="743" t="s">
        <v>240</v>
      </c>
      <c r="AB278" s="397" t="s">
        <v>134</v>
      </c>
      <c r="AC278" s="743" t="s">
        <v>240</v>
      </c>
      <c r="AD278" s="397" t="s">
        <v>134</v>
      </c>
      <c r="AE278" s="743" t="s">
        <v>240</v>
      </c>
      <c r="AF278" s="397" t="s">
        <v>134</v>
      </c>
    </row>
    <row r="279" spans="1:32" ht="73.5" customHeight="1" x14ac:dyDescent="0.3">
      <c r="A279" s="389"/>
      <c r="B279" s="390"/>
      <c r="C279" s="391"/>
      <c r="D279" s="391"/>
      <c r="E279" s="392"/>
      <c r="F279" s="393"/>
      <c r="G279" s="415"/>
      <c r="H279" s="416"/>
      <c r="I279" s="855" t="s">
        <v>241</v>
      </c>
      <c r="J279" s="645" t="s">
        <v>135</v>
      </c>
      <c r="K279" s="467" t="s">
        <v>241</v>
      </c>
      <c r="L279" s="610" t="s">
        <v>135</v>
      </c>
      <c r="M279" s="467" t="s">
        <v>241</v>
      </c>
      <c r="N279" s="556" t="s">
        <v>135</v>
      </c>
      <c r="O279" s="436" t="s">
        <v>241</v>
      </c>
      <c r="P279" s="610" t="s">
        <v>135</v>
      </c>
      <c r="Q279" s="463" t="s">
        <v>241</v>
      </c>
      <c r="R279" s="618" t="s">
        <v>581</v>
      </c>
      <c r="S279" s="396" t="s">
        <v>241</v>
      </c>
      <c r="T279" s="529" t="s">
        <v>581</v>
      </c>
      <c r="U279" s="734" t="s">
        <v>241</v>
      </c>
      <c r="V279" s="437" t="s">
        <v>563</v>
      </c>
      <c r="W279" s="856" t="s">
        <v>241</v>
      </c>
      <c r="X279" s="857" t="s">
        <v>563</v>
      </c>
      <c r="Y279" s="734" t="s">
        <v>241</v>
      </c>
      <c r="Z279" s="437" t="s">
        <v>563</v>
      </c>
      <c r="AA279" s="734" t="s">
        <v>241</v>
      </c>
      <c r="AB279" s="437" t="s">
        <v>563</v>
      </c>
      <c r="AC279" s="753" t="s">
        <v>241</v>
      </c>
      <c r="AD279" s="397" t="s">
        <v>563</v>
      </c>
      <c r="AE279" s="854" t="s">
        <v>241</v>
      </c>
      <c r="AF279" s="437" t="s">
        <v>563</v>
      </c>
    </row>
    <row r="280" spans="1:32" ht="71.25" customHeight="1" x14ac:dyDescent="0.3">
      <c r="A280" s="389"/>
      <c r="B280" s="390"/>
      <c r="C280" s="391"/>
      <c r="D280" s="390"/>
      <c r="E280" s="392"/>
      <c r="F280" s="396"/>
      <c r="G280" s="415"/>
      <c r="H280" s="416"/>
      <c r="I280" s="459"/>
      <c r="J280" s="497"/>
      <c r="K280" s="394"/>
      <c r="L280" s="529"/>
      <c r="M280" s="396"/>
      <c r="N280" s="529"/>
      <c r="O280" s="396"/>
      <c r="P280" s="529"/>
      <c r="Q280" s="396"/>
      <c r="R280" s="529"/>
      <c r="S280" s="396"/>
      <c r="T280" s="529"/>
      <c r="U280" s="734"/>
      <c r="V280" s="437"/>
      <c r="W280" s="734"/>
      <c r="X280" s="437"/>
      <c r="Y280" s="858" t="s">
        <v>242</v>
      </c>
      <c r="Z280" s="418" t="s">
        <v>671</v>
      </c>
      <c r="AA280" s="907" t="s">
        <v>242</v>
      </c>
      <c r="AB280" s="388" t="s">
        <v>671</v>
      </c>
      <c r="AC280" s="907" t="s">
        <v>242</v>
      </c>
      <c r="AD280" s="388" t="s">
        <v>671</v>
      </c>
      <c r="AE280" s="907" t="s">
        <v>242</v>
      </c>
      <c r="AF280" s="388" t="s">
        <v>671</v>
      </c>
    </row>
    <row r="281" spans="1:32" ht="73.5" customHeight="1" thickBot="1" x14ac:dyDescent="0.35">
      <c r="A281" s="398"/>
      <c r="B281" s="399"/>
      <c r="C281" s="400"/>
      <c r="D281" s="400"/>
      <c r="E281" s="477"/>
      <c r="F281" s="478"/>
      <c r="G281" s="515"/>
      <c r="H281" s="509"/>
      <c r="I281" s="681"/>
      <c r="J281" s="682"/>
      <c r="K281" s="479"/>
      <c r="L281" s="656"/>
      <c r="M281" s="559"/>
      <c r="N281" s="560"/>
      <c r="O281" s="407"/>
      <c r="P281" s="408"/>
      <c r="Q281" s="683"/>
      <c r="R281" s="684"/>
      <c r="S281" s="405"/>
      <c r="T281" s="406"/>
      <c r="U281" s="859"/>
      <c r="V281" s="860"/>
      <c r="W281" s="861"/>
      <c r="X281" s="862"/>
      <c r="Y281" s="863" t="s">
        <v>243</v>
      </c>
      <c r="Z281" s="425" t="s">
        <v>672</v>
      </c>
      <c r="AA281" s="908" t="s">
        <v>243</v>
      </c>
      <c r="AB281" s="406" t="s">
        <v>672</v>
      </c>
      <c r="AC281" s="908" t="s">
        <v>243</v>
      </c>
      <c r="AD281" s="406" t="s">
        <v>672</v>
      </c>
      <c r="AE281" s="908" t="s">
        <v>243</v>
      </c>
      <c r="AF281" s="406" t="s">
        <v>672</v>
      </c>
    </row>
    <row r="282" spans="1:32" ht="57" customHeight="1" thickTop="1" x14ac:dyDescent="0.3">
      <c r="A282" s="1379" t="s">
        <v>361</v>
      </c>
      <c r="B282" s="1380"/>
      <c r="C282" s="1379" t="s">
        <v>361</v>
      </c>
      <c r="D282" s="1380"/>
      <c r="E282" s="1371" t="s">
        <v>361</v>
      </c>
      <c r="F282" s="1372"/>
      <c r="G282" s="1373" t="s">
        <v>361</v>
      </c>
      <c r="H282" s="1374"/>
      <c r="I282" s="1385" t="s">
        <v>361</v>
      </c>
      <c r="J282" s="1374"/>
      <c r="K282" s="1392" t="s">
        <v>361</v>
      </c>
      <c r="L282" s="1374"/>
      <c r="M282" s="1392" t="s">
        <v>361</v>
      </c>
      <c r="N282" s="1374"/>
      <c r="O282" s="1393" t="s">
        <v>361</v>
      </c>
      <c r="P282" s="1376"/>
      <c r="Q282" s="1393" t="s">
        <v>361</v>
      </c>
      <c r="R282" s="1376"/>
      <c r="S282" s="1393" t="s">
        <v>361</v>
      </c>
      <c r="T282" s="1376"/>
      <c r="U282" s="1386" t="s">
        <v>361</v>
      </c>
      <c r="V282" s="1387"/>
      <c r="W282" s="1386" t="s">
        <v>361</v>
      </c>
      <c r="X282" s="1387"/>
      <c r="Y282" s="1386" t="s">
        <v>361</v>
      </c>
      <c r="Z282" s="1387"/>
      <c r="AA282" s="1386" t="s">
        <v>361</v>
      </c>
      <c r="AB282" s="1387"/>
      <c r="AC282" s="1386" t="s">
        <v>361</v>
      </c>
      <c r="AD282" s="1387"/>
      <c r="AE282" s="1386" t="s">
        <v>361</v>
      </c>
      <c r="AF282" s="1387"/>
    </row>
    <row r="283" spans="1:32" ht="58.5" customHeight="1" x14ac:dyDescent="0.3">
      <c r="A283" s="546" t="s">
        <v>219</v>
      </c>
      <c r="B283" s="547" t="s">
        <v>136</v>
      </c>
      <c r="C283" s="546" t="s">
        <v>219</v>
      </c>
      <c r="D283" s="547" t="s">
        <v>136</v>
      </c>
      <c r="E283" s="546" t="s">
        <v>219</v>
      </c>
      <c r="F283" s="547" t="s">
        <v>136</v>
      </c>
      <c r="G283" s="685" t="s">
        <v>219</v>
      </c>
      <c r="H283" s="686" t="s">
        <v>136</v>
      </c>
      <c r="I283" s="483" t="s">
        <v>219</v>
      </c>
      <c r="J283" s="411" t="s">
        <v>136</v>
      </c>
      <c r="K283" s="483" t="s">
        <v>219</v>
      </c>
      <c r="L283" s="411" t="s">
        <v>136</v>
      </c>
      <c r="M283" s="436" t="s">
        <v>219</v>
      </c>
      <c r="N283" s="610" t="s">
        <v>136</v>
      </c>
      <c r="O283" s="396" t="s">
        <v>219</v>
      </c>
      <c r="P283" s="529" t="s">
        <v>136</v>
      </c>
      <c r="Q283" s="396" t="s">
        <v>219</v>
      </c>
      <c r="R283" s="529" t="s">
        <v>136</v>
      </c>
      <c r="S283" s="396" t="s">
        <v>219</v>
      </c>
      <c r="T283" s="529" t="s">
        <v>136</v>
      </c>
      <c r="U283" s="734" t="s">
        <v>219</v>
      </c>
      <c r="V283" s="437" t="s">
        <v>136</v>
      </c>
      <c r="W283" s="743" t="s">
        <v>219</v>
      </c>
      <c r="X283" s="397" t="s">
        <v>136</v>
      </c>
      <c r="Y283" s="743" t="s">
        <v>219</v>
      </c>
      <c r="Z283" s="397" t="s">
        <v>136</v>
      </c>
      <c r="AA283" s="743" t="s">
        <v>219</v>
      </c>
      <c r="AB283" s="397" t="s">
        <v>136</v>
      </c>
      <c r="AC283" s="743" t="s">
        <v>219</v>
      </c>
      <c r="AD283" s="397" t="s">
        <v>136</v>
      </c>
      <c r="AE283" s="743" t="s">
        <v>219</v>
      </c>
      <c r="AF283" s="397" t="s">
        <v>136</v>
      </c>
    </row>
    <row r="284" spans="1:32" ht="45" customHeight="1" thickBot="1" x14ac:dyDescent="0.35">
      <c r="A284" s="398"/>
      <c r="B284" s="399"/>
      <c r="C284" s="400"/>
      <c r="D284" s="400"/>
      <c r="E284" s="401"/>
      <c r="F284" s="406"/>
      <c r="G284" s="687"/>
      <c r="H284" s="404"/>
      <c r="I284" s="670" t="s">
        <v>220</v>
      </c>
      <c r="J284" s="671" t="s">
        <v>137</v>
      </c>
      <c r="K284" s="483" t="s">
        <v>220</v>
      </c>
      <c r="L284" s="411" t="s">
        <v>137</v>
      </c>
      <c r="M284" s="559" t="s">
        <v>220</v>
      </c>
      <c r="N284" s="560" t="s">
        <v>137</v>
      </c>
      <c r="O284" s="407" t="s">
        <v>220</v>
      </c>
      <c r="P284" s="408" t="s">
        <v>137</v>
      </c>
      <c r="Q284" s="407" t="s">
        <v>220</v>
      </c>
      <c r="R284" s="408" t="s">
        <v>137</v>
      </c>
      <c r="S284" s="405" t="s">
        <v>220</v>
      </c>
      <c r="T284" s="406" t="s">
        <v>137</v>
      </c>
      <c r="U284" s="748" t="s">
        <v>220</v>
      </c>
      <c r="V284" s="749" t="s">
        <v>137</v>
      </c>
      <c r="W284" s="759" t="s">
        <v>220</v>
      </c>
      <c r="X284" s="760" t="s">
        <v>137</v>
      </c>
      <c r="Y284" s="748" t="s">
        <v>220</v>
      </c>
      <c r="Z284" s="749" t="s">
        <v>137</v>
      </c>
      <c r="AA284" s="759" t="s">
        <v>220</v>
      </c>
      <c r="AB284" s="760" t="s">
        <v>137</v>
      </c>
      <c r="AC284" s="759" t="s">
        <v>220</v>
      </c>
      <c r="AD284" s="760" t="s">
        <v>137</v>
      </c>
      <c r="AE284" s="748" t="s">
        <v>220</v>
      </c>
      <c r="AF284" s="749" t="s">
        <v>137</v>
      </c>
    </row>
    <row r="285" spans="1:32" ht="21.75" customHeight="1" thickTop="1" x14ac:dyDescent="0.3">
      <c r="A285" s="1379" t="s">
        <v>362</v>
      </c>
      <c r="B285" s="1380"/>
      <c r="C285" s="1379" t="s">
        <v>362</v>
      </c>
      <c r="D285" s="1380"/>
      <c r="E285" s="1371" t="s">
        <v>362</v>
      </c>
      <c r="F285" s="1372"/>
      <c r="G285" s="1373" t="s">
        <v>362</v>
      </c>
      <c r="H285" s="1374"/>
      <c r="I285" s="1385" t="s">
        <v>362</v>
      </c>
      <c r="J285" s="1374"/>
      <c r="K285" s="1392" t="s">
        <v>362</v>
      </c>
      <c r="L285" s="1374"/>
      <c r="M285" s="1392" t="s">
        <v>362</v>
      </c>
      <c r="N285" s="1374"/>
      <c r="O285" s="1393" t="s">
        <v>362</v>
      </c>
      <c r="P285" s="1376"/>
      <c r="Q285" s="1393" t="s">
        <v>362</v>
      </c>
      <c r="R285" s="1376"/>
      <c r="S285" s="1393" t="s">
        <v>362</v>
      </c>
      <c r="T285" s="1376"/>
      <c r="U285" s="1386" t="s">
        <v>362</v>
      </c>
      <c r="V285" s="1387"/>
      <c r="W285" s="1386" t="s">
        <v>362</v>
      </c>
      <c r="X285" s="1387"/>
      <c r="Y285" s="1386" t="s">
        <v>362</v>
      </c>
      <c r="Z285" s="1387"/>
      <c r="AA285" s="1386" t="s">
        <v>362</v>
      </c>
      <c r="AB285" s="1387"/>
      <c r="AC285" s="1386" t="s">
        <v>362</v>
      </c>
      <c r="AD285" s="1387"/>
      <c r="AE285" s="1386" t="s">
        <v>362</v>
      </c>
      <c r="AF285" s="1387"/>
    </row>
    <row r="286" spans="1:32" x14ac:dyDescent="0.3">
      <c r="A286" s="380" t="s">
        <v>218</v>
      </c>
      <c r="B286" s="381" t="s">
        <v>363</v>
      </c>
      <c r="C286" s="382" t="s">
        <v>218</v>
      </c>
      <c r="D286" s="382" t="s">
        <v>363</v>
      </c>
      <c r="E286" s="383" t="s">
        <v>218</v>
      </c>
      <c r="F286" s="384" t="s">
        <v>363</v>
      </c>
      <c r="G286" s="483" t="s">
        <v>218</v>
      </c>
      <c r="H286" s="411" t="s">
        <v>363</v>
      </c>
      <c r="I286" s="412"/>
      <c r="J286" s="634"/>
      <c r="K286" s="387"/>
      <c r="L286" s="624"/>
      <c r="M286" s="396"/>
      <c r="N286" s="529"/>
      <c r="O286" s="396"/>
      <c r="P286" s="529"/>
      <c r="Q286" s="396"/>
      <c r="R286" s="529"/>
      <c r="S286" s="396"/>
      <c r="T286" s="529"/>
      <c r="U286" s="738"/>
      <c r="V286" s="739"/>
      <c r="W286" s="763"/>
      <c r="X286" s="764"/>
      <c r="Y286" s="763"/>
      <c r="Z286" s="764"/>
      <c r="AA286" s="763"/>
      <c r="AB286" s="764"/>
      <c r="AC286" s="763"/>
      <c r="AD286" s="764"/>
      <c r="AE286" s="763"/>
      <c r="AF286" s="764"/>
    </row>
    <row r="287" spans="1:32" x14ac:dyDescent="0.3">
      <c r="A287" s="389" t="s">
        <v>219</v>
      </c>
      <c r="B287" s="390" t="s">
        <v>138</v>
      </c>
      <c r="C287" s="391" t="s">
        <v>219</v>
      </c>
      <c r="D287" s="391" t="s">
        <v>138</v>
      </c>
      <c r="E287" s="392" t="s">
        <v>219</v>
      </c>
      <c r="F287" s="393" t="s">
        <v>138</v>
      </c>
      <c r="G287" s="394" t="s">
        <v>219</v>
      </c>
      <c r="H287" s="416" t="s">
        <v>138</v>
      </c>
      <c r="I287" s="432" t="s">
        <v>219</v>
      </c>
      <c r="J287" s="578" t="s">
        <v>138</v>
      </c>
      <c r="K287" s="394" t="s">
        <v>219</v>
      </c>
      <c r="L287" s="529" t="s">
        <v>138</v>
      </c>
      <c r="M287" s="396" t="s">
        <v>219</v>
      </c>
      <c r="N287" s="529" t="s">
        <v>138</v>
      </c>
      <c r="O287" s="396" t="s">
        <v>219</v>
      </c>
      <c r="P287" s="529" t="s">
        <v>138</v>
      </c>
      <c r="Q287" s="396" t="s">
        <v>219</v>
      </c>
      <c r="R287" s="529" t="s">
        <v>138</v>
      </c>
      <c r="S287" s="396" t="s">
        <v>219</v>
      </c>
      <c r="T287" s="529" t="s">
        <v>138</v>
      </c>
      <c r="U287" s="768"/>
      <c r="V287" s="769"/>
      <c r="W287" s="743"/>
      <c r="X287" s="397"/>
      <c r="Y287" s="743"/>
      <c r="Z287" s="397"/>
      <c r="AA287" s="743"/>
      <c r="AB287" s="397"/>
      <c r="AC287" s="743"/>
      <c r="AD287" s="397"/>
      <c r="AE287" s="743"/>
      <c r="AF287" s="397"/>
    </row>
    <row r="288" spans="1:32" ht="31.2" x14ac:dyDescent="0.3">
      <c r="A288" s="389" t="s">
        <v>220</v>
      </c>
      <c r="B288" s="390" t="s">
        <v>364</v>
      </c>
      <c r="C288" s="391" t="s">
        <v>220</v>
      </c>
      <c r="D288" s="391" t="s">
        <v>364</v>
      </c>
      <c r="E288" s="660"/>
      <c r="F288" s="620"/>
      <c r="G288" s="476"/>
      <c r="H288" s="509"/>
      <c r="I288" s="491"/>
      <c r="J288" s="688"/>
      <c r="K288" s="394"/>
      <c r="L288" s="529"/>
      <c r="M288" s="396"/>
      <c r="N288" s="529"/>
      <c r="O288" s="396"/>
      <c r="P288" s="529"/>
      <c r="Q288" s="396"/>
      <c r="R288" s="529"/>
      <c r="S288" s="396"/>
      <c r="T288" s="529"/>
      <c r="U288" s="738"/>
      <c r="V288" s="739"/>
      <c r="W288" s="763"/>
      <c r="X288" s="764"/>
      <c r="Y288" s="763"/>
      <c r="Z288" s="764"/>
      <c r="AA288" s="763"/>
      <c r="AB288" s="764"/>
      <c r="AC288" s="763"/>
      <c r="AD288" s="764"/>
      <c r="AE288" s="763"/>
      <c r="AF288" s="764"/>
    </row>
    <row r="289" spans="1:32" x14ac:dyDescent="0.3">
      <c r="A289" s="389" t="s">
        <v>226</v>
      </c>
      <c r="B289" s="390" t="s">
        <v>365</v>
      </c>
      <c r="C289" s="391" t="s">
        <v>226</v>
      </c>
      <c r="D289" s="391" t="s">
        <v>365</v>
      </c>
      <c r="E289" s="641"/>
      <c r="F289" s="642"/>
      <c r="G289" s="476"/>
      <c r="H289" s="509"/>
      <c r="I289" s="491"/>
      <c r="J289" s="688"/>
      <c r="K289" s="394"/>
      <c r="L289" s="529"/>
      <c r="M289" s="396"/>
      <c r="N289" s="529"/>
      <c r="O289" s="396"/>
      <c r="P289" s="529"/>
      <c r="Q289" s="396"/>
      <c r="R289" s="529"/>
      <c r="S289" s="396"/>
      <c r="T289" s="529"/>
      <c r="U289" s="738"/>
      <c r="V289" s="739"/>
      <c r="W289" s="763"/>
      <c r="X289" s="764"/>
      <c r="Y289" s="763"/>
      <c r="Z289" s="764"/>
      <c r="AA289" s="763"/>
      <c r="AB289" s="764"/>
      <c r="AC289" s="763"/>
      <c r="AD289" s="764"/>
      <c r="AE289" s="763"/>
      <c r="AF289" s="764"/>
    </row>
    <row r="290" spans="1:32" x14ac:dyDescent="0.3">
      <c r="A290" s="389" t="s">
        <v>227</v>
      </c>
      <c r="B290" s="390" t="s">
        <v>366</v>
      </c>
      <c r="C290" s="391" t="s">
        <v>227</v>
      </c>
      <c r="D290" s="391" t="s">
        <v>366</v>
      </c>
      <c r="E290" s="477" t="s">
        <v>227</v>
      </c>
      <c r="F290" s="513" t="s">
        <v>366</v>
      </c>
      <c r="G290" s="643" t="s">
        <v>227</v>
      </c>
      <c r="H290" s="688" t="s">
        <v>366</v>
      </c>
      <c r="I290" s="680"/>
      <c r="J290" s="642"/>
      <c r="K290" s="394"/>
      <c r="L290" s="529"/>
      <c r="M290" s="396"/>
      <c r="N290" s="529"/>
      <c r="O290" s="396"/>
      <c r="P290" s="529"/>
      <c r="Q290" s="396"/>
      <c r="R290" s="529"/>
      <c r="S290" s="396"/>
      <c r="T290" s="529"/>
      <c r="U290" s="738"/>
      <c r="V290" s="739"/>
      <c r="W290" s="763"/>
      <c r="X290" s="764"/>
      <c r="Y290" s="763"/>
      <c r="Z290" s="764"/>
      <c r="AA290" s="763"/>
      <c r="AB290" s="764"/>
      <c r="AC290" s="763"/>
      <c r="AD290" s="764"/>
      <c r="AE290" s="763"/>
      <c r="AF290" s="764"/>
    </row>
    <row r="291" spans="1:32" ht="54.75" customHeight="1" x14ac:dyDescent="0.3">
      <c r="A291" s="389"/>
      <c r="B291" s="390"/>
      <c r="C291" s="391"/>
      <c r="D291" s="391"/>
      <c r="E291" s="501" t="s">
        <v>228</v>
      </c>
      <c r="F291" s="502" t="s">
        <v>367</v>
      </c>
      <c r="G291" s="689" t="s">
        <v>228</v>
      </c>
      <c r="H291" s="688" t="s">
        <v>367</v>
      </c>
      <c r="I291" s="663" t="s">
        <v>228</v>
      </c>
      <c r="J291" s="690" t="s">
        <v>139</v>
      </c>
      <c r="K291" s="467" t="s">
        <v>228</v>
      </c>
      <c r="L291" s="610" t="s">
        <v>139</v>
      </c>
      <c r="M291" s="396" t="s">
        <v>228</v>
      </c>
      <c r="N291" s="529" t="s">
        <v>139</v>
      </c>
      <c r="O291" s="436" t="s">
        <v>228</v>
      </c>
      <c r="P291" s="610" t="s">
        <v>139</v>
      </c>
      <c r="Q291" s="463" t="s">
        <v>228</v>
      </c>
      <c r="R291" s="618" t="s">
        <v>564</v>
      </c>
      <c r="S291" s="396" t="s">
        <v>228</v>
      </c>
      <c r="T291" s="529" t="s">
        <v>564</v>
      </c>
      <c r="U291" s="734" t="s">
        <v>228</v>
      </c>
      <c r="V291" s="437" t="s">
        <v>564</v>
      </c>
      <c r="W291" s="743" t="s">
        <v>228</v>
      </c>
      <c r="X291" s="397" t="s">
        <v>564</v>
      </c>
      <c r="Y291" s="743" t="s">
        <v>228</v>
      </c>
      <c r="Z291" s="397" t="s">
        <v>564</v>
      </c>
      <c r="AA291" s="743" t="s">
        <v>228</v>
      </c>
      <c r="AB291" s="397" t="s">
        <v>564</v>
      </c>
      <c r="AC291" s="743" t="s">
        <v>228</v>
      </c>
      <c r="AD291" s="397" t="s">
        <v>564</v>
      </c>
      <c r="AE291" s="743" t="s">
        <v>228</v>
      </c>
      <c r="AF291" s="397" t="s">
        <v>564</v>
      </c>
    </row>
    <row r="292" spans="1:32" ht="58.5" customHeight="1" x14ac:dyDescent="0.3">
      <c r="A292" s="389"/>
      <c r="B292" s="390"/>
      <c r="C292" s="391"/>
      <c r="D292" s="391"/>
      <c r="E292" s="477"/>
      <c r="F292" s="478"/>
      <c r="G292" s="510" t="s">
        <v>229</v>
      </c>
      <c r="H292" s="511" t="s">
        <v>140</v>
      </c>
      <c r="I292" s="491" t="s">
        <v>229</v>
      </c>
      <c r="J292" s="688" t="s">
        <v>140</v>
      </c>
      <c r="K292" s="467" t="s">
        <v>229</v>
      </c>
      <c r="L292" s="610" t="s">
        <v>140</v>
      </c>
      <c r="M292" s="396" t="s">
        <v>229</v>
      </c>
      <c r="N292" s="529" t="s">
        <v>140</v>
      </c>
      <c r="O292" s="396" t="s">
        <v>229</v>
      </c>
      <c r="P292" s="529" t="s">
        <v>140</v>
      </c>
      <c r="Q292" s="436" t="s">
        <v>229</v>
      </c>
      <c r="R292" s="610" t="s">
        <v>140</v>
      </c>
      <c r="S292" s="396" t="s">
        <v>229</v>
      </c>
      <c r="T292" s="529" t="s">
        <v>140</v>
      </c>
      <c r="U292" s="734" t="s">
        <v>229</v>
      </c>
      <c r="V292" s="437" t="s">
        <v>140</v>
      </c>
      <c r="W292" s="743" t="s">
        <v>229</v>
      </c>
      <c r="X292" s="397" t="s">
        <v>140</v>
      </c>
      <c r="Y292" s="743" t="s">
        <v>229</v>
      </c>
      <c r="Z292" s="397" t="s">
        <v>140</v>
      </c>
      <c r="AA292" s="743" t="s">
        <v>229</v>
      </c>
      <c r="AB292" s="397" t="s">
        <v>140</v>
      </c>
      <c r="AC292" s="743" t="s">
        <v>229</v>
      </c>
      <c r="AD292" s="397" t="s">
        <v>140</v>
      </c>
      <c r="AE292" s="743" t="s">
        <v>229</v>
      </c>
      <c r="AF292" s="397" t="s">
        <v>140</v>
      </c>
    </row>
    <row r="293" spans="1:32" ht="36.75" customHeight="1" x14ac:dyDescent="0.3">
      <c r="A293" s="389"/>
      <c r="B293" s="390"/>
      <c r="C293" s="391"/>
      <c r="D293" s="391"/>
      <c r="E293" s="392"/>
      <c r="F293" s="393"/>
      <c r="G293" s="392"/>
      <c r="H293" s="393"/>
      <c r="I293" s="510" t="s">
        <v>230</v>
      </c>
      <c r="J293" s="511" t="s">
        <v>141</v>
      </c>
      <c r="K293" s="467" t="s">
        <v>230</v>
      </c>
      <c r="L293" s="610" t="s">
        <v>141</v>
      </c>
      <c r="M293" s="396" t="s">
        <v>230</v>
      </c>
      <c r="N293" s="529" t="s">
        <v>141</v>
      </c>
      <c r="O293" s="396" t="s">
        <v>230</v>
      </c>
      <c r="P293" s="529" t="s">
        <v>141</v>
      </c>
      <c r="Q293" s="436" t="s">
        <v>230</v>
      </c>
      <c r="R293" s="610" t="s">
        <v>141</v>
      </c>
      <c r="S293" s="396" t="s">
        <v>230</v>
      </c>
      <c r="T293" s="529" t="s">
        <v>141</v>
      </c>
      <c r="U293" s="734" t="s">
        <v>230</v>
      </c>
      <c r="V293" s="437" t="s">
        <v>141</v>
      </c>
      <c r="W293" s="743" t="s">
        <v>230</v>
      </c>
      <c r="X293" s="397" t="s">
        <v>141</v>
      </c>
      <c r="Y293" s="743" t="s">
        <v>230</v>
      </c>
      <c r="Z293" s="397" t="s">
        <v>141</v>
      </c>
      <c r="AA293" s="743" t="s">
        <v>230</v>
      </c>
      <c r="AB293" s="397" t="s">
        <v>141</v>
      </c>
      <c r="AC293" s="743" t="s">
        <v>230</v>
      </c>
      <c r="AD293" s="397" t="s">
        <v>141</v>
      </c>
      <c r="AE293" s="734" t="s">
        <v>230</v>
      </c>
      <c r="AF293" s="437" t="s">
        <v>141</v>
      </c>
    </row>
    <row r="294" spans="1:32" ht="57" customHeight="1" x14ac:dyDescent="0.3">
      <c r="A294" s="389"/>
      <c r="B294" s="390"/>
      <c r="C294" s="391"/>
      <c r="D294" s="391"/>
      <c r="E294" s="392"/>
      <c r="F294" s="393"/>
      <c r="G294" s="392"/>
      <c r="H294" s="393"/>
      <c r="I294" s="510" t="s">
        <v>237</v>
      </c>
      <c r="J294" s="511" t="s">
        <v>368</v>
      </c>
      <c r="K294" s="394" t="s">
        <v>237</v>
      </c>
      <c r="L294" s="529" t="s">
        <v>368</v>
      </c>
      <c r="M294" s="436" t="s">
        <v>237</v>
      </c>
      <c r="N294" s="610" t="s">
        <v>368</v>
      </c>
      <c r="O294" s="396" t="s">
        <v>237</v>
      </c>
      <c r="P294" s="529" t="s">
        <v>368</v>
      </c>
      <c r="Q294" s="436" t="s">
        <v>237</v>
      </c>
      <c r="R294" s="610" t="s">
        <v>368</v>
      </c>
      <c r="S294" s="396" t="s">
        <v>237</v>
      </c>
      <c r="T294" s="529" t="s">
        <v>368</v>
      </c>
      <c r="U294" s="774" t="s">
        <v>237</v>
      </c>
      <c r="V294" s="775" t="s">
        <v>619</v>
      </c>
      <c r="W294" s="823" t="s">
        <v>237</v>
      </c>
      <c r="X294" s="824" t="s">
        <v>619</v>
      </c>
      <c r="Y294" s="823" t="s">
        <v>237</v>
      </c>
      <c r="Z294" s="824" t="s">
        <v>619</v>
      </c>
      <c r="AA294" s="823" t="s">
        <v>237</v>
      </c>
      <c r="AB294" s="824" t="s">
        <v>619</v>
      </c>
      <c r="AC294" s="823" t="s">
        <v>237</v>
      </c>
      <c r="AD294" s="824" t="s">
        <v>619</v>
      </c>
      <c r="AE294" s="823" t="s">
        <v>237</v>
      </c>
      <c r="AF294" s="824" t="s">
        <v>619</v>
      </c>
    </row>
    <row r="295" spans="1:32" ht="42.75" customHeight="1" x14ac:dyDescent="0.3">
      <c r="A295" s="389"/>
      <c r="B295" s="390"/>
      <c r="C295" s="391"/>
      <c r="D295" s="391"/>
      <c r="E295" s="569"/>
      <c r="F295" s="570"/>
      <c r="G295" s="657"/>
      <c r="H295" s="471"/>
      <c r="I295" s="510" t="s">
        <v>239</v>
      </c>
      <c r="J295" s="511" t="s">
        <v>142</v>
      </c>
      <c r="K295" s="467" t="s">
        <v>239</v>
      </c>
      <c r="L295" s="610" t="s">
        <v>142</v>
      </c>
      <c r="M295" s="396" t="s">
        <v>239</v>
      </c>
      <c r="N295" s="529" t="s">
        <v>142</v>
      </c>
      <c r="O295" s="396" t="s">
        <v>239</v>
      </c>
      <c r="P295" s="529" t="s">
        <v>142</v>
      </c>
      <c r="Q295" s="463" t="s">
        <v>239</v>
      </c>
      <c r="R295" s="618" t="s">
        <v>565</v>
      </c>
      <c r="S295" s="396" t="s">
        <v>239</v>
      </c>
      <c r="T295" s="529" t="s">
        <v>565</v>
      </c>
      <c r="U295" s="774" t="s">
        <v>239</v>
      </c>
      <c r="V295" s="775" t="s">
        <v>620</v>
      </c>
      <c r="W295" s="823" t="s">
        <v>239</v>
      </c>
      <c r="X295" s="824" t="s">
        <v>620</v>
      </c>
      <c r="Y295" s="823" t="s">
        <v>239</v>
      </c>
      <c r="Z295" s="824" t="s">
        <v>620</v>
      </c>
      <c r="AA295" s="823" t="s">
        <v>239</v>
      </c>
      <c r="AB295" s="824" t="s">
        <v>620</v>
      </c>
      <c r="AC295" s="823" t="s">
        <v>239</v>
      </c>
      <c r="AD295" s="824" t="s">
        <v>620</v>
      </c>
      <c r="AE295" s="1135" t="s">
        <v>239</v>
      </c>
      <c r="AF295" s="1136" t="s">
        <v>620</v>
      </c>
    </row>
    <row r="296" spans="1:32" ht="55.5" customHeight="1" x14ac:dyDescent="0.3">
      <c r="A296" s="389"/>
      <c r="B296" s="390"/>
      <c r="C296" s="391"/>
      <c r="D296" s="391"/>
      <c r="E296" s="392"/>
      <c r="F296" s="393"/>
      <c r="G296" s="392"/>
      <c r="H296" s="393"/>
      <c r="I296" s="510" t="s">
        <v>240</v>
      </c>
      <c r="J296" s="511" t="s">
        <v>143</v>
      </c>
      <c r="K296" s="467" t="s">
        <v>240</v>
      </c>
      <c r="L296" s="610" t="s">
        <v>143</v>
      </c>
      <c r="M296" s="436" t="s">
        <v>240</v>
      </c>
      <c r="N296" s="610" t="s">
        <v>143</v>
      </c>
      <c r="O296" s="396" t="s">
        <v>240</v>
      </c>
      <c r="P296" s="529" t="s">
        <v>143</v>
      </c>
      <c r="Q296" s="396" t="s">
        <v>240</v>
      </c>
      <c r="R296" s="529" t="s">
        <v>143</v>
      </c>
      <c r="S296" s="396" t="s">
        <v>240</v>
      </c>
      <c r="T296" s="529" t="s">
        <v>143</v>
      </c>
      <c r="U296" s="776"/>
      <c r="V296" s="777"/>
      <c r="W296" s="743"/>
      <c r="X296" s="397"/>
      <c r="Y296" s="743"/>
      <c r="Z296" s="397"/>
      <c r="AA296" s="743"/>
      <c r="AB296" s="397"/>
      <c r="AC296" s="743"/>
      <c r="AD296" s="397"/>
      <c r="AE296" s="1137" t="s">
        <v>240</v>
      </c>
      <c r="AF296" s="1138" t="s">
        <v>1939</v>
      </c>
    </row>
    <row r="297" spans="1:32" ht="57" customHeight="1" thickBot="1" x14ac:dyDescent="0.35">
      <c r="A297" s="389"/>
      <c r="B297" s="390"/>
      <c r="C297" s="391"/>
      <c r="D297" s="391"/>
      <c r="E297" s="468"/>
      <c r="F297" s="469"/>
      <c r="G297" s="470"/>
      <c r="H297" s="471"/>
      <c r="I297" s="474" t="s">
        <v>241</v>
      </c>
      <c r="J297" s="475" t="s">
        <v>144</v>
      </c>
      <c r="K297" s="467" t="s">
        <v>241</v>
      </c>
      <c r="L297" s="610" t="s">
        <v>144</v>
      </c>
      <c r="M297" s="403" t="s">
        <v>241</v>
      </c>
      <c r="N297" s="404" t="s">
        <v>144</v>
      </c>
      <c r="O297" s="405" t="s">
        <v>241</v>
      </c>
      <c r="P297" s="406" t="s">
        <v>144</v>
      </c>
      <c r="Q297" s="683" t="s">
        <v>241</v>
      </c>
      <c r="R297" s="684" t="s">
        <v>566</v>
      </c>
      <c r="S297" s="405" t="s">
        <v>241</v>
      </c>
      <c r="T297" s="406" t="s">
        <v>566</v>
      </c>
      <c r="U297" s="778" t="s">
        <v>241</v>
      </c>
      <c r="V297" s="779" t="s">
        <v>621</v>
      </c>
      <c r="W297" s="825" t="s">
        <v>241</v>
      </c>
      <c r="X297" s="826" t="s">
        <v>621</v>
      </c>
      <c r="Y297" s="825" t="s">
        <v>241</v>
      </c>
      <c r="Z297" s="826" t="s">
        <v>621</v>
      </c>
      <c r="AA297" s="825" t="s">
        <v>241</v>
      </c>
      <c r="AB297" s="826" t="s">
        <v>621</v>
      </c>
      <c r="AC297" s="825" t="s">
        <v>241</v>
      </c>
      <c r="AD297" s="826" t="s">
        <v>621</v>
      </c>
      <c r="AE297" s="1139" t="s">
        <v>241</v>
      </c>
      <c r="AF297" s="1140" t="s">
        <v>1940</v>
      </c>
    </row>
    <row r="298" spans="1:32" ht="25.5" customHeight="1" thickTop="1" x14ac:dyDescent="0.3">
      <c r="A298" s="1379" t="s">
        <v>369</v>
      </c>
      <c r="B298" s="1380"/>
      <c r="C298" s="1379" t="s">
        <v>369</v>
      </c>
      <c r="D298" s="1380"/>
      <c r="E298" s="1396" t="s">
        <v>369</v>
      </c>
      <c r="F298" s="1397"/>
      <c r="G298" s="1403" t="s">
        <v>369</v>
      </c>
      <c r="H298" s="1402"/>
      <c r="I298" s="1404" t="s">
        <v>369</v>
      </c>
      <c r="J298" s="1402"/>
      <c r="K298" s="1401" t="s">
        <v>369</v>
      </c>
      <c r="L298" s="1402"/>
      <c r="M298" s="1401" t="s">
        <v>369</v>
      </c>
      <c r="N298" s="1402"/>
      <c r="O298" s="1394" t="s">
        <v>369</v>
      </c>
      <c r="P298" s="1395"/>
      <c r="Q298" s="1394" t="s">
        <v>369</v>
      </c>
      <c r="R298" s="1395"/>
      <c r="S298" s="1394" t="s">
        <v>369</v>
      </c>
      <c r="T298" s="1395"/>
      <c r="U298" s="1386" t="s">
        <v>369</v>
      </c>
      <c r="V298" s="1387"/>
      <c r="W298" s="1386" t="s">
        <v>369</v>
      </c>
      <c r="X298" s="1387"/>
      <c r="Y298" s="1386" t="s">
        <v>369</v>
      </c>
      <c r="Z298" s="1387"/>
      <c r="AA298" s="1386" t="s">
        <v>369</v>
      </c>
      <c r="AB298" s="1387"/>
      <c r="AC298" s="1386" t="s">
        <v>369</v>
      </c>
      <c r="AD298" s="1387"/>
      <c r="AE298" s="1386" t="s">
        <v>369</v>
      </c>
      <c r="AF298" s="1387"/>
    </row>
    <row r="299" spans="1:32" x14ac:dyDescent="0.3">
      <c r="A299" s="380" t="s">
        <v>218</v>
      </c>
      <c r="B299" s="381" t="s">
        <v>370</v>
      </c>
      <c r="C299" s="382" t="s">
        <v>218</v>
      </c>
      <c r="D299" s="382" t="s">
        <v>370</v>
      </c>
      <c r="E299" s="660"/>
      <c r="F299" s="620"/>
      <c r="G299" s="594"/>
      <c r="H299" s="616"/>
      <c r="I299" s="594"/>
      <c r="J299" s="616"/>
      <c r="K299" s="594"/>
      <c r="L299" s="616"/>
      <c r="M299" s="594"/>
      <c r="N299" s="616"/>
      <c r="O299" s="600"/>
      <c r="P299" s="617"/>
      <c r="Q299" s="600"/>
      <c r="R299" s="617"/>
      <c r="S299" s="600"/>
      <c r="T299" s="617"/>
      <c r="U299" s="738"/>
      <c r="V299" s="739"/>
      <c r="W299" s="763"/>
      <c r="X299" s="764"/>
      <c r="Y299" s="763"/>
      <c r="Z299" s="764"/>
      <c r="AA299" s="763"/>
      <c r="AB299" s="764"/>
      <c r="AC299" s="763"/>
      <c r="AD299" s="764"/>
      <c r="AE299" s="763"/>
      <c r="AF299" s="764"/>
    </row>
    <row r="300" spans="1:32" ht="59.25" customHeight="1" x14ac:dyDescent="0.3">
      <c r="A300" s="389" t="s">
        <v>219</v>
      </c>
      <c r="B300" s="390" t="s">
        <v>145</v>
      </c>
      <c r="C300" s="391" t="s">
        <v>219</v>
      </c>
      <c r="D300" s="391" t="s">
        <v>145</v>
      </c>
      <c r="E300" s="477" t="s">
        <v>219</v>
      </c>
      <c r="F300" s="478" t="s">
        <v>145</v>
      </c>
      <c r="G300" s="391" t="s">
        <v>219</v>
      </c>
      <c r="H300" s="391" t="s">
        <v>145</v>
      </c>
      <c r="I300" s="477" t="s">
        <v>219</v>
      </c>
      <c r="J300" s="478" t="s">
        <v>145</v>
      </c>
      <c r="K300" s="396" t="s">
        <v>219</v>
      </c>
      <c r="L300" s="529" t="s">
        <v>145</v>
      </c>
      <c r="M300" s="396" t="s">
        <v>219</v>
      </c>
      <c r="N300" s="529" t="s">
        <v>145</v>
      </c>
      <c r="O300" s="396" t="s">
        <v>219</v>
      </c>
      <c r="P300" s="529" t="s">
        <v>145</v>
      </c>
      <c r="Q300" s="463" t="s">
        <v>219</v>
      </c>
      <c r="R300" s="618" t="s">
        <v>567</v>
      </c>
      <c r="S300" s="396" t="s">
        <v>219</v>
      </c>
      <c r="T300" s="529" t="s">
        <v>567</v>
      </c>
      <c r="U300" s="742" t="s">
        <v>219</v>
      </c>
      <c r="V300" s="464" t="s">
        <v>622</v>
      </c>
      <c r="W300" s="743" t="s">
        <v>219</v>
      </c>
      <c r="X300" s="397" t="s">
        <v>622</v>
      </c>
      <c r="Y300" s="743" t="s">
        <v>219</v>
      </c>
      <c r="Z300" s="397" t="s">
        <v>622</v>
      </c>
      <c r="AA300" s="734" t="s">
        <v>219</v>
      </c>
      <c r="AB300" s="437" t="s">
        <v>622</v>
      </c>
      <c r="AC300" s="753" t="s">
        <v>219</v>
      </c>
      <c r="AD300" s="397" t="s">
        <v>622</v>
      </c>
      <c r="AE300" s="753" t="s">
        <v>219</v>
      </c>
      <c r="AF300" s="397" t="s">
        <v>622</v>
      </c>
    </row>
    <row r="301" spans="1:32" x14ac:dyDescent="0.3">
      <c r="A301" s="389" t="s">
        <v>220</v>
      </c>
      <c r="B301" s="390" t="s">
        <v>146</v>
      </c>
      <c r="C301" s="391" t="s">
        <v>220</v>
      </c>
      <c r="D301" s="391" t="s">
        <v>146</v>
      </c>
      <c r="E301" s="392" t="s">
        <v>220</v>
      </c>
      <c r="F301" s="393" t="s">
        <v>146</v>
      </c>
      <c r="G301" s="394" t="s">
        <v>220</v>
      </c>
      <c r="H301" s="416" t="s">
        <v>146</v>
      </c>
      <c r="I301" s="467" t="s">
        <v>220</v>
      </c>
      <c r="J301" s="556" t="s">
        <v>146</v>
      </c>
      <c r="K301" s="476" t="s">
        <v>220</v>
      </c>
      <c r="L301" s="513" t="s">
        <v>146</v>
      </c>
      <c r="M301" s="396" t="s">
        <v>220</v>
      </c>
      <c r="N301" s="529" t="s">
        <v>146</v>
      </c>
      <c r="O301" s="396" t="s">
        <v>220</v>
      </c>
      <c r="P301" s="529" t="s">
        <v>146</v>
      </c>
      <c r="Q301" s="465"/>
      <c r="R301" s="620"/>
      <c r="S301" s="396"/>
      <c r="T301" s="529"/>
      <c r="U301" s="738"/>
      <c r="V301" s="739"/>
      <c r="W301" s="763"/>
      <c r="X301" s="764"/>
      <c r="Y301" s="763"/>
      <c r="Z301" s="764"/>
      <c r="AA301" s="763"/>
      <c r="AB301" s="764"/>
      <c r="AC301" s="763"/>
      <c r="AD301" s="764"/>
      <c r="AE301" s="763"/>
      <c r="AF301" s="764"/>
    </row>
    <row r="302" spans="1:32" ht="46.8" x14ac:dyDescent="0.3">
      <c r="A302" s="389" t="s">
        <v>226</v>
      </c>
      <c r="B302" s="390" t="s">
        <v>371</v>
      </c>
      <c r="C302" s="391" t="s">
        <v>226</v>
      </c>
      <c r="D302" s="391" t="s">
        <v>371</v>
      </c>
      <c r="E302" s="660"/>
      <c r="F302" s="620"/>
      <c r="G302" s="571"/>
      <c r="H302" s="677"/>
      <c r="I302" s="467"/>
      <c r="J302" s="556"/>
      <c r="K302" s="476"/>
      <c r="L302" s="513"/>
      <c r="M302" s="396"/>
      <c r="N302" s="529"/>
      <c r="O302" s="396"/>
      <c r="P302" s="529"/>
      <c r="Q302" s="396"/>
      <c r="R302" s="529"/>
      <c r="S302" s="396"/>
      <c r="T302" s="529"/>
      <c r="U302" s="738"/>
      <c r="V302" s="739"/>
      <c r="W302" s="763"/>
      <c r="X302" s="764"/>
      <c r="Y302" s="763"/>
      <c r="Z302" s="764"/>
      <c r="AA302" s="763"/>
      <c r="AB302" s="764"/>
      <c r="AC302" s="763"/>
      <c r="AD302" s="764"/>
      <c r="AE302" s="763"/>
      <c r="AF302" s="764"/>
    </row>
    <row r="303" spans="1:32" ht="48" customHeight="1" x14ac:dyDescent="0.3">
      <c r="A303" s="391" t="s">
        <v>227</v>
      </c>
      <c r="B303" s="391" t="s">
        <v>149</v>
      </c>
      <c r="C303" s="391" t="s">
        <v>227</v>
      </c>
      <c r="D303" s="391" t="s">
        <v>149</v>
      </c>
      <c r="E303" s="569" t="s">
        <v>227</v>
      </c>
      <c r="F303" s="608" t="s">
        <v>149</v>
      </c>
      <c r="G303" s="626" t="s">
        <v>227</v>
      </c>
      <c r="H303" s="677" t="s">
        <v>149</v>
      </c>
      <c r="I303" s="453" t="s">
        <v>227</v>
      </c>
      <c r="J303" s="579" t="s">
        <v>147</v>
      </c>
      <c r="K303" s="476" t="s">
        <v>227</v>
      </c>
      <c r="L303" s="513" t="s">
        <v>147</v>
      </c>
      <c r="M303" s="396" t="s">
        <v>227</v>
      </c>
      <c r="N303" s="529" t="s">
        <v>147</v>
      </c>
      <c r="O303" s="396" t="s">
        <v>227</v>
      </c>
      <c r="P303" s="529" t="s">
        <v>147</v>
      </c>
      <c r="Q303" s="396" t="s">
        <v>227</v>
      </c>
      <c r="R303" s="529" t="s">
        <v>147</v>
      </c>
      <c r="S303" s="396" t="s">
        <v>227</v>
      </c>
      <c r="T303" s="529" t="s">
        <v>147</v>
      </c>
      <c r="U303" s="768"/>
      <c r="V303" s="769"/>
      <c r="W303" s="743"/>
      <c r="X303" s="397"/>
      <c r="Y303" s="743"/>
      <c r="Z303" s="397"/>
      <c r="AA303" s="743"/>
      <c r="AB303" s="397"/>
      <c r="AC303" s="743"/>
      <c r="AD303" s="397"/>
      <c r="AE303" s="743"/>
      <c r="AF303" s="397"/>
    </row>
    <row r="304" spans="1:32" ht="41.25" customHeight="1" x14ac:dyDescent="0.3">
      <c r="A304" s="419"/>
      <c r="B304" s="420"/>
      <c r="C304" s="421"/>
      <c r="D304" s="421"/>
      <c r="E304" s="544" t="s">
        <v>228</v>
      </c>
      <c r="F304" s="545" t="s">
        <v>148</v>
      </c>
      <c r="G304" s="691" t="s">
        <v>228</v>
      </c>
      <c r="H304" s="549" t="s">
        <v>148</v>
      </c>
      <c r="I304" s="396" t="s">
        <v>228</v>
      </c>
      <c r="J304" s="529" t="s">
        <v>148</v>
      </c>
      <c r="K304" s="479" t="s">
        <v>228</v>
      </c>
      <c r="L304" s="656" t="s">
        <v>148</v>
      </c>
      <c r="M304" s="685" t="s">
        <v>228</v>
      </c>
      <c r="N304" s="686" t="s">
        <v>148</v>
      </c>
      <c r="O304" s="692" t="s">
        <v>228</v>
      </c>
      <c r="P304" s="547" t="s">
        <v>148</v>
      </c>
      <c r="Q304" s="692" t="s">
        <v>228</v>
      </c>
      <c r="R304" s="547" t="s">
        <v>148</v>
      </c>
      <c r="S304" s="692" t="s">
        <v>228</v>
      </c>
      <c r="T304" s="547" t="s">
        <v>148</v>
      </c>
      <c r="U304" s="734" t="s">
        <v>228</v>
      </c>
      <c r="V304" s="437" t="s">
        <v>148</v>
      </c>
      <c r="W304" s="743" t="s">
        <v>228</v>
      </c>
      <c r="X304" s="397" t="s">
        <v>148</v>
      </c>
      <c r="Y304" s="743" t="s">
        <v>228</v>
      </c>
      <c r="Z304" s="397" t="s">
        <v>148</v>
      </c>
      <c r="AA304" s="743" t="s">
        <v>228</v>
      </c>
      <c r="AB304" s="397" t="s">
        <v>148</v>
      </c>
      <c r="AC304" s="743" t="s">
        <v>228</v>
      </c>
      <c r="AD304" s="397" t="s">
        <v>148</v>
      </c>
      <c r="AE304" s="743" t="s">
        <v>228</v>
      </c>
      <c r="AF304" s="397" t="s">
        <v>148</v>
      </c>
    </row>
    <row r="305" spans="1:32" ht="32.25" customHeight="1" thickBot="1" x14ac:dyDescent="0.35">
      <c r="A305" s="419"/>
      <c r="B305" s="420"/>
      <c r="C305" s="421"/>
      <c r="D305" s="421"/>
      <c r="E305" s="401"/>
      <c r="F305" s="406"/>
      <c r="G305" s="687"/>
      <c r="H305" s="404"/>
      <c r="I305" s="693" t="s">
        <v>229</v>
      </c>
      <c r="J305" s="682" t="s">
        <v>149</v>
      </c>
      <c r="K305" s="476" t="s">
        <v>229</v>
      </c>
      <c r="L305" s="513" t="s">
        <v>149</v>
      </c>
      <c r="M305" s="403" t="s">
        <v>229</v>
      </c>
      <c r="N305" s="404" t="s">
        <v>149</v>
      </c>
      <c r="O305" s="405" t="s">
        <v>229</v>
      </c>
      <c r="P305" s="406" t="s">
        <v>149</v>
      </c>
      <c r="Q305" s="405" t="s">
        <v>229</v>
      </c>
      <c r="R305" s="406" t="s">
        <v>149</v>
      </c>
      <c r="S305" s="405" t="s">
        <v>229</v>
      </c>
      <c r="T305" s="406" t="s">
        <v>149</v>
      </c>
      <c r="U305" s="759" t="s">
        <v>229</v>
      </c>
      <c r="V305" s="760" t="s">
        <v>149</v>
      </c>
      <c r="W305" s="759" t="s">
        <v>229</v>
      </c>
      <c r="X305" s="760" t="s">
        <v>149</v>
      </c>
      <c r="Y305" s="759" t="s">
        <v>229</v>
      </c>
      <c r="Z305" s="760" t="s">
        <v>149</v>
      </c>
      <c r="AA305" s="759" t="s">
        <v>229</v>
      </c>
      <c r="AB305" s="760" t="s">
        <v>149</v>
      </c>
      <c r="AC305" s="759" t="s">
        <v>229</v>
      </c>
      <c r="AD305" s="760" t="s">
        <v>149</v>
      </c>
      <c r="AE305" s="759" t="s">
        <v>229</v>
      </c>
      <c r="AF305" s="760" t="s">
        <v>149</v>
      </c>
    </row>
    <row r="306" spans="1:32" ht="26.25" customHeight="1" thickTop="1" x14ac:dyDescent="0.3">
      <c r="A306" s="1379" t="s">
        <v>372</v>
      </c>
      <c r="B306" s="1380"/>
      <c r="C306" s="1379" t="s">
        <v>372</v>
      </c>
      <c r="D306" s="1380"/>
      <c r="E306" s="1396" t="s">
        <v>372</v>
      </c>
      <c r="F306" s="1397"/>
      <c r="G306" s="1373" t="s">
        <v>372</v>
      </c>
      <c r="H306" s="1374"/>
      <c r="I306" s="1385" t="s">
        <v>372</v>
      </c>
      <c r="J306" s="1374"/>
      <c r="K306" s="1392" t="s">
        <v>372</v>
      </c>
      <c r="L306" s="1374"/>
      <c r="M306" s="1392" t="s">
        <v>372</v>
      </c>
      <c r="N306" s="1374"/>
      <c r="O306" s="1393" t="s">
        <v>372</v>
      </c>
      <c r="P306" s="1376"/>
      <c r="Q306" s="1393" t="s">
        <v>372</v>
      </c>
      <c r="R306" s="1376"/>
      <c r="S306" s="1393" t="s">
        <v>372</v>
      </c>
      <c r="T306" s="1376"/>
      <c r="U306" s="1386" t="s">
        <v>372</v>
      </c>
      <c r="V306" s="1387"/>
      <c r="W306" s="1386" t="s">
        <v>372</v>
      </c>
      <c r="X306" s="1387"/>
      <c r="Y306" s="1386" t="s">
        <v>372</v>
      </c>
      <c r="Z306" s="1387"/>
      <c r="AA306" s="1386" t="s">
        <v>372</v>
      </c>
      <c r="AB306" s="1387"/>
      <c r="AC306" s="1386" t="s">
        <v>372</v>
      </c>
      <c r="AD306" s="1387"/>
      <c r="AE306" s="1386" t="s">
        <v>372</v>
      </c>
      <c r="AF306" s="1387"/>
    </row>
    <row r="307" spans="1:32" ht="35.25" customHeight="1" x14ac:dyDescent="0.3">
      <c r="A307" s="380" t="s">
        <v>218</v>
      </c>
      <c r="B307" s="381" t="s">
        <v>373</v>
      </c>
      <c r="C307" s="382" t="s">
        <v>218</v>
      </c>
      <c r="D307" s="585" t="s">
        <v>373</v>
      </c>
      <c r="E307" s="660"/>
      <c r="F307" s="620"/>
      <c r="G307" s="594"/>
      <c r="H307" s="616"/>
      <c r="I307" s="594"/>
      <c r="J307" s="616"/>
      <c r="K307" s="594"/>
      <c r="L307" s="616"/>
      <c r="M307" s="396"/>
      <c r="N307" s="529"/>
      <c r="O307" s="396"/>
      <c r="P307" s="529"/>
      <c r="Q307" s="396"/>
      <c r="R307" s="529"/>
      <c r="S307" s="396"/>
      <c r="T307" s="529"/>
      <c r="U307" s="738"/>
      <c r="V307" s="739"/>
      <c r="W307" s="763"/>
      <c r="X307" s="764"/>
      <c r="Y307" s="763"/>
      <c r="Z307" s="764"/>
      <c r="AA307" s="763"/>
      <c r="AB307" s="764"/>
      <c r="AC307" s="763"/>
      <c r="AD307" s="764"/>
      <c r="AE307" s="763"/>
      <c r="AF307" s="764"/>
    </row>
    <row r="308" spans="1:32" ht="41.25" customHeight="1" x14ac:dyDescent="0.3">
      <c r="A308" s="498" t="s">
        <v>219</v>
      </c>
      <c r="B308" s="499" t="s">
        <v>374</v>
      </c>
      <c r="C308" s="500" t="s">
        <v>219</v>
      </c>
      <c r="D308" s="694" t="s">
        <v>374</v>
      </c>
      <c r="E308" s="660"/>
      <c r="F308" s="620"/>
      <c r="G308" s="594"/>
      <c r="H308" s="616"/>
      <c r="I308" s="594"/>
      <c r="J308" s="616"/>
      <c r="K308" s="594"/>
      <c r="L308" s="616"/>
      <c r="M308" s="396"/>
      <c r="N308" s="529"/>
      <c r="O308" s="396"/>
      <c r="P308" s="529"/>
      <c r="Q308" s="396"/>
      <c r="R308" s="529"/>
      <c r="S308" s="396"/>
      <c r="T308" s="529"/>
      <c r="U308" s="738"/>
      <c r="V308" s="739"/>
      <c r="W308" s="763"/>
      <c r="X308" s="764"/>
      <c r="Y308" s="763"/>
      <c r="Z308" s="764"/>
      <c r="AA308" s="763"/>
      <c r="AB308" s="764"/>
      <c r="AC308" s="763"/>
      <c r="AD308" s="764"/>
      <c r="AE308" s="763"/>
      <c r="AF308" s="764"/>
    </row>
    <row r="309" spans="1:32" ht="60" customHeight="1" x14ac:dyDescent="0.3">
      <c r="A309" s="498" t="s">
        <v>220</v>
      </c>
      <c r="B309" s="499" t="s">
        <v>375</v>
      </c>
      <c r="C309" s="500" t="s">
        <v>220</v>
      </c>
      <c r="D309" s="694" t="s">
        <v>375</v>
      </c>
      <c r="E309" s="660"/>
      <c r="F309" s="620"/>
      <c r="G309" s="594"/>
      <c r="H309" s="616"/>
      <c r="I309" s="594"/>
      <c r="J309" s="616"/>
      <c r="K309" s="594"/>
      <c r="L309" s="616"/>
      <c r="M309" s="396"/>
      <c r="N309" s="529"/>
      <c r="O309" s="396"/>
      <c r="P309" s="529"/>
      <c r="Q309" s="396"/>
      <c r="R309" s="529"/>
      <c r="S309" s="396"/>
      <c r="T309" s="529"/>
      <c r="U309" s="738"/>
      <c r="V309" s="739"/>
      <c r="W309" s="763"/>
      <c r="X309" s="764"/>
      <c r="Y309" s="763"/>
      <c r="Z309" s="764"/>
      <c r="AA309" s="763"/>
      <c r="AB309" s="764"/>
      <c r="AC309" s="763"/>
      <c r="AD309" s="764"/>
      <c r="AE309" s="763"/>
      <c r="AF309" s="764"/>
    </row>
    <row r="310" spans="1:32" ht="84.75" customHeight="1" thickBot="1" x14ac:dyDescent="0.35">
      <c r="A310" s="398"/>
      <c r="B310" s="399"/>
      <c r="C310" s="400"/>
      <c r="D310" s="613"/>
      <c r="E310" s="544" t="s">
        <v>226</v>
      </c>
      <c r="F310" s="545" t="s">
        <v>150</v>
      </c>
      <c r="G310" s="546" t="s">
        <v>226</v>
      </c>
      <c r="H310" s="547" t="s">
        <v>150</v>
      </c>
      <c r="I310" s="636" t="s">
        <v>226</v>
      </c>
      <c r="J310" s="635" t="s">
        <v>150</v>
      </c>
      <c r="K310" s="476" t="s">
        <v>226</v>
      </c>
      <c r="L310" s="513" t="s">
        <v>150</v>
      </c>
      <c r="M310" s="403" t="s">
        <v>226</v>
      </c>
      <c r="N310" s="404" t="s">
        <v>150</v>
      </c>
      <c r="O310" s="405" t="s">
        <v>226</v>
      </c>
      <c r="P310" s="406" t="s">
        <v>150</v>
      </c>
      <c r="Q310" s="683" t="s">
        <v>226</v>
      </c>
      <c r="R310" s="684" t="s">
        <v>568</v>
      </c>
      <c r="S310" s="405" t="s">
        <v>226</v>
      </c>
      <c r="T310" s="406" t="s">
        <v>568</v>
      </c>
      <c r="U310" s="748" t="s">
        <v>226</v>
      </c>
      <c r="V310" s="749" t="s">
        <v>568</v>
      </c>
      <c r="W310" s="759" t="s">
        <v>226</v>
      </c>
      <c r="X310" s="760" t="s">
        <v>568</v>
      </c>
      <c r="Y310" s="759" t="s">
        <v>226</v>
      </c>
      <c r="Z310" s="760" t="s">
        <v>568</v>
      </c>
      <c r="AA310" s="759" t="s">
        <v>226</v>
      </c>
      <c r="AB310" s="760" t="s">
        <v>568</v>
      </c>
      <c r="AC310" s="759" t="s">
        <v>226</v>
      </c>
      <c r="AD310" s="760" t="s">
        <v>568</v>
      </c>
      <c r="AE310" s="759" t="s">
        <v>226</v>
      </c>
      <c r="AF310" s="760" t="s">
        <v>568</v>
      </c>
    </row>
    <row r="311" spans="1:32" ht="39" customHeight="1" thickTop="1" x14ac:dyDescent="0.3">
      <c r="A311" s="1379" t="s">
        <v>376</v>
      </c>
      <c r="B311" s="1380"/>
      <c r="C311" s="1379" t="s">
        <v>376</v>
      </c>
      <c r="D311" s="1380"/>
      <c r="E311" s="1371" t="s">
        <v>376</v>
      </c>
      <c r="F311" s="1372"/>
      <c r="G311" s="1373" t="s">
        <v>376</v>
      </c>
      <c r="H311" s="1374"/>
      <c r="I311" s="1385" t="s">
        <v>376</v>
      </c>
      <c r="J311" s="1374"/>
      <c r="K311" s="1392" t="s">
        <v>376</v>
      </c>
      <c r="L311" s="1374"/>
      <c r="M311" s="1392" t="s">
        <v>376</v>
      </c>
      <c r="N311" s="1374"/>
      <c r="O311" s="1393" t="s">
        <v>376</v>
      </c>
      <c r="P311" s="1376"/>
      <c r="Q311" s="1393" t="s">
        <v>376</v>
      </c>
      <c r="R311" s="1376"/>
      <c r="S311" s="1393" t="s">
        <v>376</v>
      </c>
      <c r="T311" s="1376"/>
      <c r="U311" s="1386" t="s">
        <v>641</v>
      </c>
      <c r="V311" s="1387"/>
      <c r="W311" s="1386" t="s">
        <v>641</v>
      </c>
      <c r="X311" s="1387"/>
      <c r="Y311" s="1386" t="s">
        <v>641</v>
      </c>
      <c r="Z311" s="1387"/>
      <c r="AA311" s="1386" t="s">
        <v>641</v>
      </c>
      <c r="AB311" s="1387"/>
      <c r="AC311" s="1386" t="s">
        <v>641</v>
      </c>
      <c r="AD311" s="1387"/>
      <c r="AE311" s="1386" t="s">
        <v>641</v>
      </c>
      <c r="AF311" s="1387"/>
    </row>
    <row r="312" spans="1:32" ht="39" customHeight="1" x14ac:dyDescent="0.3">
      <c r="A312" s="695" t="s">
        <v>218</v>
      </c>
      <c r="B312" s="696" t="s">
        <v>151</v>
      </c>
      <c r="C312" s="697" t="s">
        <v>218</v>
      </c>
      <c r="D312" s="697" t="s">
        <v>151</v>
      </c>
      <c r="E312" s="546" t="s">
        <v>218</v>
      </c>
      <c r="F312" s="698" t="s">
        <v>151</v>
      </c>
      <c r="G312" s="699" t="s">
        <v>218</v>
      </c>
      <c r="H312" s="549" t="s">
        <v>151</v>
      </c>
      <c r="I312" s="699" t="s">
        <v>218</v>
      </c>
      <c r="J312" s="549" t="s">
        <v>151</v>
      </c>
      <c r="K312" s="476" t="s">
        <v>218</v>
      </c>
      <c r="L312" s="513" t="s">
        <v>151</v>
      </c>
      <c r="M312" s="446" t="s">
        <v>218</v>
      </c>
      <c r="N312" s="651" t="s">
        <v>151</v>
      </c>
      <c r="O312" s="430" t="s">
        <v>218</v>
      </c>
      <c r="P312" s="700" t="s">
        <v>151</v>
      </c>
      <c r="Q312" s="387" t="s">
        <v>218</v>
      </c>
      <c r="R312" s="624" t="s">
        <v>151</v>
      </c>
      <c r="S312" s="387" t="s">
        <v>218</v>
      </c>
      <c r="T312" s="624" t="s">
        <v>151</v>
      </c>
      <c r="U312" s="742" t="s">
        <v>218</v>
      </c>
      <c r="V312" s="464" t="s">
        <v>642</v>
      </c>
      <c r="W312" s="734" t="s">
        <v>218</v>
      </c>
      <c r="X312" s="437" t="s">
        <v>642</v>
      </c>
      <c r="Y312" s="734" t="s">
        <v>218</v>
      </c>
      <c r="Z312" s="437" t="s">
        <v>642</v>
      </c>
      <c r="AA312" s="743" t="s">
        <v>218</v>
      </c>
      <c r="AB312" s="397" t="s">
        <v>642</v>
      </c>
      <c r="AC312" s="743" t="s">
        <v>218</v>
      </c>
      <c r="AD312" s="397" t="s">
        <v>642</v>
      </c>
      <c r="AE312" s="743" t="s">
        <v>218</v>
      </c>
      <c r="AF312" s="397" t="s">
        <v>642</v>
      </c>
    </row>
    <row r="313" spans="1:32" ht="38.25" customHeight="1" x14ac:dyDescent="0.3">
      <c r="A313" s="695" t="s">
        <v>219</v>
      </c>
      <c r="B313" s="696" t="s">
        <v>377</v>
      </c>
      <c r="C313" s="697" t="s">
        <v>219</v>
      </c>
      <c r="D313" s="697" t="s">
        <v>377</v>
      </c>
      <c r="E313" s="546" t="s">
        <v>219</v>
      </c>
      <c r="F313" s="547" t="s">
        <v>377</v>
      </c>
      <c r="G313" s="548" t="s">
        <v>219</v>
      </c>
      <c r="H313" s="549" t="s">
        <v>377</v>
      </c>
      <c r="I313" s="701"/>
      <c r="J313" s="702"/>
      <c r="K313" s="476"/>
      <c r="L313" s="513"/>
      <c r="M313" s="385"/>
      <c r="N313" s="623"/>
      <c r="O313" s="387"/>
      <c r="P313" s="624"/>
      <c r="Q313" s="387"/>
      <c r="R313" s="624"/>
      <c r="S313" s="387"/>
      <c r="T313" s="624"/>
      <c r="U313" s="738"/>
      <c r="V313" s="739"/>
      <c r="W313" s="763"/>
      <c r="X313" s="764"/>
      <c r="Y313" s="763"/>
      <c r="Z313" s="764"/>
      <c r="AA313" s="763"/>
      <c r="AB313" s="764"/>
      <c r="AC313" s="763"/>
      <c r="AD313" s="764"/>
      <c r="AE313" s="763"/>
      <c r="AF313" s="764"/>
    </row>
    <row r="314" spans="1:32" ht="40.5" customHeight="1" x14ac:dyDescent="0.3">
      <c r="A314" s="380" t="s">
        <v>220</v>
      </c>
      <c r="B314" s="381" t="s">
        <v>152</v>
      </c>
      <c r="C314" s="382" t="s">
        <v>220</v>
      </c>
      <c r="D314" s="382" t="s">
        <v>152</v>
      </c>
      <c r="E314" s="383" t="s">
        <v>220</v>
      </c>
      <c r="F314" s="384" t="s">
        <v>152</v>
      </c>
      <c r="G314" s="385" t="s">
        <v>220</v>
      </c>
      <c r="H314" s="623" t="s">
        <v>152</v>
      </c>
      <c r="I314" s="483" t="s">
        <v>220</v>
      </c>
      <c r="J314" s="411" t="s">
        <v>152</v>
      </c>
      <c r="K314" s="476" t="s">
        <v>220</v>
      </c>
      <c r="L314" s="513" t="s">
        <v>152</v>
      </c>
      <c r="M314" s="385" t="s">
        <v>220</v>
      </c>
      <c r="N314" s="651" t="s">
        <v>152</v>
      </c>
      <c r="O314" s="387" t="s">
        <v>220</v>
      </c>
      <c r="P314" s="624" t="s">
        <v>152</v>
      </c>
      <c r="Q314" s="387" t="s">
        <v>220</v>
      </c>
      <c r="R314" s="624" t="s">
        <v>152</v>
      </c>
      <c r="S314" s="387" t="s">
        <v>220</v>
      </c>
      <c r="T314" s="624" t="s">
        <v>152</v>
      </c>
      <c r="U314" s="734" t="s">
        <v>220</v>
      </c>
      <c r="V314" s="437" t="s">
        <v>152</v>
      </c>
      <c r="W314" s="743" t="s">
        <v>220</v>
      </c>
      <c r="X314" s="397" t="s">
        <v>152</v>
      </c>
      <c r="Y314" s="743" t="s">
        <v>220</v>
      </c>
      <c r="Z314" s="397" t="s">
        <v>152</v>
      </c>
      <c r="AA314" s="743" t="s">
        <v>220</v>
      </c>
      <c r="AB314" s="397" t="s">
        <v>152</v>
      </c>
      <c r="AC314" s="743" t="s">
        <v>220</v>
      </c>
      <c r="AD314" s="397" t="s">
        <v>152</v>
      </c>
      <c r="AE314" s="743" t="s">
        <v>220</v>
      </c>
      <c r="AF314" s="397" t="s">
        <v>152</v>
      </c>
    </row>
    <row r="315" spans="1:32" ht="40.5" customHeight="1" x14ac:dyDescent="0.3">
      <c r="A315" s="498" t="s">
        <v>226</v>
      </c>
      <c r="B315" s="499" t="s">
        <v>153</v>
      </c>
      <c r="C315" s="500" t="s">
        <v>226</v>
      </c>
      <c r="D315" s="500" t="s">
        <v>153</v>
      </c>
      <c r="E315" s="477" t="s">
        <v>226</v>
      </c>
      <c r="F315" s="478" t="s">
        <v>153</v>
      </c>
      <c r="G315" s="476" t="s">
        <v>226</v>
      </c>
      <c r="H315" s="509" t="s">
        <v>153</v>
      </c>
      <c r="I315" s="491" t="s">
        <v>226</v>
      </c>
      <c r="J315" s="688" t="s">
        <v>153</v>
      </c>
      <c r="K315" s="476" t="s">
        <v>226</v>
      </c>
      <c r="L315" s="513" t="s">
        <v>153</v>
      </c>
      <c r="M315" s="385" t="s">
        <v>226</v>
      </c>
      <c r="N315" s="623" t="s">
        <v>153</v>
      </c>
      <c r="O315" s="387" t="s">
        <v>226</v>
      </c>
      <c r="P315" s="624" t="s">
        <v>153</v>
      </c>
      <c r="Q315" s="387" t="s">
        <v>226</v>
      </c>
      <c r="R315" s="624" t="s">
        <v>153</v>
      </c>
      <c r="S315" s="387" t="s">
        <v>226</v>
      </c>
      <c r="T315" s="624" t="s">
        <v>153</v>
      </c>
      <c r="U315" s="734" t="s">
        <v>226</v>
      </c>
      <c r="V315" s="437" t="s">
        <v>153</v>
      </c>
      <c r="W315" s="743" t="s">
        <v>226</v>
      </c>
      <c r="X315" s="397" t="s">
        <v>153</v>
      </c>
      <c r="Y315" s="734" t="s">
        <v>226</v>
      </c>
      <c r="Z315" s="437" t="s">
        <v>153</v>
      </c>
      <c r="AA315" s="734" t="s">
        <v>226</v>
      </c>
      <c r="AB315" s="437" t="s">
        <v>153</v>
      </c>
      <c r="AC315" s="753" t="s">
        <v>226</v>
      </c>
      <c r="AD315" s="397" t="s">
        <v>153</v>
      </c>
      <c r="AE315" s="753" t="s">
        <v>226</v>
      </c>
      <c r="AF315" s="397" t="s">
        <v>153</v>
      </c>
    </row>
    <row r="316" spans="1:32" ht="38.25" customHeight="1" x14ac:dyDescent="0.3">
      <c r="A316" s="380" t="s">
        <v>227</v>
      </c>
      <c r="B316" s="381" t="s">
        <v>154</v>
      </c>
      <c r="C316" s="382" t="s">
        <v>227</v>
      </c>
      <c r="D316" s="382" t="s">
        <v>154</v>
      </c>
      <c r="E316" s="392" t="s">
        <v>227</v>
      </c>
      <c r="F316" s="393" t="s">
        <v>154</v>
      </c>
      <c r="G316" s="394" t="s">
        <v>227</v>
      </c>
      <c r="H316" s="416" t="s">
        <v>154</v>
      </c>
      <c r="I316" s="394" t="s">
        <v>227</v>
      </c>
      <c r="J316" s="416" t="s">
        <v>154</v>
      </c>
      <c r="K316" s="476" t="s">
        <v>227</v>
      </c>
      <c r="L316" s="513" t="s">
        <v>154</v>
      </c>
      <c r="M316" s="446" t="s">
        <v>227</v>
      </c>
      <c r="N316" s="651" t="s">
        <v>154</v>
      </c>
      <c r="O316" s="387" t="s">
        <v>227</v>
      </c>
      <c r="P316" s="624" t="s">
        <v>154</v>
      </c>
      <c r="Q316" s="387" t="s">
        <v>227</v>
      </c>
      <c r="R316" s="624" t="s">
        <v>154</v>
      </c>
      <c r="S316" s="387" t="s">
        <v>227</v>
      </c>
      <c r="T316" s="624" t="s">
        <v>154</v>
      </c>
      <c r="U316" s="734" t="s">
        <v>227</v>
      </c>
      <c r="V316" s="437" t="s">
        <v>154</v>
      </c>
      <c r="W316" s="743" t="s">
        <v>227</v>
      </c>
      <c r="X316" s="397" t="s">
        <v>154</v>
      </c>
      <c r="Y316" s="743" t="s">
        <v>227</v>
      </c>
      <c r="Z316" s="397" t="s">
        <v>154</v>
      </c>
      <c r="AA316" s="743" t="s">
        <v>227</v>
      </c>
      <c r="AB316" s="397" t="s">
        <v>154</v>
      </c>
      <c r="AC316" s="743" t="s">
        <v>227</v>
      </c>
      <c r="AD316" s="397" t="s">
        <v>154</v>
      </c>
      <c r="AE316" s="743" t="s">
        <v>227</v>
      </c>
      <c r="AF316" s="397" t="s">
        <v>154</v>
      </c>
    </row>
    <row r="317" spans="1:32" ht="55.5" customHeight="1" x14ac:dyDescent="0.3">
      <c r="A317" s="419"/>
      <c r="B317" s="420"/>
      <c r="C317" s="421"/>
      <c r="D317" s="421"/>
      <c r="E317" s="392"/>
      <c r="F317" s="529"/>
      <c r="G317" s="703"/>
      <c r="H317" s="416"/>
      <c r="I317" s="459" t="s">
        <v>228</v>
      </c>
      <c r="J317" s="645" t="s">
        <v>155</v>
      </c>
      <c r="K317" s="476" t="s">
        <v>228</v>
      </c>
      <c r="L317" s="513" t="s">
        <v>155</v>
      </c>
      <c r="M317" s="385" t="s">
        <v>228</v>
      </c>
      <c r="N317" s="623" t="s">
        <v>155</v>
      </c>
      <c r="O317" s="387" t="s">
        <v>228</v>
      </c>
      <c r="P317" s="624" t="s">
        <v>155</v>
      </c>
      <c r="Q317" s="387" t="s">
        <v>228</v>
      </c>
      <c r="R317" s="624" t="s">
        <v>155</v>
      </c>
      <c r="S317" s="387" t="s">
        <v>228</v>
      </c>
      <c r="T317" s="624" t="s">
        <v>155</v>
      </c>
      <c r="U317" s="742" t="s">
        <v>228</v>
      </c>
      <c r="V317" s="464" t="s">
        <v>623</v>
      </c>
      <c r="W317" s="743" t="s">
        <v>228</v>
      </c>
      <c r="X317" s="397" t="s">
        <v>623</v>
      </c>
      <c r="Y317" s="743" t="s">
        <v>228</v>
      </c>
      <c r="Z317" s="397" t="s">
        <v>623</v>
      </c>
      <c r="AA317" s="734" t="s">
        <v>228</v>
      </c>
      <c r="AB317" s="437" t="s">
        <v>623</v>
      </c>
      <c r="AC317" s="753" t="s">
        <v>228</v>
      </c>
      <c r="AD317" s="397" t="s">
        <v>623</v>
      </c>
      <c r="AE317" s="753" t="s">
        <v>228</v>
      </c>
      <c r="AF317" s="397" t="s">
        <v>623</v>
      </c>
    </row>
    <row r="318" spans="1:32" ht="37.5" customHeight="1" x14ac:dyDescent="0.3">
      <c r="A318" s="704"/>
      <c r="B318" s="705"/>
      <c r="C318" s="704"/>
      <c r="D318" s="705"/>
      <c r="E318" s="704"/>
      <c r="F318" s="705"/>
      <c r="G318" s="704"/>
      <c r="H318" s="705"/>
      <c r="I318" s="693" t="s">
        <v>229</v>
      </c>
      <c r="J318" s="682" t="s">
        <v>156</v>
      </c>
      <c r="K318" s="479" t="s">
        <v>229</v>
      </c>
      <c r="L318" s="656" t="s">
        <v>156</v>
      </c>
      <c r="M318" s="467" t="s">
        <v>229</v>
      </c>
      <c r="N318" s="556" t="s">
        <v>156</v>
      </c>
      <c r="O318" s="387" t="s">
        <v>229</v>
      </c>
      <c r="P318" s="624" t="s">
        <v>156</v>
      </c>
      <c r="Q318" s="387" t="s">
        <v>229</v>
      </c>
      <c r="R318" s="624" t="s">
        <v>156</v>
      </c>
      <c r="S318" s="387" t="s">
        <v>229</v>
      </c>
      <c r="T318" s="624" t="s">
        <v>156</v>
      </c>
      <c r="U318" s="734" t="s">
        <v>229</v>
      </c>
      <c r="V318" s="437" t="s">
        <v>156</v>
      </c>
      <c r="W318" s="734" t="s">
        <v>229</v>
      </c>
      <c r="X318" s="437" t="s">
        <v>156</v>
      </c>
      <c r="Y318" s="743" t="s">
        <v>229</v>
      </c>
      <c r="Z318" s="397" t="s">
        <v>156</v>
      </c>
      <c r="AA318" s="743" t="s">
        <v>229</v>
      </c>
      <c r="AB318" s="397" t="s">
        <v>156</v>
      </c>
      <c r="AC318" s="743" t="s">
        <v>229</v>
      </c>
      <c r="AD318" s="397" t="s">
        <v>156</v>
      </c>
      <c r="AE318" s="743" t="s">
        <v>229</v>
      </c>
      <c r="AF318" s="397" t="s">
        <v>156</v>
      </c>
    </row>
    <row r="319" spans="1:32" ht="51" customHeight="1" x14ac:dyDescent="0.3">
      <c r="A319" s="706"/>
      <c r="B319" s="707"/>
      <c r="C319" s="706"/>
      <c r="D319" s="707"/>
      <c r="E319" s="706"/>
      <c r="F319" s="707"/>
      <c r="G319" s="706"/>
      <c r="H319" s="707"/>
      <c r="I319" s="706"/>
      <c r="J319" s="707"/>
      <c r="K319" s="706"/>
      <c r="L319" s="707"/>
      <c r="M319" s="675" t="s">
        <v>230</v>
      </c>
      <c r="N319" s="708" t="s">
        <v>378</v>
      </c>
      <c r="O319" s="387" t="s">
        <v>230</v>
      </c>
      <c r="P319" s="624" t="s">
        <v>378</v>
      </c>
      <c r="Q319" s="387" t="s">
        <v>230</v>
      </c>
      <c r="R319" s="624" t="s">
        <v>378</v>
      </c>
      <c r="S319" s="387" t="s">
        <v>230</v>
      </c>
      <c r="T319" s="624" t="s">
        <v>378</v>
      </c>
      <c r="U319" s="743" t="s">
        <v>230</v>
      </c>
      <c r="V319" s="397" t="s">
        <v>378</v>
      </c>
      <c r="W319" s="743" t="s">
        <v>230</v>
      </c>
      <c r="X319" s="397" t="s">
        <v>378</v>
      </c>
      <c r="Y319" s="743" t="s">
        <v>230</v>
      </c>
      <c r="Z319" s="397" t="s">
        <v>378</v>
      </c>
      <c r="AA319" s="743" t="s">
        <v>230</v>
      </c>
      <c r="AB319" s="397" t="s">
        <v>378</v>
      </c>
      <c r="AC319" s="743" t="s">
        <v>230</v>
      </c>
      <c r="AD319" s="397" t="s">
        <v>378</v>
      </c>
      <c r="AE319" s="743" t="s">
        <v>230</v>
      </c>
      <c r="AF319" s="397" t="s">
        <v>378</v>
      </c>
    </row>
    <row r="320" spans="1:32" ht="51" customHeight="1" x14ac:dyDescent="0.3">
      <c r="A320" s="706"/>
      <c r="B320" s="707"/>
      <c r="C320" s="706"/>
      <c r="D320" s="707"/>
      <c r="E320" s="706"/>
      <c r="F320" s="707"/>
      <c r="G320" s="706"/>
      <c r="H320" s="707"/>
      <c r="I320" s="706"/>
      <c r="J320" s="707"/>
      <c r="K320" s="706"/>
      <c r="L320" s="707"/>
      <c r="M320" s="780"/>
      <c r="N320" s="780"/>
      <c r="O320" s="472"/>
      <c r="P320" s="473"/>
      <c r="Q320" s="472"/>
      <c r="R320" s="473"/>
      <c r="S320" s="472"/>
      <c r="T320" s="473"/>
      <c r="U320" s="781" t="s">
        <v>237</v>
      </c>
      <c r="V320" s="773" t="s">
        <v>624</v>
      </c>
      <c r="W320" s="743" t="s">
        <v>237</v>
      </c>
      <c r="X320" s="397" t="s">
        <v>624</v>
      </c>
      <c r="Y320" s="743" t="s">
        <v>237</v>
      </c>
      <c r="Z320" s="397" t="s">
        <v>624</v>
      </c>
      <c r="AA320" s="743" t="s">
        <v>237</v>
      </c>
      <c r="AB320" s="397" t="s">
        <v>624</v>
      </c>
      <c r="AC320" s="743" t="s">
        <v>237</v>
      </c>
      <c r="AD320" s="397" t="s">
        <v>624</v>
      </c>
      <c r="AE320" s="743" t="s">
        <v>237</v>
      </c>
      <c r="AF320" s="397" t="s">
        <v>624</v>
      </c>
    </row>
    <row r="321" spans="1:16384" ht="51" customHeight="1" x14ac:dyDescent="0.3">
      <c r="A321" s="706"/>
      <c r="B321" s="707"/>
      <c r="C321" s="706"/>
      <c r="D321" s="707"/>
      <c r="E321" s="706"/>
      <c r="F321" s="707"/>
      <c r="G321" s="706"/>
      <c r="H321" s="707"/>
      <c r="I321" s="706"/>
      <c r="J321" s="707"/>
      <c r="K321" s="706"/>
      <c r="L321" s="707"/>
      <c r="M321" s="780"/>
      <c r="N321" s="780"/>
      <c r="O321" s="472"/>
      <c r="P321" s="473"/>
      <c r="Q321" s="472"/>
      <c r="R321" s="473"/>
      <c r="S321" s="472"/>
      <c r="T321" s="473"/>
      <c r="U321" s="781" t="s">
        <v>239</v>
      </c>
      <c r="V321" s="773" t="s">
        <v>625</v>
      </c>
      <c r="W321" s="743" t="s">
        <v>239</v>
      </c>
      <c r="X321" s="397" t="s">
        <v>625</v>
      </c>
      <c r="Y321" s="743" t="s">
        <v>239</v>
      </c>
      <c r="Z321" s="397" t="s">
        <v>625</v>
      </c>
      <c r="AA321" s="743" t="s">
        <v>239</v>
      </c>
      <c r="AB321" s="397" t="s">
        <v>625</v>
      </c>
      <c r="AC321" s="743" t="s">
        <v>239</v>
      </c>
      <c r="AD321" s="397" t="s">
        <v>625</v>
      </c>
      <c r="AE321" s="743" t="s">
        <v>239</v>
      </c>
      <c r="AF321" s="397" t="s">
        <v>625</v>
      </c>
    </row>
    <row r="322" spans="1:16384" ht="51" customHeight="1" x14ac:dyDescent="0.3">
      <c r="A322" s="706"/>
      <c r="B322" s="707"/>
      <c r="C322" s="706"/>
      <c r="D322" s="707"/>
      <c r="E322" s="706"/>
      <c r="F322" s="707"/>
      <c r="G322" s="706"/>
      <c r="H322" s="707"/>
      <c r="I322" s="706"/>
      <c r="J322" s="707"/>
      <c r="K322" s="706"/>
      <c r="L322" s="707"/>
      <c r="M322" s="780"/>
      <c r="N322" s="780"/>
      <c r="O322" s="472"/>
      <c r="P322" s="473"/>
      <c r="Q322" s="472"/>
      <c r="R322" s="473"/>
      <c r="S322" s="472"/>
      <c r="T322" s="473"/>
      <c r="U322" s="772" t="s">
        <v>240</v>
      </c>
      <c r="V322" s="773" t="s">
        <v>626</v>
      </c>
      <c r="W322" s="753" t="s">
        <v>240</v>
      </c>
      <c r="X322" s="397" t="s">
        <v>626</v>
      </c>
      <c r="Y322" s="753" t="s">
        <v>240</v>
      </c>
      <c r="Z322" s="397" t="s">
        <v>626</v>
      </c>
      <c r="AA322" s="753" t="s">
        <v>240</v>
      </c>
      <c r="AB322" s="397" t="s">
        <v>626</v>
      </c>
      <c r="AC322" s="753" t="s">
        <v>240</v>
      </c>
      <c r="AD322" s="397" t="s">
        <v>626</v>
      </c>
      <c r="AE322" s="753" t="s">
        <v>240</v>
      </c>
      <c r="AF322" s="397" t="s">
        <v>626</v>
      </c>
    </row>
    <row r="323" spans="1:16384" ht="51" customHeight="1" thickBot="1" x14ac:dyDescent="0.35">
      <c r="A323" s="706"/>
      <c r="B323" s="707"/>
      <c r="C323" s="706"/>
      <c r="D323" s="707"/>
      <c r="E323" s="706"/>
      <c r="F323" s="707"/>
      <c r="G323" s="706"/>
      <c r="H323" s="707"/>
      <c r="I323" s="706"/>
      <c r="J323" s="707"/>
      <c r="K323" s="706"/>
      <c r="L323" s="707"/>
      <c r="M323" s="780"/>
      <c r="N323" s="780"/>
      <c r="O323" s="472"/>
      <c r="P323" s="473"/>
      <c r="Q323" s="472"/>
      <c r="R323" s="473"/>
      <c r="S323" s="472"/>
      <c r="T323" s="473"/>
      <c r="U323" s="771" t="s">
        <v>241</v>
      </c>
      <c r="V323" s="767" t="s">
        <v>627</v>
      </c>
      <c r="W323" s="814" t="s">
        <v>241</v>
      </c>
      <c r="X323" s="760" t="s">
        <v>627</v>
      </c>
      <c r="Y323" s="814" t="s">
        <v>241</v>
      </c>
      <c r="Z323" s="760" t="s">
        <v>627</v>
      </c>
      <c r="AA323" s="814" t="s">
        <v>241</v>
      </c>
      <c r="AB323" s="760" t="s">
        <v>627</v>
      </c>
      <c r="AC323" s="814" t="s">
        <v>241</v>
      </c>
      <c r="AD323" s="760" t="s">
        <v>627</v>
      </c>
      <c r="AE323" s="814" t="s">
        <v>241</v>
      </c>
      <c r="AF323" s="760" t="s">
        <v>627</v>
      </c>
    </row>
    <row r="324" spans="1:16384" ht="22.5" customHeight="1" thickTop="1" x14ac:dyDescent="0.3">
      <c r="A324" s="1379" t="s">
        <v>379</v>
      </c>
      <c r="B324" s="1380"/>
      <c r="C324" s="1379" t="s">
        <v>379</v>
      </c>
      <c r="D324" s="1380"/>
      <c r="E324" s="1371" t="s">
        <v>379</v>
      </c>
      <c r="F324" s="1372"/>
      <c r="G324" s="1373" t="s">
        <v>379</v>
      </c>
      <c r="H324" s="1374"/>
      <c r="I324" s="1385" t="s">
        <v>379</v>
      </c>
      <c r="J324" s="1374"/>
      <c r="K324" s="1392" t="s">
        <v>379</v>
      </c>
      <c r="L324" s="1374"/>
      <c r="M324" s="1392" t="s">
        <v>379</v>
      </c>
      <c r="N324" s="1374"/>
      <c r="O324" s="1393" t="s">
        <v>379</v>
      </c>
      <c r="P324" s="1376"/>
      <c r="Q324" s="1393" t="s">
        <v>379</v>
      </c>
      <c r="R324" s="1376"/>
      <c r="S324" s="1393" t="s">
        <v>379</v>
      </c>
      <c r="T324" s="1376"/>
      <c r="U324" s="1386" t="s">
        <v>379</v>
      </c>
      <c r="V324" s="1387"/>
      <c r="W324" s="1386" t="s">
        <v>379</v>
      </c>
      <c r="X324" s="1387"/>
      <c r="Y324" s="1386" t="s">
        <v>379</v>
      </c>
      <c r="Z324" s="1387"/>
      <c r="AA324" s="1386" t="s">
        <v>379</v>
      </c>
      <c r="AB324" s="1387"/>
      <c r="AC324" s="1386" t="s">
        <v>379</v>
      </c>
      <c r="AD324" s="1387"/>
      <c r="AE324" s="1386" t="s">
        <v>379</v>
      </c>
      <c r="AF324" s="1387"/>
    </row>
    <row r="325" spans="1:16384" ht="24" customHeight="1" x14ac:dyDescent="0.3">
      <c r="A325" s="380" t="s">
        <v>218</v>
      </c>
      <c r="B325" s="381" t="s">
        <v>157</v>
      </c>
      <c r="C325" s="382" t="s">
        <v>218</v>
      </c>
      <c r="D325" s="382" t="s">
        <v>157</v>
      </c>
      <c r="E325" s="383" t="s">
        <v>218</v>
      </c>
      <c r="F325" s="384" t="s">
        <v>157</v>
      </c>
      <c r="G325" s="483" t="s">
        <v>218</v>
      </c>
      <c r="H325" s="411" t="s">
        <v>157</v>
      </c>
      <c r="I325" s="385" t="s">
        <v>218</v>
      </c>
      <c r="J325" s="623" t="s">
        <v>157</v>
      </c>
      <c r="K325" s="385" t="s">
        <v>218</v>
      </c>
      <c r="L325" s="623" t="s">
        <v>157</v>
      </c>
      <c r="M325" s="385" t="s">
        <v>218</v>
      </c>
      <c r="N325" s="623" t="s">
        <v>157</v>
      </c>
      <c r="O325" s="387" t="s">
        <v>218</v>
      </c>
      <c r="P325" s="624" t="s">
        <v>157</v>
      </c>
      <c r="Q325" s="387" t="s">
        <v>218</v>
      </c>
      <c r="R325" s="624" t="s">
        <v>157</v>
      </c>
      <c r="S325" s="387" t="s">
        <v>218</v>
      </c>
      <c r="T325" s="624" t="s">
        <v>157</v>
      </c>
      <c r="U325" s="734" t="s">
        <v>218</v>
      </c>
      <c r="V325" s="437" t="s">
        <v>157</v>
      </c>
      <c r="W325" s="743" t="s">
        <v>218</v>
      </c>
      <c r="X325" s="397" t="s">
        <v>157</v>
      </c>
      <c r="Y325" s="743" t="s">
        <v>218</v>
      </c>
      <c r="Z325" s="397" t="s">
        <v>157</v>
      </c>
      <c r="AA325" s="743" t="s">
        <v>218</v>
      </c>
      <c r="AB325" s="397" t="s">
        <v>157</v>
      </c>
      <c r="AC325" s="743" t="s">
        <v>218</v>
      </c>
      <c r="AD325" s="397" t="s">
        <v>157</v>
      </c>
      <c r="AE325" s="743" t="s">
        <v>218</v>
      </c>
      <c r="AF325" s="397" t="s">
        <v>157</v>
      </c>
    </row>
    <row r="326" spans="1:16384" ht="48" customHeight="1" thickBot="1" x14ac:dyDescent="0.35">
      <c r="A326" s="398" t="s">
        <v>219</v>
      </c>
      <c r="B326" s="399" t="s">
        <v>158</v>
      </c>
      <c r="C326" s="400" t="s">
        <v>219</v>
      </c>
      <c r="D326" s="400" t="s">
        <v>158</v>
      </c>
      <c r="E326" s="401" t="s">
        <v>219</v>
      </c>
      <c r="F326" s="402" t="s">
        <v>158</v>
      </c>
      <c r="G326" s="403" t="s">
        <v>219</v>
      </c>
      <c r="H326" s="404" t="s">
        <v>158</v>
      </c>
      <c r="I326" s="403" t="s">
        <v>219</v>
      </c>
      <c r="J326" s="404" t="s">
        <v>158</v>
      </c>
      <c r="K326" s="403" t="s">
        <v>219</v>
      </c>
      <c r="L326" s="404" t="s">
        <v>158</v>
      </c>
      <c r="M326" s="403" t="s">
        <v>219</v>
      </c>
      <c r="N326" s="404" t="s">
        <v>158</v>
      </c>
      <c r="O326" s="405" t="s">
        <v>219</v>
      </c>
      <c r="P326" s="406" t="s">
        <v>158</v>
      </c>
      <c r="Q326" s="405" t="s">
        <v>219</v>
      </c>
      <c r="R326" s="406" t="s">
        <v>158</v>
      </c>
      <c r="S326" s="405" t="s">
        <v>219</v>
      </c>
      <c r="T326" s="406" t="s">
        <v>158</v>
      </c>
      <c r="U326" s="748" t="s">
        <v>219</v>
      </c>
      <c r="V326" s="749" t="s">
        <v>158</v>
      </c>
      <c r="W326" s="759" t="s">
        <v>219</v>
      </c>
      <c r="X326" s="760" t="s">
        <v>158</v>
      </c>
      <c r="Y326" s="759" t="s">
        <v>219</v>
      </c>
      <c r="Z326" s="760" t="s">
        <v>158</v>
      </c>
      <c r="AA326" s="759" t="s">
        <v>219</v>
      </c>
      <c r="AB326" s="760" t="s">
        <v>158</v>
      </c>
      <c r="AC326" s="759" t="s">
        <v>219</v>
      </c>
      <c r="AD326" s="760" t="s">
        <v>158</v>
      </c>
      <c r="AE326" s="759" t="s">
        <v>219</v>
      </c>
      <c r="AF326" s="760" t="s">
        <v>158</v>
      </c>
    </row>
    <row r="327" spans="1:16384" ht="22.5" customHeight="1" thickTop="1" x14ac:dyDescent="0.3">
      <c r="A327" s="1379" t="s">
        <v>380</v>
      </c>
      <c r="B327" s="1380"/>
      <c r="C327" s="1379" t="s">
        <v>380</v>
      </c>
      <c r="D327" s="1380"/>
      <c r="E327" s="1371" t="s">
        <v>380</v>
      </c>
      <c r="F327" s="1372"/>
      <c r="G327" s="1373" t="s">
        <v>380</v>
      </c>
      <c r="H327" s="1374"/>
      <c r="I327" s="1385" t="s">
        <v>380</v>
      </c>
      <c r="J327" s="1374"/>
      <c r="K327" s="1392" t="s">
        <v>380</v>
      </c>
      <c r="L327" s="1374"/>
      <c r="M327" s="1392" t="s">
        <v>380</v>
      </c>
      <c r="N327" s="1374"/>
      <c r="O327" s="1393" t="s">
        <v>380</v>
      </c>
      <c r="P327" s="1376"/>
      <c r="Q327" s="1393" t="s">
        <v>380</v>
      </c>
      <c r="R327" s="1376"/>
      <c r="S327" s="1393" t="s">
        <v>380</v>
      </c>
      <c r="T327" s="1376"/>
      <c r="U327" s="1386" t="s">
        <v>380</v>
      </c>
      <c r="V327" s="1387"/>
      <c r="W327" s="1386" t="s">
        <v>380</v>
      </c>
      <c r="X327" s="1387"/>
      <c r="Y327" s="1386" t="s">
        <v>380</v>
      </c>
      <c r="Z327" s="1387"/>
      <c r="AA327" s="1386" t="s">
        <v>380</v>
      </c>
      <c r="AB327" s="1387"/>
      <c r="AC327" s="1386" t="s">
        <v>380</v>
      </c>
      <c r="AD327" s="1387"/>
      <c r="AE327" s="1386" t="s">
        <v>380</v>
      </c>
      <c r="AF327" s="1387"/>
    </row>
    <row r="328" spans="1:16384" ht="35.25" customHeight="1" x14ac:dyDescent="0.3">
      <c r="A328" s="498" t="s">
        <v>218</v>
      </c>
      <c r="B328" s="499" t="s">
        <v>159</v>
      </c>
      <c r="C328" s="500" t="s">
        <v>218</v>
      </c>
      <c r="D328" s="500" t="s">
        <v>159</v>
      </c>
      <c r="E328" s="477" t="s">
        <v>218</v>
      </c>
      <c r="F328" s="478" t="s">
        <v>159</v>
      </c>
      <c r="G328" s="476" t="s">
        <v>218</v>
      </c>
      <c r="H328" s="509" t="s">
        <v>159</v>
      </c>
      <c r="I328" s="476" t="s">
        <v>218</v>
      </c>
      <c r="J328" s="509" t="s">
        <v>159</v>
      </c>
      <c r="K328" s="476" t="s">
        <v>218</v>
      </c>
      <c r="L328" s="509" t="s">
        <v>159</v>
      </c>
      <c r="M328" s="476" t="s">
        <v>218</v>
      </c>
      <c r="N328" s="509" t="s">
        <v>159</v>
      </c>
      <c r="O328" s="457" t="s">
        <v>218</v>
      </c>
      <c r="P328" s="513" t="s">
        <v>159</v>
      </c>
      <c r="Q328" s="457" t="s">
        <v>218</v>
      </c>
      <c r="R328" s="513" t="s">
        <v>159</v>
      </c>
      <c r="S328" s="457" t="s">
        <v>218</v>
      </c>
      <c r="T328" s="513" t="s">
        <v>159</v>
      </c>
      <c r="U328" s="734" t="s">
        <v>218</v>
      </c>
      <c r="V328" s="437" t="s">
        <v>159</v>
      </c>
      <c r="W328" s="743" t="s">
        <v>218</v>
      </c>
      <c r="X328" s="397" t="s">
        <v>159</v>
      </c>
      <c r="Y328" s="734" t="s">
        <v>218</v>
      </c>
      <c r="Z328" s="437" t="s">
        <v>159</v>
      </c>
      <c r="AA328" s="743" t="s">
        <v>218</v>
      </c>
      <c r="AB328" s="397" t="s">
        <v>159</v>
      </c>
      <c r="AC328" s="743" t="s">
        <v>218</v>
      </c>
      <c r="AD328" s="397" t="s">
        <v>159</v>
      </c>
      <c r="AE328" s="1125"/>
      <c r="AF328" s="1126"/>
    </row>
    <row r="329" spans="1:16384" ht="41.4" customHeight="1" x14ac:dyDescent="0.3">
      <c r="A329" s="380"/>
      <c r="B329" s="381"/>
      <c r="C329" s="382"/>
      <c r="D329" s="382"/>
      <c r="E329" s="383"/>
      <c r="F329" s="384"/>
      <c r="G329" s="483"/>
      <c r="H329" s="411"/>
      <c r="I329" s="385"/>
      <c r="J329" s="623"/>
      <c r="K329" s="385"/>
      <c r="L329" s="623"/>
      <c r="M329" s="385"/>
      <c r="N329" s="623"/>
      <c r="O329" s="387"/>
      <c r="P329" s="624"/>
      <c r="Q329" s="387"/>
      <c r="R329" s="624"/>
      <c r="S329" s="387"/>
      <c r="T329" s="624"/>
      <c r="U329" s="734"/>
      <c r="V329" s="437"/>
      <c r="W329" s="743"/>
      <c r="X329" s="397"/>
      <c r="Y329" s="743"/>
      <c r="Z329" s="397"/>
      <c r="AA329" s="743"/>
      <c r="AB329" s="397"/>
      <c r="AC329" s="743"/>
      <c r="AD329" s="397"/>
      <c r="AE329" s="772" t="s">
        <v>219</v>
      </c>
      <c r="AF329" s="773" t="s">
        <v>1941</v>
      </c>
      <c r="AG329" s="380"/>
      <c r="CT329" s="381"/>
      <c r="CU329" s="382"/>
      <c r="CV329" s="382"/>
      <c r="CW329" s="383"/>
      <c r="CX329" s="384"/>
      <c r="CY329" s="483"/>
      <c r="CZ329" s="411"/>
      <c r="DA329" s="385"/>
      <c r="DB329" s="623"/>
      <c r="DC329" s="385"/>
      <c r="DD329" s="623"/>
      <c r="DE329" s="385"/>
      <c r="DF329" s="623"/>
      <c r="DG329" s="387"/>
      <c r="DH329" s="624"/>
      <c r="DI329" s="387"/>
      <c r="DJ329" s="624"/>
      <c r="DK329" s="387"/>
      <c r="DL329" s="624"/>
      <c r="DM329" s="734"/>
      <c r="DN329" s="437"/>
      <c r="DO329" s="743"/>
      <c r="DP329" s="397"/>
      <c r="DQ329" s="743"/>
      <c r="DR329" s="397"/>
      <c r="DS329" s="743"/>
      <c r="DT329" s="397"/>
      <c r="DU329" s="743"/>
      <c r="DV329" s="397"/>
      <c r="DW329" s="743"/>
      <c r="DX329" s="397"/>
      <c r="DY329" s="380"/>
      <c r="DZ329" s="381"/>
      <c r="EA329" s="382"/>
      <c r="EB329" s="382"/>
      <c r="EC329" s="383"/>
      <c r="ED329" s="384"/>
      <c r="EE329" s="483"/>
      <c r="EF329" s="411"/>
      <c r="EG329" s="385"/>
      <c r="EH329" s="623"/>
      <c r="EI329" s="385"/>
      <c r="EJ329" s="623"/>
      <c r="EK329" s="385"/>
      <c r="EL329" s="623"/>
      <c r="EM329" s="387"/>
      <c r="EN329" s="624"/>
      <c r="EO329" s="387"/>
      <c r="EP329" s="624"/>
      <c r="EQ329" s="387"/>
      <c r="ER329" s="624"/>
      <c r="ES329" s="734"/>
      <c r="ET329" s="437"/>
      <c r="EU329" s="743"/>
      <c r="EV329" s="397"/>
      <c r="EW329" s="743"/>
      <c r="EX329" s="397"/>
      <c r="EY329" s="743"/>
      <c r="EZ329" s="397"/>
      <c r="FA329" s="743"/>
      <c r="FB329" s="397"/>
      <c r="FC329" s="743"/>
      <c r="FD329" s="397"/>
      <c r="FE329" s="380"/>
      <c r="FF329" s="381"/>
      <c r="FG329" s="382"/>
      <c r="FH329" s="382"/>
      <c r="FI329" s="383"/>
      <c r="FJ329" s="384"/>
      <c r="FK329" s="483"/>
      <c r="FL329" s="411"/>
      <c r="FM329" s="385"/>
      <c r="FN329" s="623"/>
      <c r="FO329" s="385"/>
      <c r="FP329" s="623"/>
      <c r="FQ329" s="385"/>
      <c r="FR329" s="623"/>
      <c r="FS329" s="387"/>
      <c r="FT329" s="624"/>
      <c r="FU329" s="387"/>
      <c r="FV329" s="624"/>
      <c r="FW329" s="387"/>
      <c r="FX329" s="624"/>
      <c r="FY329" s="734"/>
      <c r="FZ329" s="437"/>
      <c r="GA329" s="743"/>
      <c r="GB329" s="397"/>
      <c r="GC329" s="743"/>
      <c r="GD329" s="397"/>
      <c r="GE329" s="743"/>
      <c r="GF329" s="397"/>
      <c r="GG329" s="743"/>
      <c r="GH329" s="397"/>
      <c r="GI329" s="743"/>
      <c r="GJ329" s="397"/>
      <c r="GK329" s="380"/>
      <c r="GL329" s="381"/>
      <c r="GM329" s="382"/>
      <c r="GN329" s="382"/>
      <c r="GO329" s="383"/>
      <c r="GP329" s="384"/>
      <c r="GQ329" s="483"/>
      <c r="GR329" s="411"/>
      <c r="GS329" s="385"/>
      <c r="GT329" s="623"/>
      <c r="GU329" s="385"/>
      <c r="GV329" s="623"/>
      <c r="GW329" s="385"/>
      <c r="GX329" s="623"/>
      <c r="GY329" s="387"/>
      <c r="GZ329" s="624"/>
      <c r="HA329" s="387"/>
      <c r="HB329" s="624"/>
      <c r="HC329" s="387"/>
      <c r="HD329" s="624"/>
      <c r="HE329" s="734"/>
      <c r="HF329" s="437"/>
      <c r="HG329" s="743"/>
      <c r="HH329" s="397"/>
      <c r="HI329" s="743"/>
      <c r="HJ329" s="397"/>
      <c r="HK329" s="743"/>
      <c r="HL329" s="397"/>
      <c r="HM329" s="743"/>
      <c r="HN329" s="397"/>
      <c r="HO329" s="743"/>
      <c r="HP329" s="397"/>
      <c r="HQ329" s="380"/>
      <c r="HR329" s="381"/>
      <c r="HS329" s="382"/>
      <c r="HT329" s="382"/>
      <c r="HU329" s="383"/>
      <c r="HV329" s="384"/>
      <c r="HW329" s="483"/>
      <c r="HX329" s="411"/>
      <c r="HY329" s="385"/>
      <c r="HZ329" s="623"/>
      <c r="IA329" s="385"/>
      <c r="IB329" s="623"/>
      <c r="IC329" s="385"/>
      <c r="ID329" s="623"/>
      <c r="IE329" s="387"/>
      <c r="IF329" s="624"/>
      <c r="IG329" s="387"/>
      <c r="IH329" s="624"/>
      <c r="II329" s="387"/>
      <c r="IJ329" s="624"/>
      <c r="IK329" s="734"/>
      <c r="IL329" s="437"/>
      <c r="IM329" s="743"/>
      <c r="IN329" s="397"/>
      <c r="IO329" s="743"/>
      <c r="IP329" s="397"/>
      <c r="IQ329" s="743"/>
      <c r="IR329" s="397"/>
      <c r="IS329" s="743"/>
      <c r="IT329" s="397"/>
      <c r="IU329" s="743"/>
      <c r="IV329" s="397"/>
      <c r="IW329" s="380"/>
      <c r="IX329" s="381"/>
      <c r="IY329" s="382"/>
      <c r="IZ329" s="382"/>
      <c r="JA329" s="383"/>
      <c r="JB329" s="384"/>
      <c r="JC329" s="483"/>
      <c r="JD329" s="411"/>
      <c r="JE329" s="385"/>
      <c r="JF329" s="623"/>
      <c r="JG329" s="385"/>
      <c r="JH329" s="623"/>
      <c r="JI329" s="385"/>
      <c r="JJ329" s="623"/>
      <c r="JK329" s="387"/>
      <c r="JL329" s="624"/>
      <c r="JM329" s="387"/>
      <c r="JN329" s="624"/>
      <c r="JO329" s="387"/>
      <c r="JP329" s="624"/>
      <c r="JQ329" s="734"/>
      <c r="JR329" s="437"/>
      <c r="JS329" s="743"/>
      <c r="JT329" s="397"/>
      <c r="JU329" s="743"/>
      <c r="JV329" s="397"/>
      <c r="JW329" s="743"/>
      <c r="JX329" s="397"/>
      <c r="JY329" s="743"/>
      <c r="JZ329" s="397"/>
      <c r="KA329" s="743"/>
      <c r="KB329" s="397"/>
      <c r="KC329" s="380"/>
      <c r="KD329" s="381"/>
      <c r="KE329" s="382"/>
      <c r="KF329" s="382"/>
      <c r="KG329" s="383"/>
      <c r="KH329" s="384"/>
      <c r="KI329" s="483"/>
      <c r="KJ329" s="411"/>
      <c r="KK329" s="385"/>
      <c r="KL329" s="623"/>
      <c r="KM329" s="385"/>
      <c r="KN329" s="623"/>
      <c r="KO329" s="385"/>
      <c r="KP329" s="623"/>
      <c r="KQ329" s="387"/>
      <c r="KR329" s="624"/>
      <c r="KS329" s="387"/>
      <c r="KT329" s="624"/>
      <c r="KU329" s="387"/>
      <c r="KV329" s="624"/>
      <c r="KW329" s="734"/>
      <c r="KX329" s="437"/>
      <c r="KY329" s="743"/>
      <c r="KZ329" s="397"/>
      <c r="LA329" s="743"/>
      <c r="LB329" s="397"/>
      <c r="LC329" s="743"/>
      <c r="LD329" s="397"/>
      <c r="LE329" s="743"/>
      <c r="LF329" s="397"/>
      <c r="LG329" s="743"/>
      <c r="LH329" s="397"/>
      <c r="LI329" s="380"/>
      <c r="LJ329" s="381"/>
      <c r="LK329" s="382"/>
      <c r="LL329" s="382"/>
      <c r="LM329" s="383"/>
      <c r="LN329" s="384"/>
      <c r="LO329" s="483"/>
      <c r="LP329" s="411"/>
      <c r="LQ329" s="385"/>
      <c r="LR329" s="623"/>
      <c r="LS329" s="385"/>
      <c r="LT329" s="623"/>
      <c r="LU329" s="385"/>
      <c r="LV329" s="623"/>
      <c r="LW329" s="387"/>
      <c r="LX329" s="624"/>
      <c r="LY329" s="387"/>
      <c r="LZ329" s="624"/>
      <c r="MA329" s="387"/>
      <c r="MB329" s="624"/>
      <c r="MC329" s="734"/>
      <c r="MD329" s="437"/>
      <c r="ME329" s="743"/>
      <c r="MF329" s="397"/>
      <c r="MG329" s="743"/>
      <c r="MH329" s="397"/>
      <c r="MI329" s="743"/>
      <c r="MJ329" s="397"/>
      <c r="MK329" s="743"/>
      <c r="ML329" s="397"/>
      <c r="MM329" s="743"/>
      <c r="MN329" s="397"/>
      <c r="MO329" s="380"/>
      <c r="MP329" s="381"/>
      <c r="MQ329" s="382"/>
      <c r="MR329" s="382"/>
      <c r="MS329" s="383"/>
      <c r="MT329" s="384"/>
      <c r="MU329" s="483"/>
      <c r="MV329" s="411"/>
      <c r="MW329" s="385"/>
      <c r="MX329" s="623"/>
      <c r="MY329" s="385"/>
      <c r="MZ329" s="623"/>
      <c r="NA329" s="385"/>
      <c r="NB329" s="623"/>
      <c r="NC329" s="387"/>
      <c r="ND329" s="624"/>
      <c r="NE329" s="387"/>
      <c r="NF329" s="624"/>
      <c r="NG329" s="387"/>
      <c r="NH329" s="624"/>
      <c r="NI329" s="734"/>
      <c r="NJ329" s="437"/>
      <c r="NK329" s="743"/>
      <c r="NL329" s="397"/>
      <c r="NM329" s="743"/>
      <c r="NN329" s="397"/>
      <c r="NO329" s="743"/>
      <c r="NP329" s="397"/>
      <c r="NQ329" s="743"/>
      <c r="NR329" s="397"/>
      <c r="NS329" s="743"/>
      <c r="NT329" s="397"/>
      <c r="NU329" s="380"/>
      <c r="NV329" s="381"/>
      <c r="NW329" s="382"/>
      <c r="NX329" s="382"/>
      <c r="NY329" s="383"/>
      <c r="NZ329" s="384"/>
      <c r="OA329" s="483"/>
      <c r="OB329" s="411"/>
      <c r="OC329" s="385"/>
      <c r="OD329" s="623"/>
      <c r="OE329" s="385"/>
      <c r="OF329" s="623"/>
      <c r="OG329" s="385"/>
      <c r="OH329" s="623"/>
      <c r="OI329" s="387"/>
      <c r="OJ329" s="624"/>
      <c r="OK329" s="387"/>
      <c r="OL329" s="624"/>
      <c r="OM329" s="387"/>
      <c r="ON329" s="624"/>
      <c r="OO329" s="734"/>
      <c r="OP329" s="437"/>
      <c r="OQ329" s="743"/>
      <c r="OR329" s="397"/>
      <c r="OS329" s="743"/>
      <c r="OT329" s="397"/>
      <c r="OU329" s="743"/>
      <c r="OV329" s="397"/>
      <c r="OW329" s="743"/>
      <c r="OX329" s="397"/>
      <c r="OY329" s="743"/>
      <c r="OZ329" s="397"/>
      <c r="PA329" s="380"/>
      <c r="PB329" s="381"/>
      <c r="PC329" s="382"/>
      <c r="PD329" s="382"/>
      <c r="PE329" s="383"/>
      <c r="PF329" s="384"/>
      <c r="PG329" s="483"/>
      <c r="PH329" s="411"/>
      <c r="PI329" s="385"/>
      <c r="PJ329" s="623"/>
      <c r="PK329" s="385"/>
      <c r="PL329" s="623"/>
      <c r="PM329" s="385"/>
      <c r="PN329" s="623"/>
      <c r="PO329" s="387"/>
      <c r="PP329" s="624"/>
      <c r="PQ329" s="387"/>
      <c r="PR329" s="624"/>
      <c r="PS329" s="387"/>
      <c r="PT329" s="624"/>
      <c r="PU329" s="734"/>
      <c r="PV329" s="437"/>
      <c r="PW329" s="743"/>
      <c r="PX329" s="397"/>
      <c r="PY329" s="743"/>
      <c r="PZ329" s="397"/>
      <c r="QA329" s="743"/>
      <c r="QB329" s="397"/>
      <c r="QC329" s="743"/>
      <c r="QD329" s="397"/>
      <c r="QE329" s="743"/>
      <c r="QF329" s="397"/>
      <c r="QG329" s="380"/>
      <c r="QH329" s="381"/>
      <c r="QI329" s="382"/>
      <c r="QJ329" s="382"/>
      <c r="QK329" s="383"/>
      <c r="QL329" s="384"/>
      <c r="QM329" s="483"/>
      <c r="QN329" s="411"/>
      <c r="QO329" s="385"/>
      <c r="QP329" s="623"/>
      <c r="QQ329" s="385"/>
      <c r="QR329" s="623"/>
      <c r="QS329" s="385"/>
      <c r="QT329" s="623"/>
      <c r="QU329" s="387"/>
      <c r="QV329" s="624"/>
      <c r="QW329" s="387"/>
      <c r="QX329" s="624"/>
      <c r="QY329" s="387"/>
      <c r="QZ329" s="624"/>
      <c r="RA329" s="734"/>
      <c r="RB329" s="437"/>
      <c r="RC329" s="743"/>
      <c r="RD329" s="397"/>
      <c r="RE329" s="743"/>
      <c r="RF329" s="397"/>
      <c r="RG329" s="743"/>
      <c r="RH329" s="397"/>
      <c r="RI329" s="743"/>
      <c r="RJ329" s="397"/>
      <c r="RK329" s="743"/>
      <c r="RL329" s="397"/>
      <c r="RM329" s="380"/>
      <c r="RN329" s="381"/>
      <c r="RO329" s="382"/>
      <c r="RP329" s="382"/>
      <c r="RQ329" s="383"/>
      <c r="RR329" s="384"/>
      <c r="RS329" s="483"/>
      <c r="RT329" s="411"/>
      <c r="RU329" s="385"/>
      <c r="RV329" s="623"/>
      <c r="RW329" s="385"/>
      <c r="RX329" s="623"/>
      <c r="RY329" s="385"/>
      <c r="RZ329" s="623"/>
      <c r="SA329" s="387"/>
      <c r="SB329" s="624"/>
      <c r="SC329" s="387"/>
      <c r="SD329" s="624"/>
      <c r="SE329" s="387"/>
      <c r="SF329" s="624"/>
      <c r="SG329" s="734"/>
      <c r="SH329" s="437"/>
      <c r="SI329" s="743"/>
      <c r="SJ329" s="397"/>
      <c r="SK329" s="743"/>
      <c r="SL329" s="397"/>
      <c r="SM329" s="743"/>
      <c r="SN329" s="397"/>
      <c r="SO329" s="743"/>
      <c r="SP329" s="397"/>
      <c r="SQ329" s="743"/>
      <c r="SR329" s="397"/>
      <c r="SS329" s="380"/>
      <c r="ST329" s="381"/>
      <c r="SU329" s="382"/>
      <c r="SV329" s="382"/>
      <c r="SW329" s="383"/>
      <c r="SX329" s="384"/>
      <c r="SY329" s="483"/>
      <c r="SZ329" s="411"/>
      <c r="TA329" s="385"/>
      <c r="TB329" s="623"/>
      <c r="TC329" s="385"/>
      <c r="TD329" s="623"/>
      <c r="TE329" s="385"/>
      <c r="TF329" s="623"/>
      <c r="TG329" s="387"/>
      <c r="TH329" s="624"/>
      <c r="TI329" s="387"/>
      <c r="TJ329" s="624"/>
      <c r="TK329" s="387"/>
      <c r="TL329" s="624"/>
      <c r="TM329" s="734"/>
      <c r="TN329" s="437"/>
      <c r="TO329" s="743"/>
      <c r="TP329" s="397"/>
      <c r="TQ329" s="743"/>
      <c r="TR329" s="397"/>
      <c r="TS329" s="743"/>
      <c r="TT329" s="397"/>
      <c r="TU329" s="743"/>
      <c r="TV329" s="397"/>
      <c r="TW329" s="743"/>
      <c r="TX329" s="397"/>
      <c r="TY329" s="380"/>
      <c r="TZ329" s="381"/>
      <c r="UA329" s="382"/>
      <c r="UB329" s="382"/>
      <c r="UC329" s="383"/>
      <c r="UD329" s="384"/>
      <c r="UE329" s="483"/>
      <c r="UF329" s="411"/>
      <c r="UG329" s="385"/>
      <c r="UH329" s="623"/>
      <c r="UI329" s="385"/>
      <c r="UJ329" s="623"/>
      <c r="UK329" s="385"/>
      <c r="UL329" s="623"/>
      <c r="UM329" s="387"/>
      <c r="UN329" s="624"/>
      <c r="UO329" s="387"/>
      <c r="UP329" s="624"/>
      <c r="UQ329" s="387"/>
      <c r="UR329" s="624"/>
      <c r="US329" s="734"/>
      <c r="UT329" s="437"/>
      <c r="UU329" s="743"/>
      <c r="UV329" s="397"/>
      <c r="UW329" s="743"/>
      <c r="UX329" s="397"/>
      <c r="UY329" s="743"/>
      <c r="UZ329" s="397"/>
      <c r="VA329" s="743"/>
      <c r="VB329" s="397"/>
      <c r="VC329" s="743"/>
      <c r="VD329" s="397"/>
      <c r="VE329" s="380"/>
      <c r="VF329" s="381"/>
      <c r="VG329" s="382"/>
      <c r="VH329" s="382"/>
      <c r="VI329" s="383"/>
      <c r="VJ329" s="384"/>
      <c r="VK329" s="483"/>
      <c r="VL329" s="411"/>
      <c r="VM329" s="385"/>
      <c r="VN329" s="623"/>
      <c r="VO329" s="385"/>
      <c r="VP329" s="623"/>
      <c r="VQ329" s="385"/>
      <c r="VR329" s="623"/>
      <c r="VS329" s="387"/>
      <c r="VT329" s="624"/>
      <c r="VU329" s="387"/>
      <c r="VV329" s="624"/>
      <c r="VW329" s="387"/>
      <c r="VX329" s="624"/>
      <c r="VY329" s="734"/>
      <c r="VZ329" s="437"/>
      <c r="WA329" s="743"/>
      <c r="WB329" s="397"/>
      <c r="WC329" s="743"/>
      <c r="WD329" s="397"/>
      <c r="WE329" s="743"/>
      <c r="WF329" s="397"/>
      <c r="WG329" s="743"/>
      <c r="WH329" s="397"/>
      <c r="WI329" s="743"/>
      <c r="WJ329" s="397"/>
      <c r="WK329" s="380"/>
      <c r="WL329" s="381"/>
      <c r="WM329" s="382"/>
      <c r="WN329" s="382"/>
      <c r="WO329" s="383"/>
      <c r="WP329" s="384"/>
      <c r="WQ329" s="483"/>
      <c r="WR329" s="411"/>
      <c r="WS329" s="385"/>
      <c r="WT329" s="623"/>
      <c r="WU329" s="385"/>
      <c r="WV329" s="623"/>
      <c r="WW329" s="385"/>
      <c r="WX329" s="623"/>
      <c r="WY329" s="387"/>
      <c r="WZ329" s="624"/>
      <c r="XA329" s="387"/>
      <c r="XB329" s="624"/>
      <c r="XC329" s="387"/>
      <c r="XD329" s="624"/>
      <c r="XE329" s="734"/>
      <c r="XF329" s="437"/>
      <c r="XG329" s="743"/>
      <c r="XH329" s="397"/>
      <c r="XI329" s="743"/>
      <c r="XJ329" s="397"/>
      <c r="XK329" s="743"/>
      <c r="XL329" s="397"/>
      <c r="XM329" s="743"/>
      <c r="XN329" s="397"/>
      <c r="XO329" s="743"/>
      <c r="XP329" s="397"/>
      <c r="XQ329" s="380"/>
      <c r="XR329" s="381"/>
      <c r="XS329" s="382"/>
      <c r="XT329" s="382"/>
      <c r="XU329" s="383"/>
      <c r="XV329" s="384"/>
      <c r="XW329" s="483"/>
      <c r="XX329" s="411"/>
      <c r="XY329" s="385"/>
      <c r="XZ329" s="623"/>
      <c r="YA329" s="385"/>
      <c r="YB329" s="623"/>
      <c r="YC329" s="385"/>
      <c r="YD329" s="623"/>
      <c r="YE329" s="387"/>
      <c r="YF329" s="624"/>
      <c r="YG329" s="387"/>
      <c r="YH329" s="624"/>
      <c r="YI329" s="387"/>
      <c r="YJ329" s="624"/>
      <c r="YK329" s="734"/>
      <c r="YL329" s="437"/>
      <c r="YM329" s="743"/>
      <c r="YN329" s="397"/>
      <c r="YO329" s="743"/>
      <c r="YP329" s="397"/>
      <c r="YQ329" s="743"/>
      <c r="YR329" s="397"/>
      <c r="YS329" s="743"/>
      <c r="YT329" s="397"/>
      <c r="YU329" s="743"/>
      <c r="YV329" s="397"/>
      <c r="YW329" s="380"/>
      <c r="YX329" s="381"/>
      <c r="YY329" s="382"/>
      <c r="YZ329" s="382"/>
      <c r="ZA329" s="383"/>
      <c r="ZB329" s="384"/>
      <c r="ZC329" s="483"/>
      <c r="ZD329" s="411"/>
      <c r="ZE329" s="385"/>
      <c r="ZF329" s="623"/>
      <c r="ZG329" s="385"/>
      <c r="ZH329" s="623"/>
      <c r="ZI329" s="385"/>
      <c r="ZJ329" s="623"/>
      <c r="ZK329" s="387"/>
      <c r="ZL329" s="624"/>
      <c r="ZM329" s="387"/>
      <c r="ZN329" s="624"/>
      <c r="ZO329" s="387"/>
      <c r="ZP329" s="624"/>
      <c r="ZQ329" s="734"/>
      <c r="ZR329" s="437"/>
      <c r="ZS329" s="743"/>
      <c r="ZT329" s="397"/>
      <c r="ZU329" s="743"/>
      <c r="ZV329" s="397"/>
      <c r="ZW329" s="743"/>
      <c r="ZX329" s="397"/>
      <c r="ZY329" s="743"/>
      <c r="ZZ329" s="397"/>
      <c r="AAA329" s="743"/>
      <c r="AAB329" s="397"/>
      <c r="AAC329" s="380"/>
      <c r="AAD329" s="381"/>
      <c r="AAE329" s="382"/>
      <c r="AAF329" s="382"/>
      <c r="AAG329" s="383"/>
      <c r="AAH329" s="384"/>
      <c r="AAI329" s="483"/>
      <c r="AAJ329" s="411"/>
      <c r="AAK329" s="385"/>
      <c r="AAL329" s="623"/>
      <c r="AAM329" s="385"/>
      <c r="AAN329" s="623"/>
      <c r="AAO329" s="385"/>
      <c r="AAP329" s="623"/>
      <c r="AAQ329" s="387"/>
      <c r="AAR329" s="624"/>
      <c r="AAS329" s="387"/>
      <c r="AAT329" s="624"/>
      <c r="AAU329" s="387"/>
      <c r="AAV329" s="624"/>
      <c r="AAW329" s="734"/>
      <c r="AAX329" s="437"/>
      <c r="AAY329" s="743"/>
      <c r="AAZ329" s="397"/>
      <c r="ABA329" s="743"/>
      <c r="ABB329" s="397"/>
      <c r="ABC329" s="743"/>
      <c r="ABD329" s="397"/>
      <c r="ABE329" s="743"/>
      <c r="ABF329" s="397"/>
      <c r="ABG329" s="743"/>
      <c r="ABH329" s="397"/>
      <c r="ABI329" s="380"/>
      <c r="ABJ329" s="381"/>
      <c r="ABK329" s="382"/>
      <c r="ABL329" s="382"/>
      <c r="ABM329" s="383"/>
      <c r="ABN329" s="384"/>
      <c r="ABO329" s="483"/>
      <c r="ABP329" s="411"/>
      <c r="ABQ329" s="385"/>
      <c r="ABR329" s="623"/>
      <c r="ABS329" s="385"/>
      <c r="ABT329" s="623"/>
      <c r="ABU329" s="385"/>
      <c r="ABV329" s="623"/>
      <c r="ABW329" s="387"/>
      <c r="ABX329" s="624"/>
      <c r="ABY329" s="387"/>
      <c r="ABZ329" s="624"/>
      <c r="ACA329" s="387"/>
      <c r="ACB329" s="624"/>
      <c r="ACC329" s="734"/>
      <c r="ACD329" s="437"/>
      <c r="ACE329" s="743"/>
      <c r="ACF329" s="397"/>
      <c r="ACG329" s="743"/>
      <c r="ACH329" s="397"/>
      <c r="ACI329" s="743"/>
      <c r="ACJ329" s="397"/>
      <c r="ACK329" s="743"/>
      <c r="ACL329" s="397"/>
      <c r="ACM329" s="743"/>
      <c r="ACN329" s="397"/>
      <c r="ACO329" s="380"/>
      <c r="ACP329" s="381"/>
      <c r="ACQ329" s="382"/>
      <c r="ACR329" s="382"/>
      <c r="ACS329" s="383"/>
      <c r="ACT329" s="384"/>
      <c r="ACU329" s="483"/>
      <c r="ACV329" s="411"/>
      <c r="ACW329" s="385"/>
      <c r="ACX329" s="623"/>
      <c r="ACY329" s="385"/>
      <c r="ACZ329" s="623"/>
      <c r="ADA329" s="385"/>
      <c r="ADB329" s="623"/>
      <c r="ADC329" s="387"/>
      <c r="ADD329" s="624"/>
      <c r="ADE329" s="387"/>
      <c r="ADF329" s="624"/>
      <c r="ADG329" s="387"/>
      <c r="ADH329" s="624"/>
      <c r="ADI329" s="734"/>
      <c r="ADJ329" s="437"/>
      <c r="ADK329" s="743"/>
      <c r="ADL329" s="397"/>
      <c r="ADM329" s="743"/>
      <c r="ADN329" s="397"/>
      <c r="ADO329" s="743"/>
      <c r="ADP329" s="397"/>
      <c r="ADQ329" s="743"/>
      <c r="ADR329" s="397"/>
      <c r="ADS329" s="743"/>
      <c r="ADT329" s="397"/>
      <c r="ADU329" s="380"/>
      <c r="ADV329" s="381"/>
      <c r="ADW329" s="382"/>
      <c r="ADX329" s="382"/>
      <c r="ADY329" s="383"/>
      <c r="ADZ329" s="384"/>
      <c r="AEA329" s="483"/>
      <c r="AEB329" s="411"/>
      <c r="AEC329" s="385"/>
      <c r="AED329" s="623"/>
      <c r="AEE329" s="385"/>
      <c r="AEF329" s="623"/>
      <c r="AEG329" s="385"/>
      <c r="AEH329" s="623"/>
      <c r="AEI329" s="387"/>
      <c r="AEJ329" s="624"/>
      <c r="AEK329" s="387"/>
      <c r="AEL329" s="624"/>
      <c r="AEM329" s="387"/>
      <c r="AEN329" s="624"/>
      <c r="AEO329" s="734"/>
      <c r="AEP329" s="437"/>
      <c r="AEQ329" s="743"/>
      <c r="AER329" s="397"/>
      <c r="AES329" s="743"/>
      <c r="AET329" s="397"/>
      <c r="AEU329" s="743"/>
      <c r="AEV329" s="397"/>
      <c r="AEW329" s="743"/>
      <c r="AEX329" s="397"/>
      <c r="AEY329" s="743"/>
      <c r="AEZ329" s="397"/>
      <c r="AFA329" s="380"/>
      <c r="AFB329" s="381"/>
      <c r="AFC329" s="382"/>
      <c r="AFD329" s="382"/>
      <c r="AFE329" s="383"/>
      <c r="AFF329" s="384"/>
      <c r="AFG329" s="483"/>
      <c r="AFH329" s="411"/>
      <c r="AFI329" s="385"/>
      <c r="AFJ329" s="623"/>
      <c r="AFK329" s="385"/>
      <c r="AFL329" s="623"/>
      <c r="AFM329" s="385"/>
      <c r="AFN329" s="623"/>
      <c r="AFO329" s="387"/>
      <c r="AFP329" s="624"/>
      <c r="AFQ329" s="387"/>
      <c r="AFR329" s="624"/>
      <c r="AFS329" s="387"/>
      <c r="AFT329" s="624"/>
      <c r="AFU329" s="734"/>
      <c r="AFV329" s="437"/>
      <c r="AFW329" s="743"/>
      <c r="AFX329" s="397"/>
      <c r="AFY329" s="743"/>
      <c r="AFZ329" s="397"/>
      <c r="AGA329" s="743"/>
      <c r="AGB329" s="397"/>
      <c r="AGC329" s="743"/>
      <c r="AGD329" s="397"/>
      <c r="AGE329" s="743"/>
      <c r="AGF329" s="397"/>
      <c r="AGG329" s="380"/>
      <c r="AGH329" s="381"/>
      <c r="AGI329" s="382"/>
      <c r="AGJ329" s="382"/>
      <c r="AGK329" s="383"/>
      <c r="AGL329" s="384"/>
      <c r="AGM329" s="483"/>
      <c r="AGN329" s="411"/>
      <c r="AGO329" s="385"/>
      <c r="AGP329" s="623"/>
      <c r="AGQ329" s="385"/>
      <c r="AGR329" s="623"/>
      <c r="AGS329" s="385"/>
      <c r="AGT329" s="623"/>
      <c r="AGU329" s="387"/>
      <c r="AGV329" s="624"/>
      <c r="AGW329" s="387"/>
      <c r="AGX329" s="624"/>
      <c r="AGY329" s="387"/>
      <c r="AGZ329" s="624"/>
      <c r="AHA329" s="734"/>
      <c r="AHB329" s="437"/>
      <c r="AHC329" s="743"/>
      <c r="AHD329" s="397"/>
      <c r="AHE329" s="743"/>
      <c r="AHF329" s="397"/>
      <c r="AHG329" s="743"/>
      <c r="AHH329" s="397"/>
      <c r="AHI329" s="743"/>
      <c r="AHJ329" s="397"/>
      <c r="AHK329" s="743"/>
      <c r="AHL329" s="397"/>
      <c r="AHM329" s="380"/>
      <c r="AHN329" s="381"/>
      <c r="AHO329" s="382"/>
      <c r="AHP329" s="382"/>
      <c r="AHQ329" s="383"/>
      <c r="AHR329" s="384"/>
      <c r="AHS329" s="483"/>
      <c r="AHT329" s="411"/>
      <c r="AHU329" s="385"/>
      <c r="AHV329" s="623"/>
      <c r="AHW329" s="385"/>
      <c r="AHX329" s="623"/>
      <c r="AHY329" s="385"/>
      <c r="AHZ329" s="623"/>
      <c r="AIA329" s="387"/>
      <c r="AIB329" s="624"/>
      <c r="AIC329" s="387"/>
      <c r="AID329" s="624"/>
      <c r="AIE329" s="387"/>
      <c r="AIF329" s="624"/>
      <c r="AIG329" s="734"/>
      <c r="AIH329" s="437"/>
      <c r="AII329" s="743"/>
      <c r="AIJ329" s="397"/>
      <c r="AIK329" s="743"/>
      <c r="AIL329" s="397"/>
      <c r="AIM329" s="743"/>
      <c r="AIN329" s="397"/>
      <c r="AIO329" s="743"/>
      <c r="AIP329" s="397"/>
      <c r="AIQ329" s="743"/>
      <c r="AIR329" s="397"/>
      <c r="AIS329" s="380"/>
      <c r="AIT329" s="381"/>
      <c r="AIU329" s="382"/>
      <c r="AIV329" s="382"/>
      <c r="AIW329" s="383"/>
      <c r="AIX329" s="384"/>
      <c r="AIY329" s="483"/>
      <c r="AIZ329" s="411"/>
      <c r="AJA329" s="385"/>
      <c r="AJB329" s="623"/>
      <c r="AJC329" s="385"/>
      <c r="AJD329" s="623"/>
      <c r="AJE329" s="385"/>
      <c r="AJF329" s="623"/>
      <c r="AJG329" s="387"/>
      <c r="AJH329" s="624"/>
      <c r="AJI329" s="387"/>
      <c r="AJJ329" s="624"/>
      <c r="AJK329" s="387"/>
      <c r="AJL329" s="624"/>
      <c r="AJM329" s="734"/>
      <c r="AJN329" s="437"/>
      <c r="AJO329" s="743"/>
      <c r="AJP329" s="397"/>
      <c r="AJQ329" s="743"/>
      <c r="AJR329" s="397"/>
      <c r="AJS329" s="743"/>
      <c r="AJT329" s="397"/>
      <c r="AJU329" s="743"/>
      <c r="AJV329" s="397"/>
      <c r="AJW329" s="743"/>
      <c r="AJX329" s="397"/>
      <c r="AJY329" s="380"/>
      <c r="AJZ329" s="381"/>
      <c r="AKA329" s="382"/>
      <c r="AKB329" s="382"/>
      <c r="AKC329" s="383"/>
      <c r="AKD329" s="384"/>
      <c r="AKE329" s="483"/>
      <c r="AKF329" s="411"/>
      <c r="AKG329" s="385"/>
      <c r="AKH329" s="623"/>
      <c r="AKI329" s="385"/>
      <c r="AKJ329" s="623"/>
      <c r="AKK329" s="385"/>
      <c r="AKL329" s="623"/>
      <c r="AKM329" s="387"/>
      <c r="AKN329" s="624"/>
      <c r="AKO329" s="387"/>
      <c r="AKP329" s="624"/>
      <c r="AKQ329" s="387"/>
      <c r="AKR329" s="624"/>
      <c r="AKS329" s="734"/>
      <c r="AKT329" s="437"/>
      <c r="AKU329" s="743"/>
      <c r="AKV329" s="397"/>
      <c r="AKW329" s="743"/>
      <c r="AKX329" s="397"/>
      <c r="AKY329" s="743"/>
      <c r="AKZ329" s="397"/>
      <c r="ALA329" s="743"/>
      <c r="ALB329" s="397"/>
      <c r="ALC329" s="743"/>
      <c r="ALD329" s="397"/>
      <c r="ALE329" s="380"/>
      <c r="ALF329" s="381"/>
      <c r="ALG329" s="382"/>
      <c r="ALH329" s="382"/>
      <c r="ALI329" s="383"/>
      <c r="ALJ329" s="384"/>
      <c r="ALK329" s="483"/>
      <c r="ALL329" s="411"/>
      <c r="ALM329" s="385"/>
      <c r="ALN329" s="623"/>
      <c r="ALO329" s="385"/>
      <c r="ALP329" s="623"/>
      <c r="ALQ329" s="385"/>
      <c r="ALR329" s="623"/>
      <c r="ALS329" s="387"/>
      <c r="ALT329" s="624"/>
      <c r="ALU329" s="387"/>
      <c r="ALV329" s="624"/>
      <c r="ALW329" s="387"/>
      <c r="ALX329" s="624"/>
      <c r="ALY329" s="734"/>
      <c r="ALZ329" s="437"/>
      <c r="AMA329" s="743"/>
      <c r="AMB329" s="397"/>
      <c r="AMC329" s="743"/>
      <c r="AMD329" s="397"/>
      <c r="AME329" s="743"/>
      <c r="AMF329" s="397"/>
      <c r="AMG329" s="743"/>
      <c r="AMH329" s="397"/>
      <c r="AMI329" s="743"/>
      <c r="AMJ329" s="397"/>
      <c r="AMK329" s="380"/>
      <c r="AML329" s="381"/>
      <c r="AMM329" s="382"/>
      <c r="AMN329" s="382"/>
      <c r="AMO329" s="383"/>
      <c r="AMP329" s="384"/>
      <c r="AMQ329" s="483"/>
      <c r="AMR329" s="411"/>
      <c r="AMS329" s="385"/>
      <c r="AMT329" s="623"/>
      <c r="AMU329" s="385"/>
      <c r="AMV329" s="623"/>
      <c r="AMW329" s="385"/>
      <c r="AMX329" s="623"/>
      <c r="AMY329" s="387"/>
      <c r="AMZ329" s="624"/>
      <c r="ANA329" s="387"/>
      <c r="ANB329" s="624"/>
      <c r="ANC329" s="387"/>
      <c r="AND329" s="624"/>
      <c r="ANE329" s="734"/>
      <c r="ANF329" s="437"/>
      <c r="ANG329" s="743"/>
      <c r="ANH329" s="397"/>
      <c r="ANI329" s="743"/>
      <c r="ANJ329" s="397"/>
      <c r="ANK329" s="743"/>
      <c r="ANL329" s="397"/>
      <c r="ANM329" s="743"/>
      <c r="ANN329" s="397"/>
      <c r="ANO329" s="743"/>
      <c r="ANP329" s="397"/>
      <c r="ANQ329" s="380"/>
      <c r="ANR329" s="381"/>
      <c r="ANS329" s="382"/>
      <c r="ANT329" s="382"/>
      <c r="ANU329" s="383"/>
      <c r="ANV329" s="384"/>
      <c r="ANW329" s="483"/>
      <c r="ANX329" s="411"/>
      <c r="ANY329" s="385"/>
      <c r="ANZ329" s="623"/>
      <c r="AOA329" s="385"/>
      <c r="AOB329" s="623"/>
      <c r="AOC329" s="385"/>
      <c r="AOD329" s="623"/>
      <c r="AOE329" s="387"/>
      <c r="AOF329" s="624"/>
      <c r="AOG329" s="387"/>
      <c r="AOH329" s="624"/>
      <c r="AOI329" s="387"/>
      <c r="AOJ329" s="624"/>
      <c r="AOK329" s="734"/>
      <c r="AOL329" s="437"/>
      <c r="AOM329" s="743"/>
      <c r="AON329" s="397"/>
      <c r="AOO329" s="743"/>
      <c r="AOP329" s="397"/>
      <c r="AOQ329" s="743"/>
      <c r="AOR329" s="397"/>
      <c r="AOS329" s="743"/>
      <c r="AOT329" s="397"/>
      <c r="AOU329" s="743"/>
      <c r="AOV329" s="397"/>
      <c r="AOW329" s="380"/>
      <c r="AOX329" s="381"/>
      <c r="AOY329" s="382"/>
      <c r="AOZ329" s="382"/>
      <c r="APA329" s="383"/>
      <c r="APB329" s="384"/>
      <c r="APC329" s="483"/>
      <c r="APD329" s="411"/>
      <c r="APE329" s="385"/>
      <c r="APF329" s="623"/>
      <c r="APG329" s="385"/>
      <c r="APH329" s="623"/>
      <c r="API329" s="385"/>
      <c r="APJ329" s="623"/>
      <c r="APK329" s="387"/>
      <c r="APL329" s="624"/>
      <c r="APM329" s="387"/>
      <c r="APN329" s="624"/>
      <c r="APO329" s="387"/>
      <c r="APP329" s="624"/>
      <c r="APQ329" s="734"/>
      <c r="APR329" s="437"/>
      <c r="APS329" s="743"/>
      <c r="APT329" s="397"/>
      <c r="APU329" s="743"/>
      <c r="APV329" s="397"/>
      <c r="APW329" s="743"/>
      <c r="APX329" s="397"/>
      <c r="APY329" s="743"/>
      <c r="APZ329" s="397"/>
      <c r="AQA329" s="743"/>
      <c r="AQB329" s="397"/>
      <c r="AQC329" s="380"/>
      <c r="AQD329" s="381"/>
      <c r="AQE329" s="382"/>
      <c r="AQF329" s="382"/>
      <c r="AQG329" s="383"/>
      <c r="AQH329" s="384"/>
      <c r="AQI329" s="483"/>
      <c r="AQJ329" s="411"/>
      <c r="AQK329" s="385"/>
      <c r="AQL329" s="623"/>
      <c r="AQM329" s="385"/>
      <c r="AQN329" s="623"/>
      <c r="AQO329" s="385"/>
      <c r="AQP329" s="623"/>
      <c r="AQQ329" s="387"/>
      <c r="AQR329" s="624"/>
      <c r="AQS329" s="387"/>
      <c r="AQT329" s="624"/>
      <c r="AQU329" s="387"/>
      <c r="AQV329" s="624"/>
      <c r="AQW329" s="734"/>
      <c r="AQX329" s="437"/>
      <c r="AQY329" s="743"/>
      <c r="AQZ329" s="397"/>
      <c r="ARA329" s="743"/>
      <c r="ARB329" s="397"/>
      <c r="ARC329" s="743"/>
      <c r="ARD329" s="397"/>
      <c r="ARE329" s="743"/>
      <c r="ARF329" s="397"/>
      <c r="ARG329" s="743"/>
      <c r="ARH329" s="397"/>
      <c r="ARI329" s="380"/>
      <c r="ARJ329" s="381"/>
      <c r="ARK329" s="382"/>
      <c r="ARL329" s="382"/>
      <c r="ARM329" s="383"/>
      <c r="ARN329" s="384"/>
      <c r="ARO329" s="483"/>
      <c r="ARP329" s="411"/>
      <c r="ARQ329" s="385"/>
      <c r="ARR329" s="623"/>
      <c r="ARS329" s="385"/>
      <c r="ART329" s="623"/>
      <c r="ARU329" s="385"/>
      <c r="ARV329" s="623"/>
      <c r="ARW329" s="387"/>
      <c r="ARX329" s="624"/>
      <c r="ARY329" s="387"/>
      <c r="ARZ329" s="624"/>
      <c r="ASA329" s="387"/>
      <c r="ASB329" s="624"/>
      <c r="ASC329" s="734"/>
      <c r="ASD329" s="437"/>
      <c r="ASE329" s="743"/>
      <c r="ASF329" s="397"/>
      <c r="ASG329" s="743"/>
      <c r="ASH329" s="397"/>
      <c r="ASI329" s="743"/>
      <c r="ASJ329" s="397"/>
      <c r="ASK329" s="743"/>
      <c r="ASL329" s="397"/>
      <c r="ASM329" s="743"/>
      <c r="ASN329" s="397"/>
      <c r="ASO329" s="380"/>
      <c r="ASP329" s="381"/>
      <c r="ASQ329" s="382"/>
      <c r="ASR329" s="382"/>
      <c r="ASS329" s="383"/>
      <c r="AST329" s="384"/>
      <c r="ASU329" s="483"/>
      <c r="ASV329" s="411"/>
      <c r="ASW329" s="385"/>
      <c r="ASX329" s="623"/>
      <c r="ASY329" s="385"/>
      <c r="ASZ329" s="623"/>
      <c r="ATA329" s="385"/>
      <c r="ATB329" s="623"/>
      <c r="ATC329" s="387"/>
      <c r="ATD329" s="624"/>
      <c r="ATE329" s="387"/>
      <c r="ATF329" s="624"/>
      <c r="ATG329" s="387"/>
      <c r="ATH329" s="624"/>
      <c r="ATI329" s="734"/>
      <c r="ATJ329" s="437"/>
      <c r="ATK329" s="743"/>
      <c r="ATL329" s="397"/>
      <c r="ATM329" s="743"/>
      <c r="ATN329" s="397"/>
      <c r="ATO329" s="743"/>
      <c r="ATP329" s="397"/>
      <c r="ATQ329" s="743"/>
      <c r="ATR329" s="397"/>
      <c r="ATS329" s="743"/>
      <c r="ATT329" s="397"/>
      <c r="ATU329" s="380"/>
      <c r="ATV329" s="381"/>
      <c r="ATW329" s="382"/>
      <c r="ATX329" s="382"/>
      <c r="ATY329" s="383"/>
      <c r="ATZ329" s="384"/>
      <c r="AUA329" s="483"/>
      <c r="AUB329" s="411"/>
      <c r="AUC329" s="385"/>
      <c r="AUD329" s="623"/>
      <c r="AUE329" s="385"/>
      <c r="AUF329" s="623"/>
      <c r="AUG329" s="385"/>
      <c r="AUH329" s="623"/>
      <c r="AUI329" s="387"/>
      <c r="AUJ329" s="624"/>
      <c r="AUK329" s="387"/>
      <c r="AUL329" s="624"/>
      <c r="AUM329" s="387"/>
      <c r="AUN329" s="624"/>
      <c r="AUO329" s="734"/>
      <c r="AUP329" s="437"/>
      <c r="AUQ329" s="743"/>
      <c r="AUR329" s="397"/>
      <c r="AUS329" s="743"/>
      <c r="AUT329" s="397"/>
      <c r="AUU329" s="743"/>
      <c r="AUV329" s="397"/>
      <c r="AUW329" s="743"/>
      <c r="AUX329" s="397"/>
      <c r="AUY329" s="743"/>
      <c r="AUZ329" s="397"/>
      <c r="AVA329" s="380"/>
      <c r="AVB329" s="381"/>
      <c r="AVC329" s="382"/>
      <c r="AVD329" s="382"/>
      <c r="AVE329" s="383"/>
      <c r="AVF329" s="384"/>
      <c r="AVG329" s="483"/>
      <c r="AVH329" s="411"/>
      <c r="AVI329" s="385"/>
      <c r="AVJ329" s="623"/>
      <c r="AVK329" s="385"/>
      <c r="AVL329" s="623"/>
      <c r="AVM329" s="385"/>
      <c r="AVN329" s="623"/>
      <c r="AVO329" s="387"/>
      <c r="AVP329" s="624"/>
      <c r="AVQ329" s="387"/>
      <c r="AVR329" s="624"/>
      <c r="AVS329" s="387"/>
      <c r="AVT329" s="624"/>
      <c r="AVU329" s="734"/>
      <c r="AVV329" s="437"/>
      <c r="AVW329" s="743"/>
      <c r="AVX329" s="397"/>
      <c r="AVY329" s="743"/>
      <c r="AVZ329" s="397"/>
      <c r="AWA329" s="743"/>
      <c r="AWB329" s="397"/>
      <c r="AWC329" s="743"/>
      <c r="AWD329" s="397"/>
      <c r="AWE329" s="743"/>
      <c r="AWF329" s="397"/>
      <c r="AWG329" s="380"/>
      <c r="AWH329" s="381"/>
      <c r="AWI329" s="382"/>
      <c r="AWJ329" s="382"/>
      <c r="AWK329" s="383"/>
      <c r="AWL329" s="384"/>
      <c r="AWM329" s="483"/>
      <c r="AWN329" s="411"/>
      <c r="AWO329" s="385"/>
      <c r="AWP329" s="623"/>
      <c r="AWQ329" s="385"/>
      <c r="AWR329" s="623"/>
      <c r="AWS329" s="385"/>
      <c r="AWT329" s="623"/>
      <c r="AWU329" s="387"/>
      <c r="AWV329" s="624"/>
      <c r="AWW329" s="387"/>
      <c r="AWX329" s="624"/>
      <c r="AWY329" s="387"/>
      <c r="AWZ329" s="624"/>
      <c r="AXA329" s="734"/>
      <c r="AXB329" s="437"/>
      <c r="AXC329" s="743"/>
      <c r="AXD329" s="397"/>
      <c r="AXE329" s="743"/>
      <c r="AXF329" s="397"/>
      <c r="AXG329" s="743"/>
      <c r="AXH329" s="397"/>
      <c r="AXI329" s="743"/>
      <c r="AXJ329" s="397"/>
      <c r="AXK329" s="743"/>
      <c r="AXL329" s="397"/>
      <c r="AXM329" s="380"/>
      <c r="AXN329" s="381"/>
      <c r="AXO329" s="382"/>
      <c r="AXP329" s="382"/>
      <c r="AXQ329" s="383"/>
      <c r="AXR329" s="384"/>
      <c r="AXS329" s="483"/>
      <c r="AXT329" s="411"/>
      <c r="AXU329" s="385"/>
      <c r="AXV329" s="623"/>
      <c r="AXW329" s="385"/>
      <c r="AXX329" s="623"/>
      <c r="AXY329" s="385"/>
      <c r="AXZ329" s="623"/>
      <c r="AYA329" s="387"/>
      <c r="AYB329" s="624"/>
      <c r="AYC329" s="387"/>
      <c r="AYD329" s="624"/>
      <c r="AYE329" s="387"/>
      <c r="AYF329" s="624"/>
      <c r="AYG329" s="734"/>
      <c r="AYH329" s="437"/>
      <c r="AYI329" s="743"/>
      <c r="AYJ329" s="397"/>
      <c r="AYK329" s="743"/>
      <c r="AYL329" s="397"/>
      <c r="AYM329" s="743"/>
      <c r="AYN329" s="397"/>
      <c r="AYO329" s="743"/>
      <c r="AYP329" s="397"/>
      <c r="AYQ329" s="743"/>
      <c r="AYR329" s="397"/>
      <c r="AYS329" s="380"/>
      <c r="AYT329" s="381"/>
      <c r="AYU329" s="382"/>
      <c r="AYV329" s="382"/>
      <c r="AYW329" s="383"/>
      <c r="AYX329" s="384"/>
      <c r="AYY329" s="483"/>
      <c r="AYZ329" s="411"/>
      <c r="AZA329" s="385"/>
      <c r="AZB329" s="623"/>
      <c r="AZC329" s="385"/>
      <c r="AZD329" s="623"/>
      <c r="AZE329" s="385"/>
      <c r="AZF329" s="623"/>
      <c r="AZG329" s="387"/>
      <c r="AZH329" s="624"/>
      <c r="AZI329" s="387"/>
      <c r="AZJ329" s="624"/>
      <c r="AZK329" s="387"/>
      <c r="AZL329" s="624"/>
      <c r="AZM329" s="734"/>
      <c r="AZN329" s="437"/>
      <c r="AZO329" s="743"/>
      <c r="AZP329" s="397"/>
      <c r="AZQ329" s="743"/>
      <c r="AZR329" s="397"/>
      <c r="AZS329" s="743"/>
      <c r="AZT329" s="397"/>
      <c r="AZU329" s="743"/>
      <c r="AZV329" s="397"/>
      <c r="AZW329" s="743"/>
      <c r="AZX329" s="397"/>
      <c r="AZY329" s="380"/>
      <c r="AZZ329" s="381"/>
      <c r="BAA329" s="382"/>
      <c r="BAB329" s="382"/>
      <c r="BAC329" s="383"/>
      <c r="BAD329" s="384"/>
      <c r="BAE329" s="483"/>
      <c r="BAF329" s="411"/>
      <c r="BAG329" s="385"/>
      <c r="BAH329" s="623"/>
      <c r="BAI329" s="385"/>
      <c r="BAJ329" s="623"/>
      <c r="BAK329" s="385"/>
      <c r="BAL329" s="623"/>
      <c r="BAM329" s="387"/>
      <c r="BAN329" s="624"/>
      <c r="BAO329" s="387"/>
      <c r="BAP329" s="624"/>
      <c r="BAQ329" s="387"/>
      <c r="BAR329" s="624"/>
      <c r="BAS329" s="734"/>
      <c r="BAT329" s="437"/>
      <c r="BAU329" s="743"/>
      <c r="BAV329" s="397"/>
      <c r="BAW329" s="743"/>
      <c r="BAX329" s="397"/>
      <c r="BAY329" s="743"/>
      <c r="BAZ329" s="397"/>
      <c r="BBA329" s="743"/>
      <c r="BBB329" s="397"/>
      <c r="BBC329" s="743"/>
      <c r="BBD329" s="397"/>
      <c r="BBE329" s="380"/>
      <c r="BBF329" s="381"/>
      <c r="BBG329" s="382"/>
      <c r="BBH329" s="382"/>
      <c r="BBI329" s="383"/>
      <c r="BBJ329" s="384"/>
      <c r="BBK329" s="483"/>
      <c r="BBL329" s="411"/>
      <c r="BBM329" s="385"/>
      <c r="BBN329" s="623"/>
      <c r="BBO329" s="385"/>
      <c r="BBP329" s="623"/>
      <c r="BBQ329" s="385"/>
      <c r="BBR329" s="623"/>
      <c r="BBS329" s="387"/>
      <c r="BBT329" s="624"/>
      <c r="BBU329" s="387"/>
      <c r="BBV329" s="624"/>
      <c r="BBW329" s="387"/>
      <c r="BBX329" s="624"/>
      <c r="BBY329" s="734"/>
      <c r="BBZ329" s="437"/>
      <c r="BCA329" s="743"/>
      <c r="BCB329" s="397"/>
      <c r="BCC329" s="743"/>
      <c r="BCD329" s="397"/>
      <c r="BCE329" s="743"/>
      <c r="BCF329" s="397"/>
      <c r="BCG329" s="743"/>
      <c r="BCH329" s="397"/>
      <c r="BCI329" s="743"/>
      <c r="BCJ329" s="397"/>
      <c r="BCK329" s="380"/>
      <c r="BCL329" s="381"/>
      <c r="BCM329" s="382"/>
      <c r="BCN329" s="382"/>
      <c r="BCO329" s="383"/>
      <c r="BCP329" s="384"/>
      <c r="BCQ329" s="483"/>
      <c r="BCR329" s="411"/>
      <c r="BCS329" s="385"/>
      <c r="BCT329" s="623"/>
      <c r="BCU329" s="385"/>
      <c r="BCV329" s="623"/>
      <c r="BCW329" s="385"/>
      <c r="BCX329" s="623"/>
      <c r="BCY329" s="387"/>
      <c r="BCZ329" s="624"/>
      <c r="BDA329" s="387"/>
      <c r="BDB329" s="624"/>
      <c r="BDC329" s="387"/>
      <c r="BDD329" s="624"/>
      <c r="BDE329" s="734"/>
      <c r="BDF329" s="437"/>
      <c r="BDG329" s="743"/>
      <c r="BDH329" s="397"/>
      <c r="BDI329" s="743"/>
      <c r="BDJ329" s="397"/>
      <c r="BDK329" s="743"/>
      <c r="BDL329" s="397"/>
      <c r="BDM329" s="743"/>
      <c r="BDN329" s="397"/>
      <c r="BDO329" s="743"/>
      <c r="BDP329" s="397"/>
      <c r="BDQ329" s="380"/>
      <c r="BDR329" s="381"/>
      <c r="BDS329" s="382"/>
      <c r="BDT329" s="382"/>
      <c r="BDU329" s="383"/>
      <c r="BDV329" s="384"/>
      <c r="BDW329" s="483"/>
      <c r="BDX329" s="411"/>
      <c r="BDY329" s="385"/>
      <c r="BDZ329" s="623"/>
      <c r="BEA329" s="385"/>
      <c r="BEB329" s="623"/>
      <c r="BEC329" s="385"/>
      <c r="BED329" s="623"/>
      <c r="BEE329" s="387"/>
      <c r="BEF329" s="624"/>
      <c r="BEG329" s="387"/>
      <c r="BEH329" s="624"/>
      <c r="BEI329" s="387"/>
      <c r="BEJ329" s="624"/>
      <c r="BEK329" s="734"/>
      <c r="BEL329" s="437"/>
      <c r="BEM329" s="743"/>
      <c r="BEN329" s="397"/>
      <c r="BEO329" s="743"/>
      <c r="BEP329" s="397"/>
      <c r="BEQ329" s="743"/>
      <c r="BER329" s="397"/>
      <c r="BES329" s="743"/>
      <c r="BET329" s="397"/>
      <c r="BEU329" s="743"/>
      <c r="BEV329" s="397"/>
      <c r="BEW329" s="380"/>
      <c r="BEX329" s="381"/>
      <c r="BEY329" s="382"/>
      <c r="BEZ329" s="382"/>
      <c r="BFA329" s="383"/>
      <c r="BFB329" s="384"/>
      <c r="BFC329" s="483"/>
      <c r="BFD329" s="411"/>
      <c r="BFE329" s="385"/>
      <c r="BFF329" s="623"/>
      <c r="BFG329" s="385"/>
      <c r="BFH329" s="623"/>
      <c r="BFI329" s="385"/>
      <c r="BFJ329" s="623"/>
      <c r="BFK329" s="387"/>
      <c r="BFL329" s="624"/>
      <c r="BFM329" s="387"/>
      <c r="BFN329" s="624"/>
      <c r="BFO329" s="387"/>
      <c r="BFP329" s="624"/>
      <c r="BFQ329" s="734"/>
      <c r="BFR329" s="437"/>
      <c r="BFS329" s="743"/>
      <c r="BFT329" s="397"/>
      <c r="BFU329" s="743"/>
      <c r="BFV329" s="397"/>
      <c r="BFW329" s="743"/>
      <c r="BFX329" s="397"/>
      <c r="BFY329" s="743"/>
      <c r="BFZ329" s="397"/>
      <c r="BGA329" s="743"/>
      <c r="BGB329" s="397"/>
      <c r="BGC329" s="380"/>
      <c r="BGD329" s="381"/>
      <c r="BGE329" s="382"/>
      <c r="BGF329" s="382"/>
      <c r="BGG329" s="383"/>
      <c r="BGH329" s="384"/>
      <c r="BGI329" s="483"/>
      <c r="BGJ329" s="411"/>
      <c r="BGK329" s="385"/>
      <c r="BGL329" s="623"/>
      <c r="BGM329" s="385"/>
      <c r="BGN329" s="623"/>
      <c r="BGO329" s="385"/>
      <c r="BGP329" s="623"/>
      <c r="BGQ329" s="387"/>
      <c r="BGR329" s="624"/>
      <c r="BGS329" s="387"/>
      <c r="BGT329" s="624"/>
      <c r="BGU329" s="387"/>
      <c r="BGV329" s="624"/>
      <c r="BGW329" s="734"/>
      <c r="BGX329" s="437"/>
      <c r="BGY329" s="743"/>
      <c r="BGZ329" s="397"/>
      <c r="BHA329" s="743"/>
      <c r="BHB329" s="397"/>
      <c r="BHC329" s="743"/>
      <c r="BHD329" s="397"/>
      <c r="BHE329" s="743"/>
      <c r="BHF329" s="397"/>
      <c r="BHG329" s="743"/>
      <c r="BHH329" s="397"/>
      <c r="BHI329" s="380"/>
      <c r="BHJ329" s="381"/>
      <c r="BHK329" s="382"/>
      <c r="BHL329" s="382"/>
      <c r="BHM329" s="383"/>
      <c r="BHN329" s="384"/>
      <c r="BHO329" s="483"/>
      <c r="BHP329" s="411"/>
      <c r="BHQ329" s="385"/>
      <c r="BHR329" s="623"/>
      <c r="BHS329" s="385"/>
      <c r="BHT329" s="623"/>
      <c r="BHU329" s="385"/>
      <c r="BHV329" s="623"/>
      <c r="BHW329" s="387"/>
      <c r="BHX329" s="624"/>
      <c r="BHY329" s="387"/>
      <c r="BHZ329" s="624"/>
      <c r="BIA329" s="387"/>
      <c r="BIB329" s="624"/>
      <c r="BIC329" s="734"/>
      <c r="BID329" s="437"/>
      <c r="BIE329" s="743"/>
      <c r="BIF329" s="397"/>
      <c r="BIG329" s="743"/>
      <c r="BIH329" s="397"/>
      <c r="BII329" s="743"/>
      <c r="BIJ329" s="397"/>
      <c r="BIK329" s="743"/>
      <c r="BIL329" s="397"/>
      <c r="BIM329" s="743"/>
      <c r="BIN329" s="397"/>
      <c r="BIO329" s="380"/>
      <c r="BIP329" s="381"/>
      <c r="BIQ329" s="382"/>
      <c r="BIR329" s="382"/>
      <c r="BIS329" s="383"/>
      <c r="BIT329" s="384"/>
      <c r="BIU329" s="483"/>
      <c r="BIV329" s="411"/>
      <c r="BIW329" s="385"/>
      <c r="BIX329" s="623"/>
      <c r="BIY329" s="385"/>
      <c r="BIZ329" s="623"/>
      <c r="BJA329" s="385"/>
      <c r="BJB329" s="623"/>
      <c r="BJC329" s="387"/>
      <c r="BJD329" s="624"/>
      <c r="BJE329" s="387"/>
      <c r="BJF329" s="624"/>
      <c r="BJG329" s="387"/>
      <c r="BJH329" s="624"/>
      <c r="BJI329" s="734"/>
      <c r="BJJ329" s="437"/>
      <c r="BJK329" s="743"/>
      <c r="BJL329" s="397"/>
      <c r="BJM329" s="743"/>
      <c r="BJN329" s="397"/>
      <c r="BJO329" s="743"/>
      <c r="BJP329" s="397"/>
      <c r="BJQ329" s="743"/>
      <c r="BJR329" s="397"/>
      <c r="BJS329" s="743"/>
      <c r="BJT329" s="397"/>
      <c r="BJU329" s="380"/>
      <c r="BJV329" s="381"/>
      <c r="BJW329" s="382"/>
      <c r="BJX329" s="382"/>
      <c r="BJY329" s="383"/>
      <c r="BJZ329" s="384"/>
      <c r="BKA329" s="483"/>
      <c r="BKB329" s="411"/>
      <c r="BKC329" s="385"/>
      <c r="BKD329" s="623"/>
      <c r="BKE329" s="385"/>
      <c r="BKF329" s="623"/>
      <c r="BKG329" s="385"/>
      <c r="BKH329" s="623"/>
      <c r="BKI329" s="387"/>
      <c r="BKJ329" s="624"/>
      <c r="BKK329" s="387"/>
      <c r="BKL329" s="624"/>
      <c r="BKM329" s="387"/>
      <c r="BKN329" s="624"/>
      <c r="BKO329" s="734"/>
      <c r="BKP329" s="437"/>
      <c r="BKQ329" s="743"/>
      <c r="BKR329" s="397"/>
      <c r="BKS329" s="743"/>
      <c r="BKT329" s="397"/>
      <c r="BKU329" s="743"/>
      <c r="BKV329" s="397"/>
      <c r="BKW329" s="743"/>
      <c r="BKX329" s="397"/>
      <c r="BKY329" s="743"/>
      <c r="BKZ329" s="397"/>
      <c r="BLA329" s="380"/>
      <c r="BLB329" s="381"/>
      <c r="BLC329" s="382"/>
      <c r="BLD329" s="382"/>
      <c r="BLE329" s="383"/>
      <c r="BLF329" s="384"/>
      <c r="BLG329" s="483"/>
      <c r="BLH329" s="411"/>
      <c r="BLI329" s="385"/>
      <c r="BLJ329" s="623"/>
      <c r="BLK329" s="385"/>
      <c r="BLL329" s="623"/>
      <c r="BLM329" s="385"/>
      <c r="BLN329" s="623"/>
      <c r="BLO329" s="387"/>
      <c r="BLP329" s="624"/>
      <c r="BLQ329" s="387"/>
      <c r="BLR329" s="624"/>
      <c r="BLS329" s="387"/>
      <c r="BLT329" s="624"/>
      <c r="BLU329" s="734"/>
      <c r="BLV329" s="437"/>
      <c r="BLW329" s="743"/>
      <c r="BLX329" s="397"/>
      <c r="BLY329" s="743"/>
      <c r="BLZ329" s="397"/>
      <c r="BMA329" s="743"/>
      <c r="BMB329" s="397"/>
      <c r="BMC329" s="743"/>
      <c r="BMD329" s="397"/>
      <c r="BME329" s="743"/>
      <c r="BMF329" s="397"/>
      <c r="BMG329" s="380"/>
      <c r="BMH329" s="381"/>
      <c r="BMI329" s="382"/>
      <c r="BMJ329" s="382"/>
      <c r="BMK329" s="383"/>
      <c r="BML329" s="384"/>
      <c r="BMM329" s="483"/>
      <c r="BMN329" s="411"/>
      <c r="BMO329" s="385"/>
      <c r="BMP329" s="623"/>
      <c r="BMQ329" s="385"/>
      <c r="BMR329" s="623"/>
      <c r="BMS329" s="385"/>
      <c r="BMT329" s="623"/>
      <c r="BMU329" s="387"/>
      <c r="BMV329" s="624"/>
      <c r="BMW329" s="387"/>
      <c r="BMX329" s="624"/>
      <c r="BMY329" s="387"/>
      <c r="BMZ329" s="624"/>
      <c r="BNA329" s="734"/>
      <c r="BNB329" s="437"/>
      <c r="BNC329" s="743"/>
      <c r="BND329" s="397"/>
      <c r="BNE329" s="743"/>
      <c r="BNF329" s="397"/>
      <c r="BNG329" s="743"/>
      <c r="BNH329" s="397"/>
      <c r="BNI329" s="743"/>
      <c r="BNJ329" s="397"/>
      <c r="BNK329" s="743"/>
      <c r="BNL329" s="397"/>
      <c r="BNM329" s="380"/>
      <c r="BNN329" s="381"/>
      <c r="BNO329" s="382"/>
      <c r="BNP329" s="382"/>
      <c r="BNQ329" s="383"/>
      <c r="BNR329" s="384"/>
      <c r="BNS329" s="483"/>
      <c r="BNT329" s="411"/>
      <c r="BNU329" s="385"/>
      <c r="BNV329" s="623"/>
      <c r="BNW329" s="385"/>
      <c r="BNX329" s="623"/>
      <c r="BNY329" s="385"/>
      <c r="BNZ329" s="623"/>
      <c r="BOA329" s="387"/>
      <c r="BOB329" s="624"/>
      <c r="BOC329" s="387"/>
      <c r="BOD329" s="624"/>
      <c r="BOE329" s="387"/>
      <c r="BOF329" s="624"/>
      <c r="BOG329" s="734"/>
      <c r="BOH329" s="437"/>
      <c r="BOI329" s="743"/>
      <c r="BOJ329" s="397"/>
      <c r="BOK329" s="743"/>
      <c r="BOL329" s="397"/>
      <c r="BOM329" s="743"/>
      <c r="BON329" s="397"/>
      <c r="BOO329" s="743"/>
      <c r="BOP329" s="397"/>
      <c r="BOQ329" s="743"/>
      <c r="BOR329" s="397"/>
      <c r="BOS329" s="380"/>
      <c r="BOT329" s="381"/>
      <c r="BOU329" s="382"/>
      <c r="BOV329" s="382"/>
      <c r="BOW329" s="383"/>
      <c r="BOX329" s="384"/>
      <c r="BOY329" s="483"/>
      <c r="BOZ329" s="411"/>
      <c r="BPA329" s="385"/>
      <c r="BPB329" s="623"/>
      <c r="BPC329" s="385"/>
      <c r="BPD329" s="623"/>
      <c r="BPE329" s="385"/>
      <c r="BPF329" s="623"/>
      <c r="BPG329" s="387"/>
      <c r="BPH329" s="624"/>
      <c r="BPI329" s="387"/>
      <c r="BPJ329" s="624"/>
      <c r="BPK329" s="387"/>
      <c r="BPL329" s="624"/>
      <c r="BPM329" s="734"/>
      <c r="BPN329" s="437"/>
      <c r="BPO329" s="743"/>
      <c r="BPP329" s="397"/>
      <c r="BPQ329" s="743"/>
      <c r="BPR329" s="397"/>
      <c r="BPS329" s="743"/>
      <c r="BPT329" s="397"/>
      <c r="BPU329" s="743"/>
      <c r="BPV329" s="397"/>
      <c r="BPW329" s="743"/>
      <c r="BPX329" s="397"/>
      <c r="BPY329" s="380"/>
      <c r="BPZ329" s="381"/>
      <c r="BQA329" s="382"/>
      <c r="BQB329" s="382"/>
      <c r="BQC329" s="383"/>
      <c r="BQD329" s="384"/>
      <c r="BQE329" s="483"/>
      <c r="BQF329" s="411"/>
      <c r="BQG329" s="385"/>
      <c r="BQH329" s="623"/>
      <c r="BQI329" s="385"/>
      <c r="BQJ329" s="623"/>
      <c r="BQK329" s="385"/>
      <c r="BQL329" s="623"/>
      <c r="BQM329" s="387"/>
      <c r="BQN329" s="624"/>
      <c r="BQO329" s="387"/>
      <c r="BQP329" s="624"/>
      <c r="BQQ329" s="387"/>
      <c r="BQR329" s="624"/>
      <c r="BQS329" s="734"/>
      <c r="BQT329" s="437"/>
      <c r="BQU329" s="743"/>
      <c r="BQV329" s="397"/>
      <c r="BQW329" s="743"/>
      <c r="BQX329" s="397"/>
      <c r="BQY329" s="743"/>
      <c r="BQZ329" s="397"/>
      <c r="BRA329" s="743"/>
      <c r="BRB329" s="397"/>
      <c r="BRC329" s="743"/>
      <c r="BRD329" s="397"/>
      <c r="BRE329" s="380"/>
      <c r="BRF329" s="381"/>
      <c r="BRG329" s="382"/>
      <c r="BRH329" s="382"/>
      <c r="BRI329" s="383"/>
      <c r="BRJ329" s="384"/>
      <c r="BRK329" s="483"/>
      <c r="BRL329" s="411"/>
      <c r="BRM329" s="385"/>
      <c r="BRN329" s="623"/>
      <c r="BRO329" s="385"/>
      <c r="BRP329" s="623"/>
      <c r="BRQ329" s="385"/>
      <c r="BRR329" s="623"/>
      <c r="BRS329" s="387"/>
      <c r="BRT329" s="624"/>
      <c r="BRU329" s="387"/>
      <c r="BRV329" s="624"/>
      <c r="BRW329" s="387"/>
      <c r="BRX329" s="624"/>
      <c r="BRY329" s="734"/>
      <c r="BRZ329" s="437"/>
      <c r="BSA329" s="743"/>
      <c r="BSB329" s="397"/>
      <c r="BSC329" s="743"/>
      <c r="BSD329" s="397"/>
      <c r="BSE329" s="743"/>
      <c r="BSF329" s="397"/>
      <c r="BSG329" s="743"/>
      <c r="BSH329" s="397"/>
      <c r="BSI329" s="743"/>
      <c r="BSJ329" s="397"/>
      <c r="BSK329" s="380"/>
      <c r="BSL329" s="381"/>
      <c r="BSM329" s="382"/>
      <c r="BSN329" s="382"/>
      <c r="BSO329" s="383"/>
      <c r="BSP329" s="384"/>
      <c r="BSQ329" s="483"/>
      <c r="BSR329" s="411"/>
      <c r="BSS329" s="385"/>
      <c r="BST329" s="623"/>
      <c r="BSU329" s="385"/>
      <c r="BSV329" s="623"/>
      <c r="BSW329" s="385"/>
      <c r="BSX329" s="623"/>
      <c r="BSY329" s="387"/>
      <c r="BSZ329" s="624"/>
      <c r="BTA329" s="387"/>
      <c r="BTB329" s="624"/>
      <c r="BTC329" s="387"/>
      <c r="BTD329" s="624"/>
      <c r="BTE329" s="734"/>
      <c r="BTF329" s="437"/>
      <c r="BTG329" s="743"/>
      <c r="BTH329" s="397"/>
      <c r="BTI329" s="743"/>
      <c r="BTJ329" s="397"/>
      <c r="BTK329" s="743"/>
      <c r="BTL329" s="397"/>
      <c r="BTM329" s="743"/>
      <c r="BTN329" s="397"/>
      <c r="BTO329" s="743"/>
      <c r="BTP329" s="397"/>
      <c r="BTQ329" s="380"/>
      <c r="BTR329" s="381"/>
      <c r="BTS329" s="382"/>
      <c r="BTT329" s="382"/>
      <c r="BTU329" s="383"/>
      <c r="BTV329" s="384"/>
      <c r="BTW329" s="483"/>
      <c r="BTX329" s="411"/>
      <c r="BTY329" s="385"/>
      <c r="BTZ329" s="623"/>
      <c r="BUA329" s="385"/>
      <c r="BUB329" s="623"/>
      <c r="BUC329" s="385"/>
      <c r="BUD329" s="623"/>
      <c r="BUE329" s="387"/>
      <c r="BUF329" s="624"/>
      <c r="BUG329" s="387"/>
      <c r="BUH329" s="624"/>
      <c r="BUI329" s="387"/>
      <c r="BUJ329" s="624"/>
      <c r="BUK329" s="734"/>
      <c r="BUL329" s="437"/>
      <c r="BUM329" s="743"/>
      <c r="BUN329" s="397"/>
      <c r="BUO329" s="743"/>
      <c r="BUP329" s="397"/>
      <c r="BUQ329" s="743"/>
      <c r="BUR329" s="397"/>
      <c r="BUS329" s="743"/>
      <c r="BUT329" s="397"/>
      <c r="BUU329" s="743"/>
      <c r="BUV329" s="397"/>
      <c r="BUW329" s="380"/>
      <c r="BUX329" s="381"/>
      <c r="BUY329" s="382"/>
      <c r="BUZ329" s="382"/>
      <c r="BVA329" s="383"/>
      <c r="BVB329" s="384"/>
      <c r="BVC329" s="483"/>
      <c r="BVD329" s="411"/>
      <c r="BVE329" s="385"/>
      <c r="BVF329" s="623"/>
      <c r="BVG329" s="385"/>
      <c r="BVH329" s="623"/>
      <c r="BVI329" s="385"/>
      <c r="BVJ329" s="623"/>
      <c r="BVK329" s="387"/>
      <c r="BVL329" s="624"/>
      <c r="BVM329" s="387"/>
      <c r="BVN329" s="624"/>
      <c r="BVO329" s="387"/>
      <c r="BVP329" s="624"/>
      <c r="BVQ329" s="734"/>
      <c r="BVR329" s="437"/>
      <c r="BVS329" s="743"/>
      <c r="BVT329" s="397"/>
      <c r="BVU329" s="743"/>
      <c r="BVV329" s="397"/>
      <c r="BVW329" s="743"/>
      <c r="BVX329" s="397"/>
      <c r="BVY329" s="743"/>
      <c r="BVZ329" s="397"/>
      <c r="BWA329" s="743"/>
      <c r="BWB329" s="397"/>
      <c r="BWC329" s="380"/>
      <c r="BWD329" s="381"/>
      <c r="BWE329" s="382"/>
      <c r="BWF329" s="382"/>
      <c r="BWG329" s="383"/>
      <c r="BWH329" s="384"/>
      <c r="BWI329" s="483"/>
      <c r="BWJ329" s="411"/>
      <c r="BWK329" s="385"/>
      <c r="BWL329" s="623"/>
      <c r="BWM329" s="385"/>
      <c r="BWN329" s="623"/>
      <c r="BWO329" s="385"/>
      <c r="BWP329" s="623"/>
      <c r="BWQ329" s="387"/>
      <c r="BWR329" s="624"/>
      <c r="BWS329" s="387"/>
      <c r="BWT329" s="624"/>
      <c r="BWU329" s="387"/>
      <c r="BWV329" s="624"/>
      <c r="BWW329" s="734"/>
      <c r="BWX329" s="437"/>
      <c r="BWY329" s="743"/>
      <c r="BWZ329" s="397"/>
      <c r="BXA329" s="743"/>
      <c r="BXB329" s="397"/>
      <c r="BXC329" s="743"/>
      <c r="BXD329" s="397"/>
      <c r="BXE329" s="743"/>
      <c r="BXF329" s="397"/>
      <c r="BXG329" s="743"/>
      <c r="BXH329" s="397"/>
      <c r="BXI329" s="380"/>
      <c r="BXJ329" s="381"/>
      <c r="BXK329" s="382"/>
      <c r="BXL329" s="382"/>
      <c r="BXM329" s="383"/>
      <c r="BXN329" s="384"/>
      <c r="BXO329" s="483"/>
      <c r="BXP329" s="411"/>
      <c r="BXQ329" s="385"/>
      <c r="BXR329" s="623"/>
      <c r="BXS329" s="385"/>
      <c r="BXT329" s="623"/>
      <c r="BXU329" s="385"/>
      <c r="BXV329" s="623"/>
      <c r="BXW329" s="387"/>
      <c r="BXX329" s="624"/>
      <c r="BXY329" s="387"/>
      <c r="BXZ329" s="624"/>
      <c r="BYA329" s="387"/>
      <c r="BYB329" s="624"/>
      <c r="BYC329" s="734"/>
      <c r="BYD329" s="437"/>
      <c r="BYE329" s="743"/>
      <c r="BYF329" s="397"/>
      <c r="BYG329" s="743"/>
      <c r="BYH329" s="397"/>
      <c r="BYI329" s="743"/>
      <c r="BYJ329" s="397"/>
      <c r="BYK329" s="743"/>
      <c r="BYL329" s="397"/>
      <c r="BYM329" s="743"/>
      <c r="BYN329" s="397"/>
      <c r="BYO329" s="380"/>
      <c r="BYP329" s="381"/>
      <c r="BYQ329" s="382"/>
      <c r="BYR329" s="382"/>
      <c r="BYS329" s="383"/>
      <c r="BYT329" s="384"/>
      <c r="BYU329" s="483"/>
      <c r="BYV329" s="411"/>
      <c r="BYW329" s="385"/>
      <c r="BYX329" s="623"/>
      <c r="BYY329" s="385"/>
      <c r="BYZ329" s="623"/>
      <c r="BZA329" s="385"/>
      <c r="BZB329" s="623"/>
      <c r="BZC329" s="387"/>
      <c r="BZD329" s="624"/>
      <c r="BZE329" s="387"/>
      <c r="BZF329" s="624"/>
      <c r="BZG329" s="387"/>
      <c r="BZH329" s="624"/>
      <c r="BZI329" s="734"/>
      <c r="BZJ329" s="437"/>
      <c r="BZK329" s="743"/>
      <c r="BZL329" s="397"/>
      <c r="BZM329" s="743"/>
      <c r="BZN329" s="397"/>
      <c r="BZO329" s="743"/>
      <c r="BZP329" s="397"/>
      <c r="BZQ329" s="743"/>
      <c r="BZR329" s="397"/>
      <c r="BZS329" s="743"/>
      <c r="BZT329" s="397"/>
      <c r="BZU329" s="380"/>
      <c r="BZV329" s="381"/>
      <c r="BZW329" s="382"/>
      <c r="BZX329" s="382"/>
      <c r="BZY329" s="383"/>
      <c r="BZZ329" s="384"/>
      <c r="CAA329" s="483"/>
      <c r="CAB329" s="411"/>
      <c r="CAC329" s="385"/>
      <c r="CAD329" s="623"/>
      <c r="CAE329" s="385"/>
      <c r="CAF329" s="623"/>
      <c r="CAG329" s="385"/>
      <c r="CAH329" s="623"/>
      <c r="CAI329" s="387"/>
      <c r="CAJ329" s="624"/>
      <c r="CAK329" s="387"/>
      <c r="CAL329" s="624"/>
      <c r="CAM329" s="387"/>
      <c r="CAN329" s="624"/>
      <c r="CAO329" s="734"/>
      <c r="CAP329" s="437"/>
      <c r="CAQ329" s="743"/>
      <c r="CAR329" s="397"/>
      <c r="CAS329" s="743"/>
      <c r="CAT329" s="397"/>
      <c r="CAU329" s="743"/>
      <c r="CAV329" s="397"/>
      <c r="CAW329" s="743"/>
      <c r="CAX329" s="397"/>
      <c r="CAY329" s="743"/>
      <c r="CAZ329" s="397"/>
      <c r="CBA329" s="380"/>
      <c r="CBB329" s="381"/>
      <c r="CBC329" s="382"/>
      <c r="CBD329" s="382"/>
      <c r="CBE329" s="383"/>
      <c r="CBF329" s="384"/>
      <c r="CBG329" s="483"/>
      <c r="CBH329" s="411"/>
      <c r="CBI329" s="385"/>
      <c r="CBJ329" s="623"/>
      <c r="CBK329" s="385"/>
      <c r="CBL329" s="623"/>
      <c r="CBM329" s="385"/>
      <c r="CBN329" s="623"/>
      <c r="CBO329" s="387"/>
      <c r="CBP329" s="624"/>
      <c r="CBQ329" s="387"/>
      <c r="CBR329" s="624"/>
      <c r="CBS329" s="387"/>
      <c r="CBT329" s="624"/>
      <c r="CBU329" s="734"/>
      <c r="CBV329" s="437"/>
      <c r="CBW329" s="743"/>
      <c r="CBX329" s="397"/>
      <c r="CBY329" s="743"/>
      <c r="CBZ329" s="397"/>
      <c r="CCA329" s="743"/>
      <c r="CCB329" s="397"/>
      <c r="CCC329" s="743"/>
      <c r="CCD329" s="397"/>
      <c r="CCE329" s="743"/>
      <c r="CCF329" s="397"/>
      <c r="CCG329" s="380"/>
      <c r="CCH329" s="381"/>
      <c r="CCI329" s="382"/>
      <c r="CCJ329" s="382"/>
      <c r="CCK329" s="383"/>
      <c r="CCL329" s="384"/>
      <c r="CCM329" s="483"/>
      <c r="CCN329" s="411"/>
      <c r="CCO329" s="385"/>
      <c r="CCP329" s="623"/>
      <c r="CCQ329" s="385"/>
      <c r="CCR329" s="623"/>
      <c r="CCS329" s="385"/>
      <c r="CCT329" s="623"/>
      <c r="CCU329" s="387"/>
      <c r="CCV329" s="624"/>
      <c r="CCW329" s="387"/>
      <c r="CCX329" s="624"/>
      <c r="CCY329" s="387"/>
      <c r="CCZ329" s="624"/>
      <c r="CDA329" s="734"/>
      <c r="CDB329" s="437"/>
      <c r="CDC329" s="743"/>
      <c r="CDD329" s="397"/>
      <c r="CDE329" s="743"/>
      <c r="CDF329" s="397"/>
      <c r="CDG329" s="743"/>
      <c r="CDH329" s="397"/>
      <c r="CDI329" s="743"/>
      <c r="CDJ329" s="397"/>
      <c r="CDK329" s="743"/>
      <c r="CDL329" s="397"/>
      <c r="CDM329" s="380"/>
      <c r="CDN329" s="381"/>
      <c r="CDO329" s="382"/>
      <c r="CDP329" s="382"/>
      <c r="CDQ329" s="383"/>
      <c r="CDR329" s="384"/>
      <c r="CDS329" s="483"/>
      <c r="CDT329" s="411"/>
      <c r="CDU329" s="385"/>
      <c r="CDV329" s="623"/>
      <c r="CDW329" s="385"/>
      <c r="CDX329" s="623"/>
      <c r="CDY329" s="385"/>
      <c r="CDZ329" s="623"/>
      <c r="CEA329" s="387"/>
      <c r="CEB329" s="624"/>
      <c r="CEC329" s="387"/>
      <c r="CED329" s="624"/>
      <c r="CEE329" s="387"/>
      <c r="CEF329" s="624"/>
      <c r="CEG329" s="734"/>
      <c r="CEH329" s="437"/>
      <c r="CEI329" s="743"/>
      <c r="CEJ329" s="397"/>
      <c r="CEK329" s="743"/>
      <c r="CEL329" s="397"/>
      <c r="CEM329" s="743"/>
      <c r="CEN329" s="397"/>
      <c r="CEO329" s="743"/>
      <c r="CEP329" s="397"/>
      <c r="CEQ329" s="743"/>
      <c r="CER329" s="397"/>
      <c r="CES329" s="380"/>
      <c r="CET329" s="381"/>
      <c r="CEU329" s="382"/>
      <c r="CEV329" s="382"/>
      <c r="CEW329" s="383"/>
      <c r="CEX329" s="384"/>
      <c r="CEY329" s="483"/>
      <c r="CEZ329" s="411"/>
      <c r="CFA329" s="385"/>
      <c r="CFB329" s="623"/>
      <c r="CFC329" s="385"/>
      <c r="CFD329" s="623"/>
      <c r="CFE329" s="385"/>
      <c r="CFF329" s="623"/>
      <c r="CFG329" s="387"/>
      <c r="CFH329" s="624"/>
      <c r="CFI329" s="387"/>
      <c r="CFJ329" s="624"/>
      <c r="CFK329" s="387"/>
      <c r="CFL329" s="624"/>
      <c r="CFM329" s="734"/>
      <c r="CFN329" s="437"/>
      <c r="CFO329" s="743"/>
      <c r="CFP329" s="397"/>
      <c r="CFQ329" s="743"/>
      <c r="CFR329" s="397"/>
      <c r="CFS329" s="743"/>
      <c r="CFT329" s="397"/>
      <c r="CFU329" s="743"/>
      <c r="CFV329" s="397"/>
      <c r="CFW329" s="743"/>
      <c r="CFX329" s="397"/>
      <c r="CFY329" s="380"/>
      <c r="CFZ329" s="381"/>
      <c r="CGA329" s="382"/>
      <c r="CGB329" s="382"/>
      <c r="CGC329" s="383"/>
      <c r="CGD329" s="384"/>
      <c r="CGE329" s="483"/>
      <c r="CGF329" s="411"/>
      <c r="CGG329" s="385"/>
      <c r="CGH329" s="623"/>
      <c r="CGI329" s="385"/>
      <c r="CGJ329" s="623"/>
      <c r="CGK329" s="385"/>
      <c r="CGL329" s="623"/>
      <c r="CGM329" s="387"/>
      <c r="CGN329" s="624"/>
      <c r="CGO329" s="387"/>
      <c r="CGP329" s="624"/>
      <c r="CGQ329" s="387"/>
      <c r="CGR329" s="624"/>
      <c r="CGS329" s="734"/>
      <c r="CGT329" s="437"/>
      <c r="CGU329" s="743"/>
      <c r="CGV329" s="397"/>
      <c r="CGW329" s="743"/>
      <c r="CGX329" s="397"/>
      <c r="CGY329" s="743"/>
      <c r="CGZ329" s="397"/>
      <c r="CHA329" s="743"/>
      <c r="CHB329" s="397"/>
      <c r="CHC329" s="743"/>
      <c r="CHD329" s="397"/>
      <c r="CHE329" s="380"/>
      <c r="CHF329" s="381"/>
      <c r="CHG329" s="382"/>
      <c r="CHH329" s="382"/>
      <c r="CHI329" s="383"/>
      <c r="CHJ329" s="384"/>
      <c r="CHK329" s="483"/>
      <c r="CHL329" s="411"/>
      <c r="CHM329" s="385"/>
      <c r="CHN329" s="623"/>
      <c r="CHO329" s="385"/>
      <c r="CHP329" s="623"/>
      <c r="CHQ329" s="385"/>
      <c r="CHR329" s="623"/>
      <c r="CHS329" s="387"/>
      <c r="CHT329" s="624"/>
      <c r="CHU329" s="387"/>
      <c r="CHV329" s="624"/>
      <c r="CHW329" s="387"/>
      <c r="CHX329" s="624"/>
      <c r="CHY329" s="734"/>
      <c r="CHZ329" s="437"/>
      <c r="CIA329" s="743"/>
      <c r="CIB329" s="397"/>
      <c r="CIC329" s="743"/>
      <c r="CID329" s="397"/>
      <c r="CIE329" s="743"/>
      <c r="CIF329" s="397"/>
      <c r="CIG329" s="743"/>
      <c r="CIH329" s="397"/>
      <c r="CII329" s="743"/>
      <c r="CIJ329" s="397"/>
      <c r="CIK329" s="380"/>
      <c r="CIL329" s="381"/>
      <c r="CIM329" s="382"/>
      <c r="CIN329" s="382"/>
      <c r="CIO329" s="383"/>
      <c r="CIP329" s="384"/>
      <c r="CIQ329" s="483"/>
      <c r="CIR329" s="411"/>
      <c r="CIS329" s="385"/>
      <c r="CIT329" s="623"/>
      <c r="CIU329" s="385"/>
      <c r="CIV329" s="623"/>
      <c r="CIW329" s="385"/>
      <c r="CIX329" s="623"/>
      <c r="CIY329" s="387"/>
      <c r="CIZ329" s="624"/>
      <c r="CJA329" s="387"/>
      <c r="CJB329" s="624"/>
      <c r="CJC329" s="387"/>
      <c r="CJD329" s="624"/>
      <c r="CJE329" s="734"/>
      <c r="CJF329" s="437"/>
      <c r="CJG329" s="743"/>
      <c r="CJH329" s="397"/>
      <c r="CJI329" s="743"/>
      <c r="CJJ329" s="397"/>
      <c r="CJK329" s="743"/>
      <c r="CJL329" s="397"/>
      <c r="CJM329" s="743"/>
      <c r="CJN329" s="397"/>
      <c r="CJO329" s="743"/>
      <c r="CJP329" s="397"/>
      <c r="CJQ329" s="380"/>
      <c r="CJR329" s="381"/>
      <c r="CJS329" s="382"/>
      <c r="CJT329" s="382"/>
      <c r="CJU329" s="383"/>
      <c r="CJV329" s="384"/>
      <c r="CJW329" s="483"/>
      <c r="CJX329" s="411"/>
      <c r="CJY329" s="385"/>
      <c r="CJZ329" s="623"/>
      <c r="CKA329" s="385"/>
      <c r="CKB329" s="623"/>
      <c r="CKC329" s="385"/>
      <c r="CKD329" s="623"/>
      <c r="CKE329" s="387"/>
      <c r="CKF329" s="624"/>
      <c r="CKG329" s="387"/>
      <c r="CKH329" s="624"/>
      <c r="CKI329" s="387"/>
      <c r="CKJ329" s="624"/>
      <c r="CKK329" s="734"/>
      <c r="CKL329" s="437"/>
      <c r="CKM329" s="743"/>
      <c r="CKN329" s="397"/>
      <c r="CKO329" s="743"/>
      <c r="CKP329" s="397"/>
      <c r="CKQ329" s="743"/>
      <c r="CKR329" s="397"/>
      <c r="CKS329" s="743"/>
      <c r="CKT329" s="397"/>
      <c r="CKU329" s="743"/>
      <c r="CKV329" s="397"/>
      <c r="CKW329" s="380"/>
      <c r="CKX329" s="381"/>
      <c r="CKY329" s="382"/>
      <c r="CKZ329" s="382"/>
      <c r="CLA329" s="383"/>
      <c r="CLB329" s="384"/>
      <c r="CLC329" s="483"/>
      <c r="CLD329" s="411"/>
      <c r="CLE329" s="385"/>
      <c r="CLF329" s="623"/>
      <c r="CLG329" s="385"/>
      <c r="CLH329" s="623"/>
      <c r="CLI329" s="385"/>
      <c r="CLJ329" s="623"/>
      <c r="CLK329" s="387"/>
      <c r="CLL329" s="624"/>
      <c r="CLM329" s="387"/>
      <c r="CLN329" s="624"/>
      <c r="CLO329" s="387"/>
      <c r="CLP329" s="624"/>
      <c r="CLQ329" s="734"/>
      <c r="CLR329" s="437"/>
      <c r="CLS329" s="743"/>
      <c r="CLT329" s="397"/>
      <c r="CLU329" s="743"/>
      <c r="CLV329" s="397"/>
      <c r="CLW329" s="743"/>
      <c r="CLX329" s="397"/>
      <c r="CLY329" s="743"/>
      <c r="CLZ329" s="397"/>
      <c r="CMA329" s="743"/>
      <c r="CMB329" s="397"/>
      <c r="CMC329" s="380"/>
      <c r="CMD329" s="381"/>
      <c r="CME329" s="382"/>
      <c r="CMF329" s="382"/>
      <c r="CMG329" s="383"/>
      <c r="CMH329" s="384"/>
      <c r="CMI329" s="483"/>
      <c r="CMJ329" s="411"/>
      <c r="CMK329" s="385"/>
      <c r="CML329" s="623"/>
      <c r="CMM329" s="385"/>
      <c r="CMN329" s="623"/>
      <c r="CMO329" s="385"/>
      <c r="CMP329" s="623"/>
      <c r="CMQ329" s="387"/>
      <c r="CMR329" s="624"/>
      <c r="CMS329" s="387"/>
      <c r="CMT329" s="624"/>
      <c r="CMU329" s="387"/>
      <c r="CMV329" s="624"/>
      <c r="CMW329" s="734"/>
      <c r="CMX329" s="437"/>
      <c r="CMY329" s="743"/>
      <c r="CMZ329" s="397"/>
      <c r="CNA329" s="743"/>
      <c r="CNB329" s="397"/>
      <c r="CNC329" s="743"/>
      <c r="CND329" s="397"/>
      <c r="CNE329" s="743"/>
      <c r="CNF329" s="397"/>
      <c r="CNG329" s="743"/>
      <c r="CNH329" s="397"/>
      <c r="CNI329" s="380"/>
      <c r="CNJ329" s="381"/>
      <c r="CNK329" s="382"/>
      <c r="CNL329" s="382"/>
      <c r="CNM329" s="383"/>
      <c r="CNN329" s="384"/>
      <c r="CNO329" s="483"/>
      <c r="CNP329" s="411"/>
      <c r="CNQ329" s="385"/>
      <c r="CNR329" s="623"/>
      <c r="CNS329" s="385"/>
      <c r="CNT329" s="623"/>
      <c r="CNU329" s="385"/>
      <c r="CNV329" s="623"/>
      <c r="CNW329" s="387"/>
      <c r="CNX329" s="624"/>
      <c r="CNY329" s="387"/>
      <c r="CNZ329" s="624"/>
      <c r="COA329" s="387"/>
      <c r="COB329" s="624"/>
      <c r="COC329" s="734"/>
      <c r="COD329" s="437"/>
      <c r="COE329" s="743"/>
      <c r="COF329" s="397"/>
      <c r="COG329" s="743"/>
      <c r="COH329" s="397"/>
      <c r="COI329" s="743"/>
      <c r="COJ329" s="397"/>
      <c r="COK329" s="743"/>
      <c r="COL329" s="397"/>
      <c r="COM329" s="743"/>
      <c r="CON329" s="397"/>
      <c r="COO329" s="380"/>
      <c r="COP329" s="381"/>
      <c r="COQ329" s="382"/>
      <c r="COR329" s="382"/>
      <c r="COS329" s="383"/>
      <c r="COT329" s="384"/>
      <c r="COU329" s="483"/>
      <c r="COV329" s="411"/>
      <c r="COW329" s="385"/>
      <c r="COX329" s="623"/>
      <c r="COY329" s="385"/>
      <c r="COZ329" s="623"/>
      <c r="CPA329" s="385"/>
      <c r="CPB329" s="623"/>
      <c r="CPC329" s="387"/>
      <c r="CPD329" s="624"/>
      <c r="CPE329" s="387"/>
      <c r="CPF329" s="624"/>
      <c r="CPG329" s="387"/>
      <c r="CPH329" s="624"/>
      <c r="CPI329" s="734"/>
      <c r="CPJ329" s="437"/>
      <c r="CPK329" s="743"/>
      <c r="CPL329" s="397"/>
      <c r="CPM329" s="743"/>
      <c r="CPN329" s="397"/>
      <c r="CPO329" s="743"/>
      <c r="CPP329" s="397"/>
      <c r="CPQ329" s="743"/>
      <c r="CPR329" s="397"/>
      <c r="CPS329" s="743"/>
      <c r="CPT329" s="397"/>
      <c r="CPU329" s="380"/>
      <c r="CPV329" s="381"/>
      <c r="CPW329" s="382"/>
      <c r="CPX329" s="382"/>
      <c r="CPY329" s="383"/>
      <c r="CPZ329" s="384"/>
      <c r="CQA329" s="483"/>
      <c r="CQB329" s="411"/>
      <c r="CQC329" s="385"/>
      <c r="CQD329" s="623"/>
      <c r="CQE329" s="385"/>
      <c r="CQF329" s="623"/>
      <c r="CQG329" s="385"/>
      <c r="CQH329" s="623"/>
      <c r="CQI329" s="387"/>
      <c r="CQJ329" s="624"/>
      <c r="CQK329" s="387"/>
      <c r="CQL329" s="624"/>
      <c r="CQM329" s="387"/>
      <c r="CQN329" s="624"/>
      <c r="CQO329" s="734"/>
      <c r="CQP329" s="437"/>
      <c r="CQQ329" s="743"/>
      <c r="CQR329" s="397"/>
      <c r="CQS329" s="743"/>
      <c r="CQT329" s="397"/>
      <c r="CQU329" s="743"/>
      <c r="CQV329" s="397"/>
      <c r="CQW329" s="743"/>
      <c r="CQX329" s="397"/>
      <c r="CQY329" s="743"/>
      <c r="CQZ329" s="397"/>
      <c r="CRA329" s="380"/>
      <c r="CRB329" s="381"/>
      <c r="CRC329" s="382"/>
      <c r="CRD329" s="382"/>
      <c r="CRE329" s="383"/>
      <c r="CRF329" s="384"/>
      <c r="CRG329" s="483"/>
      <c r="CRH329" s="411"/>
      <c r="CRI329" s="385"/>
      <c r="CRJ329" s="623"/>
      <c r="CRK329" s="385"/>
      <c r="CRL329" s="623"/>
      <c r="CRM329" s="385"/>
      <c r="CRN329" s="623"/>
      <c r="CRO329" s="387"/>
      <c r="CRP329" s="624"/>
      <c r="CRQ329" s="387"/>
      <c r="CRR329" s="624"/>
      <c r="CRS329" s="387"/>
      <c r="CRT329" s="624"/>
      <c r="CRU329" s="734"/>
      <c r="CRV329" s="437"/>
      <c r="CRW329" s="743"/>
      <c r="CRX329" s="397"/>
      <c r="CRY329" s="743"/>
      <c r="CRZ329" s="397"/>
      <c r="CSA329" s="743"/>
      <c r="CSB329" s="397"/>
      <c r="CSC329" s="743"/>
      <c r="CSD329" s="397"/>
      <c r="CSE329" s="743"/>
      <c r="CSF329" s="397"/>
      <c r="CSG329" s="380"/>
      <c r="CSH329" s="381"/>
      <c r="CSI329" s="382"/>
      <c r="CSJ329" s="382"/>
      <c r="CSK329" s="383"/>
      <c r="CSL329" s="384"/>
      <c r="CSM329" s="483"/>
      <c r="CSN329" s="411"/>
      <c r="CSO329" s="385"/>
      <c r="CSP329" s="623"/>
      <c r="CSQ329" s="385"/>
      <c r="CSR329" s="623"/>
      <c r="CSS329" s="385"/>
      <c r="CST329" s="623"/>
      <c r="CSU329" s="387"/>
      <c r="CSV329" s="624"/>
      <c r="CSW329" s="387"/>
      <c r="CSX329" s="624"/>
      <c r="CSY329" s="387"/>
      <c r="CSZ329" s="624"/>
      <c r="CTA329" s="734"/>
      <c r="CTB329" s="437"/>
      <c r="CTC329" s="743"/>
      <c r="CTD329" s="397"/>
      <c r="CTE329" s="743"/>
      <c r="CTF329" s="397"/>
      <c r="CTG329" s="743"/>
      <c r="CTH329" s="397"/>
      <c r="CTI329" s="743"/>
      <c r="CTJ329" s="397"/>
      <c r="CTK329" s="743"/>
      <c r="CTL329" s="397"/>
      <c r="CTM329" s="380"/>
      <c r="CTN329" s="381"/>
      <c r="CTO329" s="382"/>
      <c r="CTP329" s="382"/>
      <c r="CTQ329" s="383"/>
      <c r="CTR329" s="384"/>
      <c r="CTS329" s="483"/>
      <c r="CTT329" s="411"/>
      <c r="CTU329" s="385"/>
      <c r="CTV329" s="623"/>
      <c r="CTW329" s="385"/>
      <c r="CTX329" s="623"/>
      <c r="CTY329" s="385"/>
      <c r="CTZ329" s="623"/>
      <c r="CUA329" s="387"/>
      <c r="CUB329" s="624"/>
      <c r="CUC329" s="387"/>
      <c r="CUD329" s="624"/>
      <c r="CUE329" s="387"/>
      <c r="CUF329" s="624"/>
      <c r="CUG329" s="734"/>
      <c r="CUH329" s="437"/>
      <c r="CUI329" s="743"/>
      <c r="CUJ329" s="397"/>
      <c r="CUK329" s="743"/>
      <c r="CUL329" s="397"/>
      <c r="CUM329" s="743"/>
      <c r="CUN329" s="397"/>
      <c r="CUO329" s="743"/>
      <c r="CUP329" s="397"/>
      <c r="CUQ329" s="743"/>
      <c r="CUR329" s="397"/>
      <c r="CUS329" s="380"/>
      <c r="CUT329" s="381"/>
      <c r="CUU329" s="382"/>
      <c r="CUV329" s="382"/>
      <c r="CUW329" s="383"/>
      <c r="CUX329" s="384"/>
      <c r="CUY329" s="483"/>
      <c r="CUZ329" s="411"/>
      <c r="CVA329" s="385"/>
      <c r="CVB329" s="623"/>
      <c r="CVC329" s="385"/>
      <c r="CVD329" s="623"/>
      <c r="CVE329" s="385"/>
      <c r="CVF329" s="623"/>
      <c r="CVG329" s="387"/>
      <c r="CVH329" s="624"/>
      <c r="CVI329" s="387"/>
      <c r="CVJ329" s="624"/>
      <c r="CVK329" s="387"/>
      <c r="CVL329" s="624"/>
      <c r="CVM329" s="734"/>
      <c r="CVN329" s="437"/>
      <c r="CVO329" s="743"/>
      <c r="CVP329" s="397"/>
      <c r="CVQ329" s="743"/>
      <c r="CVR329" s="397"/>
      <c r="CVS329" s="743"/>
      <c r="CVT329" s="397"/>
      <c r="CVU329" s="743"/>
      <c r="CVV329" s="397"/>
      <c r="CVW329" s="743"/>
      <c r="CVX329" s="397"/>
      <c r="CVY329" s="380"/>
      <c r="CVZ329" s="381"/>
      <c r="CWA329" s="382"/>
      <c r="CWB329" s="382"/>
      <c r="CWC329" s="383"/>
      <c r="CWD329" s="384"/>
      <c r="CWE329" s="483"/>
      <c r="CWF329" s="411"/>
      <c r="CWG329" s="385"/>
      <c r="CWH329" s="623"/>
      <c r="CWI329" s="385"/>
      <c r="CWJ329" s="623"/>
      <c r="CWK329" s="385"/>
      <c r="CWL329" s="623"/>
      <c r="CWM329" s="387"/>
      <c r="CWN329" s="624"/>
      <c r="CWO329" s="387"/>
      <c r="CWP329" s="624"/>
      <c r="CWQ329" s="387"/>
      <c r="CWR329" s="624"/>
      <c r="CWS329" s="734"/>
      <c r="CWT329" s="437"/>
      <c r="CWU329" s="743"/>
      <c r="CWV329" s="397"/>
      <c r="CWW329" s="743"/>
      <c r="CWX329" s="397"/>
      <c r="CWY329" s="743"/>
      <c r="CWZ329" s="397"/>
      <c r="CXA329" s="743"/>
      <c r="CXB329" s="397"/>
      <c r="CXC329" s="743"/>
      <c r="CXD329" s="397"/>
      <c r="CXE329" s="380"/>
      <c r="CXF329" s="381"/>
      <c r="CXG329" s="382"/>
      <c r="CXH329" s="382"/>
      <c r="CXI329" s="383"/>
      <c r="CXJ329" s="384"/>
      <c r="CXK329" s="483"/>
      <c r="CXL329" s="411"/>
      <c r="CXM329" s="385"/>
      <c r="CXN329" s="623"/>
      <c r="CXO329" s="385"/>
      <c r="CXP329" s="623"/>
      <c r="CXQ329" s="385"/>
      <c r="CXR329" s="623"/>
      <c r="CXS329" s="387"/>
      <c r="CXT329" s="624"/>
      <c r="CXU329" s="387"/>
      <c r="CXV329" s="624"/>
      <c r="CXW329" s="387"/>
      <c r="CXX329" s="624"/>
      <c r="CXY329" s="734"/>
      <c r="CXZ329" s="437"/>
      <c r="CYA329" s="743"/>
      <c r="CYB329" s="397"/>
      <c r="CYC329" s="743"/>
      <c r="CYD329" s="397"/>
      <c r="CYE329" s="743"/>
      <c r="CYF329" s="397"/>
      <c r="CYG329" s="743"/>
      <c r="CYH329" s="397"/>
      <c r="CYI329" s="743"/>
      <c r="CYJ329" s="397"/>
      <c r="CYK329" s="380"/>
      <c r="CYL329" s="381"/>
      <c r="CYM329" s="382"/>
      <c r="CYN329" s="382"/>
      <c r="CYO329" s="383"/>
      <c r="CYP329" s="384"/>
      <c r="CYQ329" s="483"/>
      <c r="CYR329" s="411"/>
      <c r="CYS329" s="385"/>
      <c r="CYT329" s="623"/>
      <c r="CYU329" s="385"/>
      <c r="CYV329" s="623"/>
      <c r="CYW329" s="385"/>
      <c r="CYX329" s="623"/>
      <c r="CYY329" s="387"/>
      <c r="CYZ329" s="624"/>
      <c r="CZA329" s="387"/>
      <c r="CZB329" s="624"/>
      <c r="CZC329" s="387"/>
      <c r="CZD329" s="624"/>
      <c r="CZE329" s="734"/>
      <c r="CZF329" s="437"/>
      <c r="CZG329" s="743"/>
      <c r="CZH329" s="397"/>
      <c r="CZI329" s="743"/>
      <c r="CZJ329" s="397"/>
      <c r="CZK329" s="743"/>
      <c r="CZL329" s="397"/>
      <c r="CZM329" s="743"/>
      <c r="CZN329" s="397"/>
      <c r="CZO329" s="743"/>
      <c r="CZP329" s="397"/>
      <c r="CZQ329" s="380"/>
      <c r="CZR329" s="381"/>
      <c r="CZS329" s="382"/>
      <c r="CZT329" s="382"/>
      <c r="CZU329" s="383"/>
      <c r="CZV329" s="384"/>
      <c r="CZW329" s="483"/>
      <c r="CZX329" s="411"/>
      <c r="CZY329" s="385"/>
      <c r="CZZ329" s="623"/>
      <c r="DAA329" s="385"/>
      <c r="DAB329" s="623"/>
      <c r="DAC329" s="385"/>
      <c r="DAD329" s="623"/>
      <c r="DAE329" s="387"/>
      <c r="DAF329" s="624"/>
      <c r="DAG329" s="387"/>
      <c r="DAH329" s="624"/>
      <c r="DAI329" s="387"/>
      <c r="DAJ329" s="624"/>
      <c r="DAK329" s="734"/>
      <c r="DAL329" s="437"/>
      <c r="DAM329" s="743"/>
      <c r="DAN329" s="397"/>
      <c r="DAO329" s="743"/>
      <c r="DAP329" s="397"/>
      <c r="DAQ329" s="743"/>
      <c r="DAR329" s="397"/>
      <c r="DAS329" s="743"/>
      <c r="DAT329" s="397"/>
      <c r="DAU329" s="743"/>
      <c r="DAV329" s="397"/>
      <c r="DAW329" s="380"/>
      <c r="DAX329" s="381"/>
      <c r="DAY329" s="382"/>
      <c r="DAZ329" s="382"/>
      <c r="DBA329" s="383"/>
      <c r="DBB329" s="384"/>
      <c r="DBC329" s="483"/>
      <c r="DBD329" s="411"/>
      <c r="DBE329" s="385"/>
      <c r="DBF329" s="623"/>
      <c r="DBG329" s="385"/>
      <c r="DBH329" s="623"/>
      <c r="DBI329" s="385"/>
      <c r="DBJ329" s="623"/>
      <c r="DBK329" s="387"/>
      <c r="DBL329" s="624"/>
      <c r="DBM329" s="387"/>
      <c r="DBN329" s="624"/>
      <c r="DBO329" s="387"/>
      <c r="DBP329" s="624"/>
      <c r="DBQ329" s="734"/>
      <c r="DBR329" s="437"/>
      <c r="DBS329" s="743"/>
      <c r="DBT329" s="397"/>
      <c r="DBU329" s="743"/>
      <c r="DBV329" s="397"/>
      <c r="DBW329" s="743"/>
      <c r="DBX329" s="397"/>
      <c r="DBY329" s="743"/>
      <c r="DBZ329" s="397"/>
      <c r="DCA329" s="743"/>
      <c r="DCB329" s="397"/>
      <c r="DCC329" s="380"/>
      <c r="DCD329" s="381"/>
      <c r="DCE329" s="382"/>
      <c r="DCF329" s="382"/>
      <c r="DCG329" s="383"/>
      <c r="DCH329" s="384"/>
      <c r="DCI329" s="483"/>
      <c r="DCJ329" s="411"/>
      <c r="DCK329" s="385"/>
      <c r="DCL329" s="623"/>
      <c r="DCM329" s="385"/>
      <c r="DCN329" s="623"/>
      <c r="DCO329" s="385"/>
      <c r="DCP329" s="623"/>
      <c r="DCQ329" s="387"/>
      <c r="DCR329" s="624"/>
      <c r="DCS329" s="387"/>
      <c r="DCT329" s="624"/>
      <c r="DCU329" s="387"/>
      <c r="DCV329" s="624"/>
      <c r="DCW329" s="734"/>
      <c r="DCX329" s="437"/>
      <c r="DCY329" s="743"/>
      <c r="DCZ329" s="397"/>
      <c r="DDA329" s="743"/>
      <c r="DDB329" s="397"/>
      <c r="DDC329" s="743"/>
      <c r="DDD329" s="397"/>
      <c r="DDE329" s="743"/>
      <c r="DDF329" s="397"/>
      <c r="DDG329" s="743"/>
      <c r="DDH329" s="397"/>
      <c r="DDI329" s="380"/>
      <c r="DDJ329" s="381"/>
      <c r="DDK329" s="382"/>
      <c r="DDL329" s="382"/>
      <c r="DDM329" s="383"/>
      <c r="DDN329" s="384"/>
      <c r="DDO329" s="483"/>
      <c r="DDP329" s="411"/>
      <c r="DDQ329" s="385"/>
      <c r="DDR329" s="623"/>
      <c r="DDS329" s="385"/>
      <c r="DDT329" s="623"/>
      <c r="DDU329" s="385"/>
      <c r="DDV329" s="623"/>
      <c r="DDW329" s="387"/>
      <c r="DDX329" s="624"/>
      <c r="DDY329" s="387"/>
      <c r="DDZ329" s="624"/>
      <c r="DEA329" s="387"/>
      <c r="DEB329" s="624"/>
      <c r="DEC329" s="734"/>
      <c r="DED329" s="437"/>
      <c r="DEE329" s="743"/>
      <c r="DEF329" s="397"/>
      <c r="DEG329" s="743"/>
      <c r="DEH329" s="397"/>
      <c r="DEI329" s="743"/>
      <c r="DEJ329" s="397"/>
      <c r="DEK329" s="743"/>
      <c r="DEL329" s="397"/>
      <c r="DEM329" s="743"/>
      <c r="DEN329" s="397"/>
      <c r="DEO329" s="380"/>
      <c r="DEP329" s="381"/>
      <c r="DEQ329" s="382"/>
      <c r="DER329" s="382"/>
      <c r="DES329" s="383"/>
      <c r="DET329" s="384"/>
      <c r="DEU329" s="483"/>
      <c r="DEV329" s="411"/>
      <c r="DEW329" s="385"/>
      <c r="DEX329" s="623"/>
      <c r="DEY329" s="385"/>
      <c r="DEZ329" s="623"/>
      <c r="DFA329" s="385"/>
      <c r="DFB329" s="623"/>
      <c r="DFC329" s="387"/>
      <c r="DFD329" s="624"/>
      <c r="DFE329" s="387"/>
      <c r="DFF329" s="624"/>
      <c r="DFG329" s="387"/>
      <c r="DFH329" s="624"/>
      <c r="DFI329" s="734"/>
      <c r="DFJ329" s="437"/>
      <c r="DFK329" s="743"/>
      <c r="DFL329" s="397"/>
      <c r="DFM329" s="743"/>
      <c r="DFN329" s="397"/>
      <c r="DFO329" s="743"/>
      <c r="DFP329" s="397"/>
      <c r="DFQ329" s="743"/>
      <c r="DFR329" s="397"/>
      <c r="DFS329" s="743"/>
      <c r="DFT329" s="397"/>
      <c r="DFU329" s="380"/>
      <c r="DFV329" s="381"/>
      <c r="DFW329" s="382"/>
      <c r="DFX329" s="382"/>
      <c r="DFY329" s="383"/>
      <c r="DFZ329" s="384"/>
      <c r="DGA329" s="483"/>
      <c r="DGB329" s="411"/>
      <c r="DGC329" s="385"/>
      <c r="DGD329" s="623"/>
      <c r="DGE329" s="385"/>
      <c r="DGF329" s="623"/>
      <c r="DGG329" s="385"/>
      <c r="DGH329" s="623"/>
      <c r="DGI329" s="387"/>
      <c r="DGJ329" s="624"/>
      <c r="DGK329" s="387"/>
      <c r="DGL329" s="624"/>
      <c r="DGM329" s="387"/>
      <c r="DGN329" s="624"/>
      <c r="DGO329" s="734"/>
      <c r="DGP329" s="437"/>
      <c r="DGQ329" s="743"/>
      <c r="DGR329" s="397"/>
      <c r="DGS329" s="743"/>
      <c r="DGT329" s="397"/>
      <c r="DGU329" s="743"/>
      <c r="DGV329" s="397"/>
      <c r="DGW329" s="743"/>
      <c r="DGX329" s="397"/>
      <c r="DGY329" s="743"/>
      <c r="DGZ329" s="397"/>
      <c r="DHA329" s="380"/>
      <c r="DHB329" s="381"/>
      <c r="DHC329" s="382"/>
      <c r="DHD329" s="382"/>
      <c r="DHE329" s="383"/>
      <c r="DHF329" s="384"/>
      <c r="DHG329" s="483"/>
      <c r="DHH329" s="411"/>
      <c r="DHI329" s="385"/>
      <c r="DHJ329" s="623"/>
      <c r="DHK329" s="385"/>
      <c r="DHL329" s="623"/>
      <c r="DHM329" s="385"/>
      <c r="DHN329" s="623"/>
      <c r="DHO329" s="387"/>
      <c r="DHP329" s="624"/>
      <c r="DHQ329" s="387"/>
      <c r="DHR329" s="624"/>
      <c r="DHS329" s="387"/>
      <c r="DHT329" s="624"/>
      <c r="DHU329" s="734"/>
      <c r="DHV329" s="437"/>
      <c r="DHW329" s="743"/>
      <c r="DHX329" s="397"/>
      <c r="DHY329" s="743"/>
      <c r="DHZ329" s="397"/>
      <c r="DIA329" s="743"/>
      <c r="DIB329" s="397"/>
      <c r="DIC329" s="743"/>
      <c r="DID329" s="397"/>
      <c r="DIE329" s="743"/>
      <c r="DIF329" s="397"/>
      <c r="DIG329" s="380"/>
      <c r="DIH329" s="381"/>
      <c r="DII329" s="382"/>
      <c r="DIJ329" s="382"/>
      <c r="DIK329" s="383"/>
      <c r="DIL329" s="384"/>
      <c r="DIM329" s="483"/>
      <c r="DIN329" s="411"/>
      <c r="DIO329" s="385"/>
      <c r="DIP329" s="623"/>
      <c r="DIQ329" s="385"/>
      <c r="DIR329" s="623"/>
      <c r="DIS329" s="385"/>
      <c r="DIT329" s="623"/>
      <c r="DIU329" s="387"/>
      <c r="DIV329" s="624"/>
      <c r="DIW329" s="387"/>
      <c r="DIX329" s="624"/>
      <c r="DIY329" s="387"/>
      <c r="DIZ329" s="624"/>
      <c r="DJA329" s="734"/>
      <c r="DJB329" s="437"/>
      <c r="DJC329" s="743"/>
      <c r="DJD329" s="397"/>
      <c r="DJE329" s="743"/>
      <c r="DJF329" s="397"/>
      <c r="DJG329" s="743"/>
      <c r="DJH329" s="397"/>
      <c r="DJI329" s="743"/>
      <c r="DJJ329" s="397"/>
      <c r="DJK329" s="743"/>
      <c r="DJL329" s="397"/>
      <c r="DJM329" s="380"/>
      <c r="DJN329" s="381"/>
      <c r="DJO329" s="382"/>
      <c r="DJP329" s="382"/>
      <c r="DJQ329" s="383"/>
      <c r="DJR329" s="384"/>
      <c r="DJS329" s="483"/>
      <c r="DJT329" s="411"/>
      <c r="DJU329" s="385"/>
      <c r="DJV329" s="623"/>
      <c r="DJW329" s="385"/>
      <c r="DJX329" s="623"/>
      <c r="DJY329" s="385"/>
      <c r="DJZ329" s="623"/>
      <c r="DKA329" s="387"/>
      <c r="DKB329" s="624"/>
      <c r="DKC329" s="387"/>
      <c r="DKD329" s="624"/>
      <c r="DKE329" s="387"/>
      <c r="DKF329" s="624"/>
      <c r="DKG329" s="734"/>
      <c r="DKH329" s="437"/>
      <c r="DKI329" s="743"/>
      <c r="DKJ329" s="397"/>
      <c r="DKK329" s="743"/>
      <c r="DKL329" s="397"/>
      <c r="DKM329" s="743"/>
      <c r="DKN329" s="397"/>
      <c r="DKO329" s="743"/>
      <c r="DKP329" s="397"/>
      <c r="DKQ329" s="743"/>
      <c r="DKR329" s="397"/>
      <c r="DKS329" s="380"/>
      <c r="DKT329" s="381"/>
      <c r="DKU329" s="382"/>
      <c r="DKV329" s="382"/>
      <c r="DKW329" s="383"/>
      <c r="DKX329" s="384"/>
      <c r="DKY329" s="483"/>
      <c r="DKZ329" s="411"/>
      <c r="DLA329" s="385"/>
      <c r="DLB329" s="623"/>
      <c r="DLC329" s="385"/>
      <c r="DLD329" s="623"/>
      <c r="DLE329" s="385"/>
      <c r="DLF329" s="623"/>
      <c r="DLG329" s="387"/>
      <c r="DLH329" s="624"/>
      <c r="DLI329" s="387"/>
      <c r="DLJ329" s="624"/>
      <c r="DLK329" s="387"/>
      <c r="DLL329" s="624"/>
      <c r="DLM329" s="734"/>
      <c r="DLN329" s="437"/>
      <c r="DLO329" s="743"/>
      <c r="DLP329" s="397"/>
      <c r="DLQ329" s="743"/>
      <c r="DLR329" s="397"/>
      <c r="DLS329" s="743"/>
      <c r="DLT329" s="397"/>
      <c r="DLU329" s="743"/>
      <c r="DLV329" s="397"/>
      <c r="DLW329" s="743"/>
      <c r="DLX329" s="397"/>
      <c r="DLY329" s="380"/>
      <c r="DLZ329" s="381"/>
      <c r="DMA329" s="382"/>
      <c r="DMB329" s="382"/>
      <c r="DMC329" s="383"/>
      <c r="DMD329" s="384"/>
      <c r="DME329" s="483"/>
      <c r="DMF329" s="411"/>
      <c r="DMG329" s="385"/>
      <c r="DMH329" s="623"/>
      <c r="DMI329" s="385"/>
      <c r="DMJ329" s="623"/>
      <c r="DMK329" s="385"/>
      <c r="DML329" s="623"/>
      <c r="DMM329" s="387"/>
      <c r="DMN329" s="624"/>
      <c r="DMO329" s="387"/>
      <c r="DMP329" s="624"/>
      <c r="DMQ329" s="387"/>
      <c r="DMR329" s="624"/>
      <c r="DMS329" s="734"/>
      <c r="DMT329" s="437"/>
      <c r="DMU329" s="743"/>
      <c r="DMV329" s="397"/>
      <c r="DMW329" s="743"/>
      <c r="DMX329" s="397"/>
      <c r="DMY329" s="743"/>
      <c r="DMZ329" s="397"/>
      <c r="DNA329" s="743"/>
      <c r="DNB329" s="397"/>
      <c r="DNC329" s="743"/>
      <c r="DND329" s="397"/>
      <c r="DNE329" s="380"/>
      <c r="DNF329" s="381"/>
      <c r="DNG329" s="382"/>
      <c r="DNH329" s="382"/>
      <c r="DNI329" s="383"/>
      <c r="DNJ329" s="384"/>
      <c r="DNK329" s="483"/>
      <c r="DNL329" s="411"/>
      <c r="DNM329" s="385"/>
      <c r="DNN329" s="623"/>
      <c r="DNO329" s="385"/>
      <c r="DNP329" s="623"/>
      <c r="DNQ329" s="385"/>
      <c r="DNR329" s="623"/>
      <c r="DNS329" s="387"/>
      <c r="DNT329" s="624"/>
      <c r="DNU329" s="387"/>
      <c r="DNV329" s="624"/>
      <c r="DNW329" s="387"/>
      <c r="DNX329" s="624"/>
      <c r="DNY329" s="734"/>
      <c r="DNZ329" s="437"/>
      <c r="DOA329" s="743"/>
      <c r="DOB329" s="397"/>
      <c r="DOC329" s="743"/>
      <c r="DOD329" s="397"/>
      <c r="DOE329" s="743"/>
      <c r="DOF329" s="397"/>
      <c r="DOG329" s="743"/>
      <c r="DOH329" s="397"/>
      <c r="DOI329" s="743"/>
      <c r="DOJ329" s="397"/>
      <c r="DOK329" s="380"/>
      <c r="DOL329" s="381"/>
      <c r="DOM329" s="382"/>
      <c r="DON329" s="382"/>
      <c r="DOO329" s="383"/>
      <c r="DOP329" s="384"/>
      <c r="DOQ329" s="483"/>
      <c r="DOR329" s="411"/>
      <c r="DOS329" s="385"/>
      <c r="DOT329" s="623"/>
      <c r="DOU329" s="385"/>
      <c r="DOV329" s="623"/>
      <c r="DOW329" s="385"/>
      <c r="DOX329" s="623"/>
      <c r="DOY329" s="387"/>
      <c r="DOZ329" s="624"/>
      <c r="DPA329" s="387"/>
      <c r="DPB329" s="624"/>
      <c r="DPC329" s="387"/>
      <c r="DPD329" s="624"/>
      <c r="DPE329" s="734"/>
      <c r="DPF329" s="437"/>
      <c r="DPG329" s="743"/>
      <c r="DPH329" s="397"/>
      <c r="DPI329" s="743"/>
      <c r="DPJ329" s="397"/>
      <c r="DPK329" s="743"/>
      <c r="DPL329" s="397"/>
      <c r="DPM329" s="743"/>
      <c r="DPN329" s="397"/>
      <c r="DPO329" s="743"/>
      <c r="DPP329" s="397"/>
      <c r="DPQ329" s="380"/>
      <c r="DPR329" s="381"/>
      <c r="DPS329" s="382"/>
      <c r="DPT329" s="382"/>
      <c r="DPU329" s="383"/>
      <c r="DPV329" s="384"/>
      <c r="DPW329" s="483"/>
      <c r="DPX329" s="411"/>
      <c r="DPY329" s="385"/>
      <c r="DPZ329" s="623"/>
      <c r="DQA329" s="385"/>
      <c r="DQB329" s="623"/>
      <c r="DQC329" s="385"/>
      <c r="DQD329" s="623"/>
      <c r="DQE329" s="387"/>
      <c r="DQF329" s="624"/>
      <c r="DQG329" s="387"/>
      <c r="DQH329" s="624"/>
      <c r="DQI329" s="387"/>
      <c r="DQJ329" s="624"/>
      <c r="DQK329" s="734"/>
      <c r="DQL329" s="437"/>
      <c r="DQM329" s="743"/>
      <c r="DQN329" s="397"/>
      <c r="DQO329" s="743"/>
      <c r="DQP329" s="397"/>
      <c r="DQQ329" s="743"/>
      <c r="DQR329" s="397"/>
      <c r="DQS329" s="743"/>
      <c r="DQT329" s="397"/>
      <c r="DQU329" s="743"/>
      <c r="DQV329" s="397"/>
      <c r="DQW329" s="380"/>
      <c r="DQX329" s="381"/>
      <c r="DQY329" s="382"/>
      <c r="DQZ329" s="382"/>
      <c r="DRA329" s="383"/>
      <c r="DRB329" s="384"/>
      <c r="DRC329" s="483"/>
      <c r="DRD329" s="411"/>
      <c r="DRE329" s="385"/>
      <c r="DRF329" s="623"/>
      <c r="DRG329" s="385"/>
      <c r="DRH329" s="623"/>
      <c r="DRI329" s="385"/>
      <c r="DRJ329" s="623"/>
      <c r="DRK329" s="387"/>
      <c r="DRL329" s="624"/>
      <c r="DRM329" s="387"/>
      <c r="DRN329" s="624"/>
      <c r="DRO329" s="387"/>
      <c r="DRP329" s="624"/>
      <c r="DRQ329" s="734"/>
      <c r="DRR329" s="437"/>
      <c r="DRS329" s="743"/>
      <c r="DRT329" s="397"/>
      <c r="DRU329" s="743"/>
      <c r="DRV329" s="397"/>
      <c r="DRW329" s="743"/>
      <c r="DRX329" s="397"/>
      <c r="DRY329" s="743"/>
      <c r="DRZ329" s="397"/>
      <c r="DSA329" s="743"/>
      <c r="DSB329" s="397"/>
      <c r="DSC329" s="380"/>
      <c r="DSD329" s="381"/>
      <c r="DSE329" s="382"/>
      <c r="DSF329" s="382"/>
      <c r="DSG329" s="383"/>
      <c r="DSH329" s="384"/>
      <c r="DSI329" s="483"/>
      <c r="DSJ329" s="411"/>
      <c r="DSK329" s="385"/>
      <c r="DSL329" s="623"/>
      <c r="DSM329" s="385"/>
      <c r="DSN329" s="623"/>
      <c r="DSO329" s="385"/>
      <c r="DSP329" s="623"/>
      <c r="DSQ329" s="387"/>
      <c r="DSR329" s="624"/>
      <c r="DSS329" s="387"/>
      <c r="DST329" s="624"/>
      <c r="DSU329" s="387"/>
      <c r="DSV329" s="624"/>
      <c r="DSW329" s="734"/>
      <c r="DSX329" s="437"/>
      <c r="DSY329" s="743"/>
      <c r="DSZ329" s="397"/>
      <c r="DTA329" s="743"/>
      <c r="DTB329" s="397"/>
      <c r="DTC329" s="743"/>
      <c r="DTD329" s="397"/>
      <c r="DTE329" s="743"/>
      <c r="DTF329" s="397"/>
      <c r="DTG329" s="743"/>
      <c r="DTH329" s="397"/>
      <c r="DTI329" s="380"/>
      <c r="DTJ329" s="381"/>
      <c r="DTK329" s="382"/>
      <c r="DTL329" s="382"/>
      <c r="DTM329" s="383"/>
      <c r="DTN329" s="384"/>
      <c r="DTO329" s="483"/>
      <c r="DTP329" s="411"/>
      <c r="DTQ329" s="385"/>
      <c r="DTR329" s="623"/>
      <c r="DTS329" s="385"/>
      <c r="DTT329" s="623"/>
      <c r="DTU329" s="385"/>
      <c r="DTV329" s="623"/>
      <c r="DTW329" s="387"/>
      <c r="DTX329" s="624"/>
      <c r="DTY329" s="387"/>
      <c r="DTZ329" s="624"/>
      <c r="DUA329" s="387"/>
      <c r="DUB329" s="624"/>
      <c r="DUC329" s="734"/>
      <c r="DUD329" s="437"/>
      <c r="DUE329" s="743"/>
      <c r="DUF329" s="397"/>
      <c r="DUG329" s="743"/>
      <c r="DUH329" s="397"/>
      <c r="DUI329" s="743"/>
      <c r="DUJ329" s="397"/>
      <c r="DUK329" s="743"/>
      <c r="DUL329" s="397"/>
      <c r="DUM329" s="743"/>
      <c r="DUN329" s="397"/>
      <c r="DUO329" s="380"/>
      <c r="DUP329" s="381"/>
      <c r="DUQ329" s="382"/>
      <c r="DUR329" s="382"/>
      <c r="DUS329" s="383"/>
      <c r="DUT329" s="384"/>
      <c r="DUU329" s="483"/>
      <c r="DUV329" s="411"/>
      <c r="DUW329" s="385"/>
      <c r="DUX329" s="623"/>
      <c r="DUY329" s="385"/>
      <c r="DUZ329" s="623"/>
      <c r="DVA329" s="385"/>
      <c r="DVB329" s="623"/>
      <c r="DVC329" s="387"/>
      <c r="DVD329" s="624"/>
      <c r="DVE329" s="387"/>
      <c r="DVF329" s="624"/>
      <c r="DVG329" s="387"/>
      <c r="DVH329" s="624"/>
      <c r="DVI329" s="734"/>
      <c r="DVJ329" s="437"/>
      <c r="DVK329" s="743"/>
      <c r="DVL329" s="397"/>
      <c r="DVM329" s="743"/>
      <c r="DVN329" s="397"/>
      <c r="DVO329" s="743"/>
      <c r="DVP329" s="397"/>
      <c r="DVQ329" s="743"/>
      <c r="DVR329" s="397"/>
      <c r="DVS329" s="743"/>
      <c r="DVT329" s="397"/>
      <c r="DVU329" s="380"/>
      <c r="DVV329" s="381"/>
      <c r="DVW329" s="382"/>
      <c r="DVX329" s="382"/>
      <c r="DVY329" s="383"/>
      <c r="DVZ329" s="384"/>
      <c r="DWA329" s="483"/>
      <c r="DWB329" s="411"/>
      <c r="DWC329" s="385"/>
      <c r="DWD329" s="623"/>
      <c r="DWE329" s="385"/>
      <c r="DWF329" s="623"/>
      <c r="DWG329" s="385"/>
      <c r="DWH329" s="623"/>
      <c r="DWI329" s="387"/>
      <c r="DWJ329" s="624"/>
      <c r="DWK329" s="387"/>
      <c r="DWL329" s="624"/>
      <c r="DWM329" s="387"/>
      <c r="DWN329" s="624"/>
      <c r="DWO329" s="734"/>
      <c r="DWP329" s="437"/>
      <c r="DWQ329" s="743"/>
      <c r="DWR329" s="397"/>
      <c r="DWS329" s="743"/>
      <c r="DWT329" s="397"/>
      <c r="DWU329" s="743"/>
      <c r="DWV329" s="397"/>
      <c r="DWW329" s="743"/>
      <c r="DWX329" s="397"/>
      <c r="DWY329" s="743"/>
      <c r="DWZ329" s="397"/>
      <c r="DXA329" s="380"/>
      <c r="DXB329" s="381"/>
      <c r="DXC329" s="382"/>
      <c r="DXD329" s="382"/>
      <c r="DXE329" s="383"/>
      <c r="DXF329" s="384"/>
      <c r="DXG329" s="483"/>
      <c r="DXH329" s="411"/>
      <c r="DXI329" s="385"/>
      <c r="DXJ329" s="623"/>
      <c r="DXK329" s="385"/>
      <c r="DXL329" s="623"/>
      <c r="DXM329" s="385"/>
      <c r="DXN329" s="623"/>
      <c r="DXO329" s="387"/>
      <c r="DXP329" s="624"/>
      <c r="DXQ329" s="387"/>
      <c r="DXR329" s="624"/>
      <c r="DXS329" s="387"/>
      <c r="DXT329" s="624"/>
      <c r="DXU329" s="734"/>
      <c r="DXV329" s="437"/>
      <c r="DXW329" s="743"/>
      <c r="DXX329" s="397"/>
      <c r="DXY329" s="743"/>
      <c r="DXZ329" s="397"/>
      <c r="DYA329" s="743"/>
      <c r="DYB329" s="397"/>
      <c r="DYC329" s="743"/>
      <c r="DYD329" s="397"/>
      <c r="DYE329" s="743"/>
      <c r="DYF329" s="397"/>
      <c r="DYG329" s="380"/>
      <c r="DYH329" s="381"/>
      <c r="DYI329" s="382"/>
      <c r="DYJ329" s="382"/>
      <c r="DYK329" s="383"/>
      <c r="DYL329" s="384"/>
      <c r="DYM329" s="483"/>
      <c r="DYN329" s="411"/>
      <c r="DYO329" s="385"/>
      <c r="DYP329" s="623"/>
      <c r="DYQ329" s="385"/>
      <c r="DYR329" s="623"/>
      <c r="DYS329" s="385"/>
      <c r="DYT329" s="623"/>
      <c r="DYU329" s="387"/>
      <c r="DYV329" s="624"/>
      <c r="DYW329" s="387"/>
      <c r="DYX329" s="624"/>
      <c r="DYY329" s="387"/>
      <c r="DYZ329" s="624"/>
      <c r="DZA329" s="734"/>
      <c r="DZB329" s="437"/>
      <c r="DZC329" s="743"/>
      <c r="DZD329" s="397"/>
      <c r="DZE329" s="743"/>
      <c r="DZF329" s="397"/>
      <c r="DZG329" s="743"/>
      <c r="DZH329" s="397"/>
      <c r="DZI329" s="743"/>
      <c r="DZJ329" s="397"/>
      <c r="DZK329" s="743"/>
      <c r="DZL329" s="397"/>
      <c r="DZM329" s="380"/>
      <c r="DZN329" s="381"/>
      <c r="DZO329" s="382"/>
      <c r="DZP329" s="382"/>
      <c r="DZQ329" s="383"/>
      <c r="DZR329" s="384"/>
      <c r="DZS329" s="483"/>
      <c r="DZT329" s="411"/>
      <c r="DZU329" s="385"/>
      <c r="DZV329" s="623"/>
      <c r="DZW329" s="385"/>
      <c r="DZX329" s="623"/>
      <c r="DZY329" s="385"/>
      <c r="DZZ329" s="623"/>
      <c r="EAA329" s="387"/>
      <c r="EAB329" s="624"/>
      <c r="EAC329" s="387"/>
      <c r="EAD329" s="624"/>
      <c r="EAE329" s="387"/>
      <c r="EAF329" s="624"/>
      <c r="EAG329" s="734"/>
      <c r="EAH329" s="437"/>
      <c r="EAI329" s="743"/>
      <c r="EAJ329" s="397"/>
      <c r="EAK329" s="743"/>
      <c r="EAL329" s="397"/>
      <c r="EAM329" s="743"/>
      <c r="EAN329" s="397"/>
      <c r="EAO329" s="743"/>
      <c r="EAP329" s="397"/>
      <c r="EAQ329" s="743"/>
      <c r="EAR329" s="397"/>
      <c r="EAS329" s="380"/>
      <c r="EAT329" s="381"/>
      <c r="EAU329" s="382"/>
      <c r="EAV329" s="382"/>
      <c r="EAW329" s="383"/>
      <c r="EAX329" s="384"/>
      <c r="EAY329" s="483"/>
      <c r="EAZ329" s="411"/>
      <c r="EBA329" s="385"/>
      <c r="EBB329" s="623"/>
      <c r="EBC329" s="385"/>
      <c r="EBD329" s="623"/>
      <c r="EBE329" s="385"/>
      <c r="EBF329" s="623"/>
      <c r="EBG329" s="387"/>
      <c r="EBH329" s="624"/>
      <c r="EBI329" s="387"/>
      <c r="EBJ329" s="624"/>
      <c r="EBK329" s="387"/>
      <c r="EBL329" s="624"/>
      <c r="EBM329" s="734"/>
      <c r="EBN329" s="437"/>
      <c r="EBO329" s="743"/>
      <c r="EBP329" s="397"/>
      <c r="EBQ329" s="743"/>
      <c r="EBR329" s="397"/>
      <c r="EBS329" s="743"/>
      <c r="EBT329" s="397"/>
      <c r="EBU329" s="743"/>
      <c r="EBV329" s="397"/>
      <c r="EBW329" s="743"/>
      <c r="EBX329" s="397"/>
      <c r="EBY329" s="380"/>
      <c r="EBZ329" s="381"/>
      <c r="ECA329" s="382"/>
      <c r="ECB329" s="382"/>
      <c r="ECC329" s="383"/>
      <c r="ECD329" s="384"/>
      <c r="ECE329" s="483"/>
      <c r="ECF329" s="411"/>
      <c r="ECG329" s="385"/>
      <c r="ECH329" s="623"/>
      <c r="ECI329" s="385"/>
      <c r="ECJ329" s="623"/>
      <c r="ECK329" s="385"/>
      <c r="ECL329" s="623"/>
      <c r="ECM329" s="387"/>
      <c r="ECN329" s="624"/>
      <c r="ECO329" s="387"/>
      <c r="ECP329" s="624"/>
      <c r="ECQ329" s="387"/>
      <c r="ECR329" s="624"/>
      <c r="ECS329" s="734"/>
      <c r="ECT329" s="437"/>
      <c r="ECU329" s="743"/>
      <c r="ECV329" s="397"/>
      <c r="ECW329" s="743"/>
      <c r="ECX329" s="397"/>
      <c r="ECY329" s="743"/>
      <c r="ECZ329" s="397"/>
      <c r="EDA329" s="743"/>
      <c r="EDB329" s="397"/>
      <c r="EDC329" s="743"/>
      <c r="EDD329" s="397"/>
      <c r="EDE329" s="380"/>
      <c r="EDF329" s="381"/>
      <c r="EDG329" s="382"/>
      <c r="EDH329" s="382"/>
      <c r="EDI329" s="383"/>
      <c r="EDJ329" s="384"/>
      <c r="EDK329" s="483"/>
      <c r="EDL329" s="411"/>
      <c r="EDM329" s="385"/>
      <c r="EDN329" s="623"/>
      <c r="EDO329" s="385"/>
      <c r="EDP329" s="623"/>
      <c r="EDQ329" s="385"/>
      <c r="EDR329" s="623"/>
      <c r="EDS329" s="387"/>
      <c r="EDT329" s="624"/>
      <c r="EDU329" s="387"/>
      <c r="EDV329" s="624"/>
      <c r="EDW329" s="387"/>
      <c r="EDX329" s="624"/>
      <c r="EDY329" s="734"/>
      <c r="EDZ329" s="437"/>
      <c r="EEA329" s="743"/>
      <c r="EEB329" s="397"/>
      <c r="EEC329" s="743"/>
      <c r="EED329" s="397"/>
      <c r="EEE329" s="743"/>
      <c r="EEF329" s="397"/>
      <c r="EEG329" s="743"/>
      <c r="EEH329" s="397"/>
      <c r="EEI329" s="743"/>
      <c r="EEJ329" s="397"/>
      <c r="EEK329" s="380"/>
      <c r="EEL329" s="381"/>
      <c r="EEM329" s="382"/>
      <c r="EEN329" s="382"/>
      <c r="EEO329" s="383"/>
      <c r="EEP329" s="384"/>
      <c r="EEQ329" s="483"/>
      <c r="EER329" s="411"/>
      <c r="EES329" s="385"/>
      <c r="EET329" s="623"/>
      <c r="EEU329" s="385"/>
      <c r="EEV329" s="623"/>
      <c r="EEW329" s="385"/>
      <c r="EEX329" s="623"/>
      <c r="EEY329" s="387"/>
      <c r="EEZ329" s="624"/>
      <c r="EFA329" s="387"/>
      <c r="EFB329" s="624"/>
      <c r="EFC329" s="387"/>
      <c r="EFD329" s="624"/>
      <c r="EFE329" s="734"/>
      <c r="EFF329" s="437"/>
      <c r="EFG329" s="743"/>
      <c r="EFH329" s="397"/>
      <c r="EFI329" s="743"/>
      <c r="EFJ329" s="397"/>
      <c r="EFK329" s="743"/>
      <c r="EFL329" s="397"/>
      <c r="EFM329" s="743"/>
      <c r="EFN329" s="397"/>
      <c r="EFO329" s="743"/>
      <c r="EFP329" s="397"/>
      <c r="EFQ329" s="380"/>
      <c r="EFR329" s="381"/>
      <c r="EFS329" s="382"/>
      <c r="EFT329" s="382"/>
      <c r="EFU329" s="383"/>
      <c r="EFV329" s="384"/>
      <c r="EFW329" s="483"/>
      <c r="EFX329" s="411"/>
      <c r="EFY329" s="385"/>
      <c r="EFZ329" s="623"/>
      <c r="EGA329" s="385"/>
      <c r="EGB329" s="623"/>
      <c r="EGC329" s="385"/>
      <c r="EGD329" s="623"/>
      <c r="EGE329" s="387"/>
      <c r="EGF329" s="624"/>
      <c r="EGG329" s="387"/>
      <c r="EGH329" s="624"/>
      <c r="EGI329" s="387"/>
      <c r="EGJ329" s="624"/>
      <c r="EGK329" s="734"/>
      <c r="EGL329" s="437"/>
      <c r="EGM329" s="743"/>
      <c r="EGN329" s="397"/>
      <c r="EGO329" s="743"/>
      <c r="EGP329" s="397"/>
      <c r="EGQ329" s="743"/>
      <c r="EGR329" s="397"/>
      <c r="EGS329" s="743"/>
      <c r="EGT329" s="397"/>
      <c r="EGU329" s="743"/>
      <c r="EGV329" s="397"/>
      <c r="EGW329" s="380"/>
      <c r="EGX329" s="381"/>
      <c r="EGY329" s="382"/>
      <c r="EGZ329" s="382"/>
      <c r="EHA329" s="383"/>
      <c r="EHB329" s="384"/>
      <c r="EHC329" s="483"/>
      <c r="EHD329" s="411"/>
      <c r="EHE329" s="385"/>
      <c r="EHF329" s="623"/>
      <c r="EHG329" s="385"/>
      <c r="EHH329" s="623"/>
      <c r="EHI329" s="385"/>
      <c r="EHJ329" s="623"/>
      <c r="EHK329" s="387"/>
      <c r="EHL329" s="624"/>
      <c r="EHM329" s="387"/>
      <c r="EHN329" s="624"/>
      <c r="EHO329" s="387"/>
      <c r="EHP329" s="624"/>
      <c r="EHQ329" s="734"/>
      <c r="EHR329" s="437"/>
      <c r="EHS329" s="743"/>
      <c r="EHT329" s="397"/>
      <c r="EHU329" s="743"/>
      <c r="EHV329" s="397"/>
      <c r="EHW329" s="743"/>
      <c r="EHX329" s="397"/>
      <c r="EHY329" s="743"/>
      <c r="EHZ329" s="397"/>
      <c r="EIA329" s="743"/>
      <c r="EIB329" s="397"/>
      <c r="EIC329" s="380"/>
      <c r="EID329" s="381"/>
      <c r="EIE329" s="382"/>
      <c r="EIF329" s="382"/>
      <c r="EIG329" s="383"/>
      <c r="EIH329" s="384"/>
      <c r="EII329" s="483"/>
      <c r="EIJ329" s="411"/>
      <c r="EIK329" s="385"/>
      <c r="EIL329" s="623"/>
      <c r="EIM329" s="385"/>
      <c r="EIN329" s="623"/>
      <c r="EIO329" s="385"/>
      <c r="EIP329" s="623"/>
      <c r="EIQ329" s="387"/>
      <c r="EIR329" s="624"/>
      <c r="EIS329" s="387"/>
      <c r="EIT329" s="624"/>
      <c r="EIU329" s="387"/>
      <c r="EIV329" s="624"/>
      <c r="EIW329" s="734"/>
      <c r="EIX329" s="437"/>
      <c r="EIY329" s="743"/>
      <c r="EIZ329" s="397"/>
      <c r="EJA329" s="743"/>
      <c r="EJB329" s="397"/>
      <c r="EJC329" s="743"/>
      <c r="EJD329" s="397"/>
      <c r="EJE329" s="743"/>
      <c r="EJF329" s="397"/>
      <c r="EJG329" s="743"/>
      <c r="EJH329" s="397"/>
      <c r="EJI329" s="380"/>
      <c r="EJJ329" s="381"/>
      <c r="EJK329" s="382"/>
      <c r="EJL329" s="382"/>
      <c r="EJM329" s="383"/>
      <c r="EJN329" s="384"/>
      <c r="EJO329" s="483"/>
      <c r="EJP329" s="411"/>
      <c r="EJQ329" s="385"/>
      <c r="EJR329" s="623"/>
      <c r="EJS329" s="385"/>
      <c r="EJT329" s="623"/>
      <c r="EJU329" s="385"/>
      <c r="EJV329" s="623"/>
      <c r="EJW329" s="387"/>
      <c r="EJX329" s="624"/>
      <c r="EJY329" s="387"/>
      <c r="EJZ329" s="624"/>
      <c r="EKA329" s="387"/>
      <c r="EKB329" s="624"/>
      <c r="EKC329" s="734"/>
      <c r="EKD329" s="437"/>
      <c r="EKE329" s="743"/>
      <c r="EKF329" s="397"/>
      <c r="EKG329" s="743"/>
      <c r="EKH329" s="397"/>
      <c r="EKI329" s="743"/>
      <c r="EKJ329" s="397"/>
      <c r="EKK329" s="743"/>
      <c r="EKL329" s="397"/>
      <c r="EKM329" s="743"/>
      <c r="EKN329" s="397"/>
      <c r="EKO329" s="380"/>
      <c r="EKP329" s="381"/>
      <c r="EKQ329" s="382"/>
      <c r="EKR329" s="382"/>
      <c r="EKS329" s="383"/>
      <c r="EKT329" s="384"/>
      <c r="EKU329" s="483"/>
      <c r="EKV329" s="411"/>
      <c r="EKW329" s="385"/>
      <c r="EKX329" s="623"/>
      <c r="EKY329" s="385"/>
      <c r="EKZ329" s="623"/>
      <c r="ELA329" s="385"/>
      <c r="ELB329" s="623"/>
      <c r="ELC329" s="387"/>
      <c r="ELD329" s="624"/>
      <c r="ELE329" s="387"/>
      <c r="ELF329" s="624"/>
      <c r="ELG329" s="387"/>
      <c r="ELH329" s="624"/>
      <c r="ELI329" s="734"/>
      <c r="ELJ329" s="437"/>
      <c r="ELK329" s="743"/>
      <c r="ELL329" s="397"/>
      <c r="ELM329" s="743"/>
      <c r="ELN329" s="397"/>
      <c r="ELO329" s="743"/>
      <c r="ELP329" s="397"/>
      <c r="ELQ329" s="743"/>
      <c r="ELR329" s="397"/>
      <c r="ELS329" s="743"/>
      <c r="ELT329" s="397"/>
      <c r="ELU329" s="380"/>
      <c r="ELV329" s="381"/>
      <c r="ELW329" s="382"/>
      <c r="ELX329" s="382"/>
      <c r="ELY329" s="383"/>
      <c r="ELZ329" s="384"/>
      <c r="EMA329" s="483"/>
      <c r="EMB329" s="411"/>
      <c r="EMC329" s="385"/>
      <c r="EMD329" s="623"/>
      <c r="EME329" s="385"/>
      <c r="EMF329" s="623"/>
      <c r="EMG329" s="385"/>
      <c r="EMH329" s="623"/>
      <c r="EMI329" s="387"/>
      <c r="EMJ329" s="624"/>
      <c r="EMK329" s="387"/>
      <c r="EML329" s="624"/>
      <c r="EMM329" s="387"/>
      <c r="EMN329" s="624"/>
      <c r="EMO329" s="734"/>
      <c r="EMP329" s="437"/>
      <c r="EMQ329" s="743"/>
      <c r="EMR329" s="397"/>
      <c r="EMS329" s="743"/>
      <c r="EMT329" s="397"/>
      <c r="EMU329" s="743"/>
      <c r="EMV329" s="397"/>
      <c r="EMW329" s="743"/>
      <c r="EMX329" s="397"/>
      <c r="EMY329" s="743"/>
      <c r="EMZ329" s="397"/>
      <c r="ENA329" s="380"/>
      <c r="ENB329" s="381"/>
      <c r="ENC329" s="382"/>
      <c r="END329" s="382"/>
      <c r="ENE329" s="383"/>
      <c r="ENF329" s="384"/>
      <c r="ENG329" s="483"/>
      <c r="ENH329" s="411"/>
      <c r="ENI329" s="385"/>
      <c r="ENJ329" s="623"/>
      <c r="ENK329" s="385"/>
      <c r="ENL329" s="623"/>
      <c r="ENM329" s="385"/>
      <c r="ENN329" s="623"/>
      <c r="ENO329" s="387"/>
      <c r="ENP329" s="624"/>
      <c r="ENQ329" s="387"/>
      <c r="ENR329" s="624"/>
      <c r="ENS329" s="387"/>
      <c r="ENT329" s="624"/>
      <c r="ENU329" s="734"/>
      <c r="ENV329" s="437"/>
      <c r="ENW329" s="743"/>
      <c r="ENX329" s="397"/>
      <c r="ENY329" s="743"/>
      <c r="ENZ329" s="397"/>
      <c r="EOA329" s="743"/>
      <c r="EOB329" s="397"/>
      <c r="EOC329" s="743"/>
      <c r="EOD329" s="397"/>
      <c r="EOE329" s="743"/>
      <c r="EOF329" s="397"/>
      <c r="EOG329" s="380"/>
      <c r="EOH329" s="381"/>
      <c r="EOI329" s="382"/>
      <c r="EOJ329" s="382"/>
      <c r="EOK329" s="383"/>
      <c r="EOL329" s="384"/>
      <c r="EOM329" s="483"/>
      <c r="EON329" s="411"/>
      <c r="EOO329" s="385"/>
      <c r="EOP329" s="623"/>
      <c r="EOQ329" s="385"/>
      <c r="EOR329" s="623"/>
      <c r="EOS329" s="385"/>
      <c r="EOT329" s="623"/>
      <c r="EOU329" s="387"/>
      <c r="EOV329" s="624"/>
      <c r="EOW329" s="387"/>
      <c r="EOX329" s="624"/>
      <c r="EOY329" s="387"/>
      <c r="EOZ329" s="624"/>
      <c r="EPA329" s="734"/>
      <c r="EPB329" s="437"/>
      <c r="EPC329" s="743"/>
      <c r="EPD329" s="397"/>
      <c r="EPE329" s="743"/>
      <c r="EPF329" s="397"/>
      <c r="EPG329" s="743"/>
      <c r="EPH329" s="397"/>
      <c r="EPI329" s="743"/>
      <c r="EPJ329" s="397"/>
      <c r="EPK329" s="743"/>
      <c r="EPL329" s="397"/>
      <c r="EPM329" s="380"/>
      <c r="EPN329" s="381"/>
      <c r="EPO329" s="382"/>
      <c r="EPP329" s="382"/>
      <c r="EPQ329" s="383"/>
      <c r="EPR329" s="384"/>
      <c r="EPS329" s="483"/>
      <c r="EPT329" s="411"/>
      <c r="EPU329" s="385"/>
      <c r="EPV329" s="623"/>
      <c r="EPW329" s="385"/>
      <c r="EPX329" s="623"/>
      <c r="EPY329" s="385"/>
      <c r="EPZ329" s="623"/>
      <c r="EQA329" s="387"/>
      <c r="EQB329" s="624"/>
      <c r="EQC329" s="387"/>
      <c r="EQD329" s="624"/>
      <c r="EQE329" s="387"/>
      <c r="EQF329" s="624"/>
      <c r="EQG329" s="734"/>
      <c r="EQH329" s="437"/>
      <c r="EQI329" s="743"/>
      <c r="EQJ329" s="397"/>
      <c r="EQK329" s="743"/>
      <c r="EQL329" s="397"/>
      <c r="EQM329" s="743"/>
      <c r="EQN329" s="397"/>
      <c r="EQO329" s="743"/>
      <c r="EQP329" s="397"/>
      <c r="EQQ329" s="743"/>
      <c r="EQR329" s="397"/>
      <c r="EQS329" s="380"/>
      <c r="EQT329" s="381"/>
      <c r="EQU329" s="382"/>
      <c r="EQV329" s="382"/>
      <c r="EQW329" s="383"/>
      <c r="EQX329" s="384"/>
      <c r="EQY329" s="483"/>
      <c r="EQZ329" s="411"/>
      <c r="ERA329" s="385"/>
      <c r="ERB329" s="623"/>
      <c r="ERC329" s="385"/>
      <c r="ERD329" s="623"/>
      <c r="ERE329" s="385"/>
      <c r="ERF329" s="623"/>
      <c r="ERG329" s="387"/>
      <c r="ERH329" s="624"/>
      <c r="ERI329" s="387"/>
      <c r="ERJ329" s="624"/>
      <c r="ERK329" s="387"/>
      <c r="ERL329" s="624"/>
      <c r="ERM329" s="734"/>
      <c r="ERN329" s="437"/>
      <c r="ERO329" s="743"/>
      <c r="ERP329" s="397"/>
      <c r="ERQ329" s="743"/>
      <c r="ERR329" s="397"/>
      <c r="ERS329" s="743"/>
      <c r="ERT329" s="397"/>
      <c r="ERU329" s="743"/>
      <c r="ERV329" s="397"/>
      <c r="ERW329" s="743"/>
      <c r="ERX329" s="397"/>
      <c r="ERY329" s="380"/>
      <c r="ERZ329" s="381"/>
      <c r="ESA329" s="382"/>
      <c r="ESB329" s="382"/>
      <c r="ESC329" s="383"/>
      <c r="ESD329" s="384"/>
      <c r="ESE329" s="483"/>
      <c r="ESF329" s="411"/>
      <c r="ESG329" s="385"/>
      <c r="ESH329" s="623"/>
      <c r="ESI329" s="385"/>
      <c r="ESJ329" s="623"/>
      <c r="ESK329" s="385"/>
      <c r="ESL329" s="623"/>
      <c r="ESM329" s="387"/>
      <c r="ESN329" s="624"/>
      <c r="ESO329" s="387"/>
      <c r="ESP329" s="624"/>
      <c r="ESQ329" s="387"/>
      <c r="ESR329" s="624"/>
      <c r="ESS329" s="734"/>
      <c r="EST329" s="437"/>
      <c r="ESU329" s="743"/>
      <c r="ESV329" s="397"/>
      <c r="ESW329" s="743"/>
      <c r="ESX329" s="397"/>
      <c r="ESY329" s="743"/>
      <c r="ESZ329" s="397"/>
      <c r="ETA329" s="743"/>
      <c r="ETB329" s="397"/>
      <c r="ETC329" s="743"/>
      <c r="ETD329" s="397"/>
      <c r="ETE329" s="380"/>
      <c r="ETF329" s="381"/>
      <c r="ETG329" s="382"/>
      <c r="ETH329" s="382"/>
      <c r="ETI329" s="383"/>
      <c r="ETJ329" s="384"/>
      <c r="ETK329" s="483"/>
      <c r="ETL329" s="411"/>
      <c r="ETM329" s="385"/>
      <c r="ETN329" s="623"/>
      <c r="ETO329" s="385"/>
      <c r="ETP329" s="623"/>
      <c r="ETQ329" s="385"/>
      <c r="ETR329" s="623"/>
      <c r="ETS329" s="387"/>
      <c r="ETT329" s="624"/>
      <c r="ETU329" s="387"/>
      <c r="ETV329" s="624"/>
      <c r="ETW329" s="387"/>
      <c r="ETX329" s="624"/>
      <c r="ETY329" s="734"/>
      <c r="ETZ329" s="437"/>
      <c r="EUA329" s="743"/>
      <c r="EUB329" s="397"/>
      <c r="EUC329" s="743"/>
      <c r="EUD329" s="397"/>
      <c r="EUE329" s="743"/>
      <c r="EUF329" s="397"/>
      <c r="EUG329" s="743"/>
      <c r="EUH329" s="397"/>
      <c r="EUI329" s="743"/>
      <c r="EUJ329" s="397"/>
      <c r="EUK329" s="380"/>
      <c r="EUL329" s="381"/>
      <c r="EUM329" s="382"/>
      <c r="EUN329" s="382"/>
      <c r="EUO329" s="383"/>
      <c r="EUP329" s="384"/>
      <c r="EUQ329" s="483"/>
      <c r="EUR329" s="411"/>
      <c r="EUS329" s="385"/>
      <c r="EUT329" s="623"/>
      <c r="EUU329" s="385"/>
      <c r="EUV329" s="623"/>
      <c r="EUW329" s="385"/>
      <c r="EUX329" s="623"/>
      <c r="EUY329" s="387"/>
      <c r="EUZ329" s="624"/>
      <c r="EVA329" s="387"/>
      <c r="EVB329" s="624"/>
      <c r="EVC329" s="387"/>
      <c r="EVD329" s="624"/>
      <c r="EVE329" s="734"/>
      <c r="EVF329" s="437"/>
      <c r="EVG329" s="743"/>
      <c r="EVH329" s="397"/>
      <c r="EVI329" s="743"/>
      <c r="EVJ329" s="397"/>
      <c r="EVK329" s="743"/>
      <c r="EVL329" s="397"/>
      <c r="EVM329" s="743"/>
      <c r="EVN329" s="397"/>
      <c r="EVO329" s="743"/>
      <c r="EVP329" s="397"/>
      <c r="EVQ329" s="380"/>
      <c r="EVR329" s="381"/>
      <c r="EVS329" s="382"/>
      <c r="EVT329" s="382"/>
      <c r="EVU329" s="383"/>
      <c r="EVV329" s="384"/>
      <c r="EVW329" s="483"/>
      <c r="EVX329" s="411"/>
      <c r="EVY329" s="385"/>
      <c r="EVZ329" s="623"/>
      <c r="EWA329" s="385"/>
      <c r="EWB329" s="623"/>
      <c r="EWC329" s="385"/>
      <c r="EWD329" s="623"/>
      <c r="EWE329" s="387"/>
      <c r="EWF329" s="624"/>
      <c r="EWG329" s="387"/>
      <c r="EWH329" s="624"/>
      <c r="EWI329" s="387"/>
      <c r="EWJ329" s="624"/>
      <c r="EWK329" s="734"/>
      <c r="EWL329" s="437"/>
      <c r="EWM329" s="743"/>
      <c r="EWN329" s="397"/>
      <c r="EWO329" s="743"/>
      <c r="EWP329" s="397"/>
      <c r="EWQ329" s="743"/>
      <c r="EWR329" s="397"/>
      <c r="EWS329" s="743"/>
      <c r="EWT329" s="397"/>
      <c r="EWU329" s="743"/>
      <c r="EWV329" s="397"/>
      <c r="EWW329" s="380"/>
      <c r="EWX329" s="381"/>
      <c r="EWY329" s="382"/>
      <c r="EWZ329" s="382"/>
      <c r="EXA329" s="383"/>
      <c r="EXB329" s="384"/>
      <c r="EXC329" s="483"/>
      <c r="EXD329" s="411"/>
      <c r="EXE329" s="385"/>
      <c r="EXF329" s="623"/>
      <c r="EXG329" s="385"/>
      <c r="EXH329" s="623"/>
      <c r="EXI329" s="385"/>
      <c r="EXJ329" s="623"/>
      <c r="EXK329" s="387"/>
      <c r="EXL329" s="624"/>
      <c r="EXM329" s="387"/>
      <c r="EXN329" s="624"/>
      <c r="EXO329" s="387"/>
      <c r="EXP329" s="624"/>
      <c r="EXQ329" s="734"/>
      <c r="EXR329" s="437"/>
      <c r="EXS329" s="743"/>
      <c r="EXT329" s="397"/>
      <c r="EXU329" s="743"/>
      <c r="EXV329" s="397"/>
      <c r="EXW329" s="743"/>
      <c r="EXX329" s="397"/>
      <c r="EXY329" s="743"/>
      <c r="EXZ329" s="397"/>
      <c r="EYA329" s="743"/>
      <c r="EYB329" s="397"/>
      <c r="EYC329" s="380"/>
      <c r="EYD329" s="381"/>
      <c r="EYE329" s="382"/>
      <c r="EYF329" s="382"/>
      <c r="EYG329" s="383"/>
      <c r="EYH329" s="384"/>
      <c r="EYI329" s="483"/>
      <c r="EYJ329" s="411"/>
      <c r="EYK329" s="385"/>
      <c r="EYL329" s="623"/>
      <c r="EYM329" s="385"/>
      <c r="EYN329" s="623"/>
      <c r="EYO329" s="385"/>
      <c r="EYP329" s="623"/>
      <c r="EYQ329" s="387"/>
      <c r="EYR329" s="624"/>
      <c r="EYS329" s="387"/>
      <c r="EYT329" s="624"/>
      <c r="EYU329" s="387"/>
      <c r="EYV329" s="624"/>
      <c r="EYW329" s="734"/>
      <c r="EYX329" s="437"/>
      <c r="EYY329" s="743"/>
      <c r="EYZ329" s="397"/>
      <c r="EZA329" s="743"/>
      <c r="EZB329" s="397"/>
      <c r="EZC329" s="743"/>
      <c r="EZD329" s="397"/>
      <c r="EZE329" s="743"/>
      <c r="EZF329" s="397"/>
      <c r="EZG329" s="743"/>
      <c r="EZH329" s="397"/>
      <c r="EZI329" s="380"/>
      <c r="EZJ329" s="381"/>
      <c r="EZK329" s="382"/>
      <c r="EZL329" s="382"/>
      <c r="EZM329" s="383"/>
      <c r="EZN329" s="384"/>
      <c r="EZO329" s="483"/>
      <c r="EZP329" s="411"/>
      <c r="EZQ329" s="385"/>
      <c r="EZR329" s="623"/>
      <c r="EZS329" s="385"/>
      <c r="EZT329" s="623"/>
      <c r="EZU329" s="385"/>
      <c r="EZV329" s="623"/>
      <c r="EZW329" s="387"/>
      <c r="EZX329" s="624"/>
      <c r="EZY329" s="387"/>
      <c r="EZZ329" s="624"/>
      <c r="FAA329" s="387"/>
      <c r="FAB329" s="624"/>
      <c r="FAC329" s="734"/>
      <c r="FAD329" s="437"/>
      <c r="FAE329" s="743"/>
      <c r="FAF329" s="397"/>
      <c r="FAG329" s="743"/>
      <c r="FAH329" s="397"/>
      <c r="FAI329" s="743"/>
      <c r="FAJ329" s="397"/>
      <c r="FAK329" s="743"/>
      <c r="FAL329" s="397"/>
      <c r="FAM329" s="743"/>
      <c r="FAN329" s="397"/>
      <c r="FAO329" s="380"/>
      <c r="FAP329" s="381"/>
      <c r="FAQ329" s="382"/>
      <c r="FAR329" s="382"/>
      <c r="FAS329" s="383"/>
      <c r="FAT329" s="384"/>
      <c r="FAU329" s="483"/>
      <c r="FAV329" s="411"/>
      <c r="FAW329" s="385"/>
      <c r="FAX329" s="623"/>
      <c r="FAY329" s="385"/>
      <c r="FAZ329" s="623"/>
      <c r="FBA329" s="385"/>
      <c r="FBB329" s="623"/>
      <c r="FBC329" s="387"/>
      <c r="FBD329" s="624"/>
      <c r="FBE329" s="387"/>
      <c r="FBF329" s="624"/>
      <c r="FBG329" s="387"/>
      <c r="FBH329" s="624"/>
      <c r="FBI329" s="734"/>
      <c r="FBJ329" s="437"/>
      <c r="FBK329" s="743"/>
      <c r="FBL329" s="397"/>
      <c r="FBM329" s="743"/>
      <c r="FBN329" s="397"/>
      <c r="FBO329" s="743"/>
      <c r="FBP329" s="397"/>
      <c r="FBQ329" s="743"/>
      <c r="FBR329" s="397"/>
      <c r="FBS329" s="743"/>
      <c r="FBT329" s="397"/>
      <c r="FBU329" s="380"/>
      <c r="FBV329" s="381"/>
      <c r="FBW329" s="382"/>
      <c r="FBX329" s="382"/>
      <c r="FBY329" s="383"/>
      <c r="FBZ329" s="384"/>
      <c r="FCA329" s="483"/>
      <c r="FCB329" s="411"/>
      <c r="FCC329" s="385"/>
      <c r="FCD329" s="623"/>
      <c r="FCE329" s="385"/>
      <c r="FCF329" s="623"/>
      <c r="FCG329" s="385"/>
      <c r="FCH329" s="623"/>
      <c r="FCI329" s="387"/>
      <c r="FCJ329" s="624"/>
      <c r="FCK329" s="387"/>
      <c r="FCL329" s="624"/>
      <c r="FCM329" s="387"/>
      <c r="FCN329" s="624"/>
      <c r="FCO329" s="734"/>
      <c r="FCP329" s="437"/>
      <c r="FCQ329" s="743"/>
      <c r="FCR329" s="397"/>
      <c r="FCS329" s="743"/>
      <c r="FCT329" s="397"/>
      <c r="FCU329" s="743"/>
      <c r="FCV329" s="397"/>
      <c r="FCW329" s="743"/>
      <c r="FCX329" s="397"/>
      <c r="FCY329" s="743"/>
      <c r="FCZ329" s="397"/>
      <c r="FDA329" s="380"/>
      <c r="FDB329" s="381"/>
      <c r="FDC329" s="382"/>
      <c r="FDD329" s="382"/>
      <c r="FDE329" s="383"/>
      <c r="FDF329" s="384"/>
      <c r="FDG329" s="483"/>
      <c r="FDH329" s="411"/>
      <c r="FDI329" s="385"/>
      <c r="FDJ329" s="623"/>
      <c r="FDK329" s="385"/>
      <c r="FDL329" s="623"/>
      <c r="FDM329" s="385"/>
      <c r="FDN329" s="623"/>
      <c r="FDO329" s="387"/>
      <c r="FDP329" s="624"/>
      <c r="FDQ329" s="387"/>
      <c r="FDR329" s="624"/>
      <c r="FDS329" s="387"/>
      <c r="FDT329" s="624"/>
      <c r="FDU329" s="734"/>
      <c r="FDV329" s="437"/>
      <c r="FDW329" s="743"/>
      <c r="FDX329" s="397"/>
      <c r="FDY329" s="743"/>
      <c r="FDZ329" s="397"/>
      <c r="FEA329" s="743"/>
      <c r="FEB329" s="397"/>
      <c r="FEC329" s="743"/>
      <c r="FED329" s="397"/>
      <c r="FEE329" s="743"/>
      <c r="FEF329" s="397"/>
      <c r="FEG329" s="380"/>
      <c r="FEH329" s="381"/>
      <c r="FEI329" s="382"/>
      <c r="FEJ329" s="382"/>
      <c r="FEK329" s="383"/>
      <c r="FEL329" s="384"/>
      <c r="FEM329" s="483"/>
      <c r="FEN329" s="411"/>
      <c r="FEO329" s="385"/>
      <c r="FEP329" s="623"/>
      <c r="FEQ329" s="385"/>
      <c r="FER329" s="623"/>
      <c r="FES329" s="385"/>
      <c r="FET329" s="623"/>
      <c r="FEU329" s="387"/>
      <c r="FEV329" s="624"/>
      <c r="FEW329" s="387"/>
      <c r="FEX329" s="624"/>
      <c r="FEY329" s="387"/>
      <c r="FEZ329" s="624"/>
      <c r="FFA329" s="734"/>
      <c r="FFB329" s="437"/>
      <c r="FFC329" s="743"/>
      <c r="FFD329" s="397"/>
      <c r="FFE329" s="743"/>
      <c r="FFF329" s="397"/>
      <c r="FFG329" s="743"/>
      <c r="FFH329" s="397"/>
      <c r="FFI329" s="743"/>
      <c r="FFJ329" s="397"/>
      <c r="FFK329" s="743"/>
      <c r="FFL329" s="397"/>
      <c r="FFM329" s="380"/>
      <c r="FFN329" s="381"/>
      <c r="FFO329" s="382"/>
      <c r="FFP329" s="382"/>
      <c r="FFQ329" s="383"/>
      <c r="FFR329" s="384"/>
      <c r="FFS329" s="483"/>
      <c r="FFT329" s="411"/>
      <c r="FFU329" s="385"/>
      <c r="FFV329" s="623"/>
      <c r="FFW329" s="385"/>
      <c r="FFX329" s="623"/>
      <c r="FFY329" s="385"/>
      <c r="FFZ329" s="623"/>
      <c r="FGA329" s="387"/>
      <c r="FGB329" s="624"/>
      <c r="FGC329" s="387"/>
      <c r="FGD329" s="624"/>
      <c r="FGE329" s="387"/>
      <c r="FGF329" s="624"/>
      <c r="FGG329" s="734"/>
      <c r="FGH329" s="437"/>
      <c r="FGI329" s="743"/>
      <c r="FGJ329" s="397"/>
      <c r="FGK329" s="743"/>
      <c r="FGL329" s="397"/>
      <c r="FGM329" s="743"/>
      <c r="FGN329" s="397"/>
      <c r="FGO329" s="743"/>
      <c r="FGP329" s="397"/>
      <c r="FGQ329" s="743"/>
      <c r="FGR329" s="397"/>
      <c r="FGS329" s="380"/>
      <c r="FGT329" s="381"/>
      <c r="FGU329" s="382"/>
      <c r="FGV329" s="382"/>
      <c r="FGW329" s="383"/>
      <c r="FGX329" s="384"/>
      <c r="FGY329" s="483"/>
      <c r="FGZ329" s="411"/>
      <c r="FHA329" s="385"/>
      <c r="FHB329" s="623"/>
      <c r="FHC329" s="385"/>
      <c r="FHD329" s="623"/>
      <c r="FHE329" s="385"/>
      <c r="FHF329" s="623"/>
      <c r="FHG329" s="387"/>
      <c r="FHH329" s="624"/>
      <c r="FHI329" s="387"/>
      <c r="FHJ329" s="624"/>
      <c r="FHK329" s="387"/>
      <c r="FHL329" s="624"/>
      <c r="FHM329" s="734"/>
      <c r="FHN329" s="437"/>
      <c r="FHO329" s="743"/>
      <c r="FHP329" s="397"/>
      <c r="FHQ329" s="743"/>
      <c r="FHR329" s="397"/>
      <c r="FHS329" s="743"/>
      <c r="FHT329" s="397"/>
      <c r="FHU329" s="743"/>
      <c r="FHV329" s="397"/>
      <c r="FHW329" s="743"/>
      <c r="FHX329" s="397"/>
      <c r="FHY329" s="380"/>
      <c r="FHZ329" s="381"/>
      <c r="FIA329" s="382"/>
      <c r="FIB329" s="382"/>
      <c r="FIC329" s="383"/>
      <c r="FID329" s="384"/>
      <c r="FIE329" s="483"/>
      <c r="FIF329" s="411"/>
      <c r="FIG329" s="385"/>
      <c r="FIH329" s="623"/>
      <c r="FII329" s="385"/>
      <c r="FIJ329" s="623"/>
      <c r="FIK329" s="385"/>
      <c r="FIL329" s="623"/>
      <c r="FIM329" s="387"/>
      <c r="FIN329" s="624"/>
      <c r="FIO329" s="387"/>
      <c r="FIP329" s="624"/>
      <c r="FIQ329" s="387"/>
      <c r="FIR329" s="624"/>
      <c r="FIS329" s="734"/>
      <c r="FIT329" s="437"/>
      <c r="FIU329" s="743"/>
      <c r="FIV329" s="397"/>
      <c r="FIW329" s="743"/>
      <c r="FIX329" s="397"/>
      <c r="FIY329" s="743"/>
      <c r="FIZ329" s="397"/>
      <c r="FJA329" s="743"/>
      <c r="FJB329" s="397"/>
      <c r="FJC329" s="743"/>
      <c r="FJD329" s="397"/>
      <c r="FJE329" s="380"/>
      <c r="FJF329" s="381"/>
      <c r="FJG329" s="382"/>
      <c r="FJH329" s="382"/>
      <c r="FJI329" s="383"/>
      <c r="FJJ329" s="384"/>
      <c r="FJK329" s="483"/>
      <c r="FJL329" s="411"/>
      <c r="FJM329" s="385"/>
      <c r="FJN329" s="623"/>
      <c r="FJO329" s="385"/>
      <c r="FJP329" s="623"/>
      <c r="FJQ329" s="385"/>
      <c r="FJR329" s="623"/>
      <c r="FJS329" s="387"/>
      <c r="FJT329" s="624"/>
      <c r="FJU329" s="387"/>
      <c r="FJV329" s="624"/>
      <c r="FJW329" s="387"/>
      <c r="FJX329" s="624"/>
      <c r="FJY329" s="734"/>
      <c r="FJZ329" s="437"/>
      <c r="FKA329" s="743"/>
      <c r="FKB329" s="397"/>
      <c r="FKC329" s="743"/>
      <c r="FKD329" s="397"/>
      <c r="FKE329" s="743"/>
      <c r="FKF329" s="397"/>
      <c r="FKG329" s="743"/>
      <c r="FKH329" s="397"/>
      <c r="FKI329" s="743"/>
      <c r="FKJ329" s="397"/>
      <c r="FKK329" s="380"/>
      <c r="FKL329" s="381"/>
      <c r="FKM329" s="382"/>
      <c r="FKN329" s="382"/>
      <c r="FKO329" s="383"/>
      <c r="FKP329" s="384"/>
      <c r="FKQ329" s="483"/>
      <c r="FKR329" s="411"/>
      <c r="FKS329" s="385"/>
      <c r="FKT329" s="623"/>
      <c r="FKU329" s="385"/>
      <c r="FKV329" s="623"/>
      <c r="FKW329" s="385"/>
      <c r="FKX329" s="623"/>
      <c r="FKY329" s="387"/>
      <c r="FKZ329" s="624"/>
      <c r="FLA329" s="387"/>
      <c r="FLB329" s="624"/>
      <c r="FLC329" s="387"/>
      <c r="FLD329" s="624"/>
      <c r="FLE329" s="734"/>
      <c r="FLF329" s="437"/>
      <c r="FLG329" s="743"/>
      <c r="FLH329" s="397"/>
      <c r="FLI329" s="743"/>
      <c r="FLJ329" s="397"/>
      <c r="FLK329" s="743"/>
      <c r="FLL329" s="397"/>
      <c r="FLM329" s="743"/>
      <c r="FLN329" s="397"/>
      <c r="FLO329" s="743"/>
      <c r="FLP329" s="397"/>
      <c r="FLQ329" s="380"/>
      <c r="FLR329" s="381"/>
      <c r="FLS329" s="382"/>
      <c r="FLT329" s="382"/>
      <c r="FLU329" s="383"/>
      <c r="FLV329" s="384"/>
      <c r="FLW329" s="483"/>
      <c r="FLX329" s="411"/>
      <c r="FLY329" s="385"/>
      <c r="FLZ329" s="623"/>
      <c r="FMA329" s="385"/>
      <c r="FMB329" s="623"/>
      <c r="FMC329" s="385"/>
      <c r="FMD329" s="623"/>
      <c r="FME329" s="387"/>
      <c r="FMF329" s="624"/>
      <c r="FMG329" s="387"/>
      <c r="FMH329" s="624"/>
      <c r="FMI329" s="387"/>
      <c r="FMJ329" s="624"/>
      <c r="FMK329" s="734"/>
      <c r="FML329" s="437"/>
      <c r="FMM329" s="743"/>
      <c r="FMN329" s="397"/>
      <c r="FMO329" s="743"/>
      <c r="FMP329" s="397"/>
      <c r="FMQ329" s="743"/>
      <c r="FMR329" s="397"/>
      <c r="FMS329" s="743"/>
      <c r="FMT329" s="397"/>
      <c r="FMU329" s="743"/>
      <c r="FMV329" s="397"/>
      <c r="FMW329" s="380"/>
      <c r="FMX329" s="381"/>
      <c r="FMY329" s="382"/>
      <c r="FMZ329" s="382"/>
      <c r="FNA329" s="383"/>
      <c r="FNB329" s="384"/>
      <c r="FNC329" s="483"/>
      <c r="FND329" s="411"/>
      <c r="FNE329" s="385"/>
      <c r="FNF329" s="623"/>
      <c r="FNG329" s="385"/>
      <c r="FNH329" s="623"/>
      <c r="FNI329" s="385"/>
      <c r="FNJ329" s="623"/>
      <c r="FNK329" s="387"/>
      <c r="FNL329" s="624"/>
      <c r="FNM329" s="387"/>
      <c r="FNN329" s="624"/>
      <c r="FNO329" s="387"/>
      <c r="FNP329" s="624"/>
      <c r="FNQ329" s="734"/>
      <c r="FNR329" s="437"/>
      <c r="FNS329" s="743"/>
      <c r="FNT329" s="397"/>
      <c r="FNU329" s="743"/>
      <c r="FNV329" s="397"/>
      <c r="FNW329" s="743"/>
      <c r="FNX329" s="397"/>
      <c r="FNY329" s="743"/>
      <c r="FNZ329" s="397"/>
      <c r="FOA329" s="743"/>
      <c r="FOB329" s="397"/>
      <c r="FOC329" s="380"/>
      <c r="FOD329" s="381"/>
      <c r="FOE329" s="382"/>
      <c r="FOF329" s="382"/>
      <c r="FOG329" s="383"/>
      <c r="FOH329" s="384"/>
      <c r="FOI329" s="483"/>
      <c r="FOJ329" s="411"/>
      <c r="FOK329" s="385"/>
      <c r="FOL329" s="623"/>
      <c r="FOM329" s="385"/>
      <c r="FON329" s="623"/>
      <c r="FOO329" s="385"/>
      <c r="FOP329" s="623"/>
      <c r="FOQ329" s="387"/>
      <c r="FOR329" s="624"/>
      <c r="FOS329" s="387"/>
      <c r="FOT329" s="624"/>
      <c r="FOU329" s="387"/>
      <c r="FOV329" s="624"/>
      <c r="FOW329" s="734"/>
      <c r="FOX329" s="437"/>
      <c r="FOY329" s="743"/>
      <c r="FOZ329" s="397"/>
      <c r="FPA329" s="743"/>
      <c r="FPB329" s="397"/>
      <c r="FPC329" s="743"/>
      <c r="FPD329" s="397"/>
      <c r="FPE329" s="743"/>
      <c r="FPF329" s="397"/>
      <c r="FPG329" s="743"/>
      <c r="FPH329" s="397"/>
      <c r="FPI329" s="380"/>
      <c r="FPJ329" s="381"/>
      <c r="FPK329" s="382"/>
      <c r="FPL329" s="382"/>
      <c r="FPM329" s="383"/>
      <c r="FPN329" s="384"/>
      <c r="FPO329" s="483"/>
      <c r="FPP329" s="411"/>
      <c r="FPQ329" s="385"/>
      <c r="FPR329" s="623"/>
      <c r="FPS329" s="385"/>
      <c r="FPT329" s="623"/>
      <c r="FPU329" s="385"/>
      <c r="FPV329" s="623"/>
      <c r="FPW329" s="387"/>
      <c r="FPX329" s="624"/>
      <c r="FPY329" s="387"/>
      <c r="FPZ329" s="624"/>
      <c r="FQA329" s="387"/>
      <c r="FQB329" s="624"/>
      <c r="FQC329" s="734"/>
      <c r="FQD329" s="437"/>
      <c r="FQE329" s="743"/>
      <c r="FQF329" s="397"/>
      <c r="FQG329" s="743"/>
      <c r="FQH329" s="397"/>
      <c r="FQI329" s="743"/>
      <c r="FQJ329" s="397"/>
      <c r="FQK329" s="743"/>
      <c r="FQL329" s="397"/>
      <c r="FQM329" s="743"/>
      <c r="FQN329" s="397"/>
      <c r="FQO329" s="380"/>
      <c r="FQP329" s="381"/>
      <c r="FQQ329" s="382"/>
      <c r="FQR329" s="382"/>
      <c r="FQS329" s="383"/>
      <c r="FQT329" s="384"/>
      <c r="FQU329" s="483"/>
      <c r="FQV329" s="411"/>
      <c r="FQW329" s="385"/>
      <c r="FQX329" s="623"/>
      <c r="FQY329" s="385"/>
      <c r="FQZ329" s="623"/>
      <c r="FRA329" s="385"/>
      <c r="FRB329" s="623"/>
      <c r="FRC329" s="387"/>
      <c r="FRD329" s="624"/>
      <c r="FRE329" s="387"/>
      <c r="FRF329" s="624"/>
      <c r="FRG329" s="387"/>
      <c r="FRH329" s="624"/>
      <c r="FRI329" s="734"/>
      <c r="FRJ329" s="437"/>
      <c r="FRK329" s="743"/>
      <c r="FRL329" s="397"/>
      <c r="FRM329" s="743"/>
      <c r="FRN329" s="397"/>
      <c r="FRO329" s="743"/>
      <c r="FRP329" s="397"/>
      <c r="FRQ329" s="743"/>
      <c r="FRR329" s="397"/>
      <c r="FRS329" s="743"/>
      <c r="FRT329" s="397"/>
      <c r="FRU329" s="380"/>
      <c r="FRV329" s="381"/>
      <c r="FRW329" s="382"/>
      <c r="FRX329" s="382"/>
      <c r="FRY329" s="383"/>
      <c r="FRZ329" s="384"/>
      <c r="FSA329" s="483"/>
      <c r="FSB329" s="411"/>
      <c r="FSC329" s="385"/>
      <c r="FSD329" s="623"/>
      <c r="FSE329" s="385"/>
      <c r="FSF329" s="623"/>
      <c r="FSG329" s="385"/>
      <c r="FSH329" s="623"/>
      <c r="FSI329" s="387"/>
      <c r="FSJ329" s="624"/>
      <c r="FSK329" s="387"/>
      <c r="FSL329" s="624"/>
      <c r="FSM329" s="387"/>
      <c r="FSN329" s="624"/>
      <c r="FSO329" s="734"/>
      <c r="FSP329" s="437"/>
      <c r="FSQ329" s="743"/>
      <c r="FSR329" s="397"/>
      <c r="FSS329" s="743"/>
      <c r="FST329" s="397"/>
      <c r="FSU329" s="743"/>
      <c r="FSV329" s="397"/>
      <c r="FSW329" s="743"/>
      <c r="FSX329" s="397"/>
      <c r="FSY329" s="743"/>
      <c r="FSZ329" s="397"/>
      <c r="FTA329" s="380"/>
      <c r="FTB329" s="381"/>
      <c r="FTC329" s="382"/>
      <c r="FTD329" s="382"/>
      <c r="FTE329" s="383"/>
      <c r="FTF329" s="384"/>
      <c r="FTG329" s="483"/>
      <c r="FTH329" s="411"/>
      <c r="FTI329" s="385"/>
      <c r="FTJ329" s="623"/>
      <c r="FTK329" s="385"/>
      <c r="FTL329" s="623"/>
      <c r="FTM329" s="385"/>
      <c r="FTN329" s="623"/>
      <c r="FTO329" s="387"/>
      <c r="FTP329" s="624"/>
      <c r="FTQ329" s="387"/>
      <c r="FTR329" s="624"/>
      <c r="FTS329" s="387"/>
      <c r="FTT329" s="624"/>
      <c r="FTU329" s="734"/>
      <c r="FTV329" s="437"/>
      <c r="FTW329" s="743"/>
      <c r="FTX329" s="397"/>
      <c r="FTY329" s="743"/>
      <c r="FTZ329" s="397"/>
      <c r="FUA329" s="743"/>
      <c r="FUB329" s="397"/>
      <c r="FUC329" s="743"/>
      <c r="FUD329" s="397"/>
      <c r="FUE329" s="743"/>
      <c r="FUF329" s="397"/>
      <c r="FUG329" s="380"/>
      <c r="FUH329" s="381"/>
      <c r="FUI329" s="382"/>
      <c r="FUJ329" s="382"/>
      <c r="FUK329" s="383"/>
      <c r="FUL329" s="384"/>
      <c r="FUM329" s="483"/>
      <c r="FUN329" s="411"/>
      <c r="FUO329" s="385"/>
      <c r="FUP329" s="623"/>
      <c r="FUQ329" s="385"/>
      <c r="FUR329" s="623"/>
      <c r="FUS329" s="385"/>
      <c r="FUT329" s="623"/>
      <c r="FUU329" s="387"/>
      <c r="FUV329" s="624"/>
      <c r="FUW329" s="387"/>
      <c r="FUX329" s="624"/>
      <c r="FUY329" s="387"/>
      <c r="FUZ329" s="624"/>
      <c r="FVA329" s="734"/>
      <c r="FVB329" s="437"/>
      <c r="FVC329" s="743"/>
      <c r="FVD329" s="397"/>
      <c r="FVE329" s="743"/>
      <c r="FVF329" s="397"/>
      <c r="FVG329" s="743"/>
      <c r="FVH329" s="397"/>
      <c r="FVI329" s="743"/>
      <c r="FVJ329" s="397"/>
      <c r="FVK329" s="743"/>
      <c r="FVL329" s="397"/>
      <c r="FVM329" s="380"/>
      <c r="FVN329" s="381"/>
      <c r="FVO329" s="382"/>
      <c r="FVP329" s="382"/>
      <c r="FVQ329" s="383"/>
      <c r="FVR329" s="384"/>
      <c r="FVS329" s="483"/>
      <c r="FVT329" s="411"/>
      <c r="FVU329" s="385"/>
      <c r="FVV329" s="623"/>
      <c r="FVW329" s="385"/>
      <c r="FVX329" s="623"/>
      <c r="FVY329" s="385"/>
      <c r="FVZ329" s="623"/>
      <c r="FWA329" s="387"/>
      <c r="FWB329" s="624"/>
      <c r="FWC329" s="387"/>
      <c r="FWD329" s="624"/>
      <c r="FWE329" s="387"/>
      <c r="FWF329" s="624"/>
      <c r="FWG329" s="734"/>
      <c r="FWH329" s="437"/>
      <c r="FWI329" s="743"/>
      <c r="FWJ329" s="397"/>
      <c r="FWK329" s="743"/>
      <c r="FWL329" s="397"/>
      <c r="FWM329" s="743"/>
      <c r="FWN329" s="397"/>
      <c r="FWO329" s="743"/>
      <c r="FWP329" s="397"/>
      <c r="FWQ329" s="743"/>
      <c r="FWR329" s="397"/>
      <c r="FWS329" s="380"/>
      <c r="FWT329" s="381"/>
      <c r="FWU329" s="382"/>
      <c r="FWV329" s="382"/>
      <c r="FWW329" s="383"/>
      <c r="FWX329" s="384"/>
      <c r="FWY329" s="483"/>
      <c r="FWZ329" s="411"/>
      <c r="FXA329" s="385"/>
      <c r="FXB329" s="623"/>
      <c r="FXC329" s="385"/>
      <c r="FXD329" s="623"/>
      <c r="FXE329" s="385"/>
      <c r="FXF329" s="623"/>
      <c r="FXG329" s="387"/>
      <c r="FXH329" s="624"/>
      <c r="FXI329" s="387"/>
      <c r="FXJ329" s="624"/>
      <c r="FXK329" s="387"/>
      <c r="FXL329" s="624"/>
      <c r="FXM329" s="734"/>
      <c r="FXN329" s="437"/>
      <c r="FXO329" s="743"/>
      <c r="FXP329" s="397"/>
      <c r="FXQ329" s="743"/>
      <c r="FXR329" s="397"/>
      <c r="FXS329" s="743"/>
      <c r="FXT329" s="397"/>
      <c r="FXU329" s="743"/>
      <c r="FXV329" s="397"/>
      <c r="FXW329" s="743"/>
      <c r="FXX329" s="397"/>
      <c r="FXY329" s="380"/>
      <c r="FXZ329" s="381"/>
      <c r="FYA329" s="382"/>
      <c r="FYB329" s="382"/>
      <c r="FYC329" s="383"/>
      <c r="FYD329" s="384"/>
      <c r="FYE329" s="483"/>
      <c r="FYF329" s="411"/>
      <c r="FYG329" s="385"/>
      <c r="FYH329" s="623"/>
      <c r="FYI329" s="385"/>
      <c r="FYJ329" s="623"/>
      <c r="FYK329" s="385"/>
      <c r="FYL329" s="623"/>
      <c r="FYM329" s="387"/>
      <c r="FYN329" s="624"/>
      <c r="FYO329" s="387"/>
      <c r="FYP329" s="624"/>
      <c r="FYQ329" s="387"/>
      <c r="FYR329" s="624"/>
      <c r="FYS329" s="734"/>
      <c r="FYT329" s="437"/>
      <c r="FYU329" s="743"/>
      <c r="FYV329" s="397"/>
      <c r="FYW329" s="743"/>
      <c r="FYX329" s="397"/>
      <c r="FYY329" s="743"/>
      <c r="FYZ329" s="397"/>
      <c r="FZA329" s="743"/>
      <c r="FZB329" s="397"/>
      <c r="FZC329" s="743"/>
      <c r="FZD329" s="397"/>
      <c r="FZE329" s="380"/>
      <c r="FZF329" s="381"/>
      <c r="FZG329" s="382"/>
      <c r="FZH329" s="382"/>
      <c r="FZI329" s="383"/>
      <c r="FZJ329" s="384"/>
      <c r="FZK329" s="483"/>
      <c r="FZL329" s="411"/>
      <c r="FZM329" s="385"/>
      <c r="FZN329" s="623"/>
      <c r="FZO329" s="385"/>
      <c r="FZP329" s="623"/>
      <c r="FZQ329" s="385"/>
      <c r="FZR329" s="623"/>
      <c r="FZS329" s="387"/>
      <c r="FZT329" s="624"/>
      <c r="FZU329" s="387"/>
      <c r="FZV329" s="624"/>
      <c r="FZW329" s="387"/>
      <c r="FZX329" s="624"/>
      <c r="FZY329" s="734"/>
      <c r="FZZ329" s="437"/>
      <c r="GAA329" s="743"/>
      <c r="GAB329" s="397"/>
      <c r="GAC329" s="743"/>
      <c r="GAD329" s="397"/>
      <c r="GAE329" s="743"/>
      <c r="GAF329" s="397"/>
      <c r="GAG329" s="743"/>
      <c r="GAH329" s="397"/>
      <c r="GAI329" s="743"/>
      <c r="GAJ329" s="397"/>
      <c r="GAK329" s="380"/>
      <c r="GAL329" s="381"/>
      <c r="GAM329" s="382"/>
      <c r="GAN329" s="382"/>
      <c r="GAO329" s="383"/>
      <c r="GAP329" s="384"/>
      <c r="GAQ329" s="483"/>
      <c r="GAR329" s="411"/>
      <c r="GAS329" s="385"/>
      <c r="GAT329" s="623"/>
      <c r="GAU329" s="385"/>
      <c r="GAV329" s="623"/>
      <c r="GAW329" s="385"/>
      <c r="GAX329" s="623"/>
      <c r="GAY329" s="387"/>
      <c r="GAZ329" s="624"/>
      <c r="GBA329" s="387"/>
      <c r="GBB329" s="624"/>
      <c r="GBC329" s="387"/>
      <c r="GBD329" s="624"/>
      <c r="GBE329" s="734"/>
      <c r="GBF329" s="437"/>
      <c r="GBG329" s="743"/>
      <c r="GBH329" s="397"/>
      <c r="GBI329" s="743"/>
      <c r="GBJ329" s="397"/>
      <c r="GBK329" s="743"/>
      <c r="GBL329" s="397"/>
      <c r="GBM329" s="743"/>
      <c r="GBN329" s="397"/>
      <c r="GBO329" s="743"/>
      <c r="GBP329" s="397"/>
      <c r="GBQ329" s="380"/>
      <c r="GBR329" s="381"/>
      <c r="GBS329" s="382"/>
      <c r="GBT329" s="382"/>
      <c r="GBU329" s="383"/>
      <c r="GBV329" s="384"/>
      <c r="GBW329" s="483"/>
      <c r="GBX329" s="411"/>
      <c r="GBY329" s="385"/>
      <c r="GBZ329" s="623"/>
      <c r="GCA329" s="385"/>
      <c r="GCB329" s="623"/>
      <c r="GCC329" s="385"/>
      <c r="GCD329" s="623"/>
      <c r="GCE329" s="387"/>
      <c r="GCF329" s="624"/>
      <c r="GCG329" s="387"/>
      <c r="GCH329" s="624"/>
      <c r="GCI329" s="387"/>
      <c r="GCJ329" s="624"/>
      <c r="GCK329" s="734"/>
      <c r="GCL329" s="437"/>
      <c r="GCM329" s="743"/>
      <c r="GCN329" s="397"/>
      <c r="GCO329" s="743"/>
      <c r="GCP329" s="397"/>
      <c r="GCQ329" s="743"/>
      <c r="GCR329" s="397"/>
      <c r="GCS329" s="743"/>
      <c r="GCT329" s="397"/>
      <c r="GCU329" s="743"/>
      <c r="GCV329" s="397"/>
      <c r="GCW329" s="380"/>
      <c r="GCX329" s="381"/>
      <c r="GCY329" s="382"/>
      <c r="GCZ329" s="382"/>
      <c r="GDA329" s="383"/>
      <c r="GDB329" s="384"/>
      <c r="GDC329" s="483"/>
      <c r="GDD329" s="411"/>
      <c r="GDE329" s="385"/>
      <c r="GDF329" s="623"/>
      <c r="GDG329" s="385"/>
      <c r="GDH329" s="623"/>
      <c r="GDI329" s="385"/>
      <c r="GDJ329" s="623"/>
      <c r="GDK329" s="387"/>
      <c r="GDL329" s="624"/>
      <c r="GDM329" s="387"/>
      <c r="GDN329" s="624"/>
      <c r="GDO329" s="387"/>
      <c r="GDP329" s="624"/>
      <c r="GDQ329" s="734"/>
      <c r="GDR329" s="437"/>
      <c r="GDS329" s="743"/>
      <c r="GDT329" s="397"/>
      <c r="GDU329" s="743"/>
      <c r="GDV329" s="397"/>
      <c r="GDW329" s="743"/>
      <c r="GDX329" s="397"/>
      <c r="GDY329" s="743"/>
      <c r="GDZ329" s="397"/>
      <c r="GEA329" s="743"/>
      <c r="GEB329" s="397"/>
      <c r="GEC329" s="380"/>
      <c r="GED329" s="381"/>
      <c r="GEE329" s="382"/>
      <c r="GEF329" s="382"/>
      <c r="GEG329" s="383"/>
      <c r="GEH329" s="384"/>
      <c r="GEI329" s="483"/>
      <c r="GEJ329" s="411"/>
      <c r="GEK329" s="385"/>
      <c r="GEL329" s="623"/>
      <c r="GEM329" s="385"/>
      <c r="GEN329" s="623"/>
      <c r="GEO329" s="385"/>
      <c r="GEP329" s="623"/>
      <c r="GEQ329" s="387"/>
      <c r="GER329" s="624"/>
      <c r="GES329" s="387"/>
      <c r="GET329" s="624"/>
      <c r="GEU329" s="387"/>
      <c r="GEV329" s="624"/>
      <c r="GEW329" s="734"/>
      <c r="GEX329" s="437"/>
      <c r="GEY329" s="743"/>
      <c r="GEZ329" s="397"/>
      <c r="GFA329" s="743"/>
      <c r="GFB329" s="397"/>
      <c r="GFC329" s="743"/>
      <c r="GFD329" s="397"/>
      <c r="GFE329" s="743"/>
      <c r="GFF329" s="397"/>
      <c r="GFG329" s="743"/>
      <c r="GFH329" s="397"/>
      <c r="GFI329" s="380"/>
      <c r="GFJ329" s="381"/>
      <c r="GFK329" s="382"/>
      <c r="GFL329" s="382"/>
      <c r="GFM329" s="383"/>
      <c r="GFN329" s="384"/>
      <c r="GFO329" s="483"/>
      <c r="GFP329" s="411"/>
      <c r="GFQ329" s="385"/>
      <c r="GFR329" s="623"/>
      <c r="GFS329" s="385"/>
      <c r="GFT329" s="623"/>
      <c r="GFU329" s="385"/>
      <c r="GFV329" s="623"/>
      <c r="GFW329" s="387"/>
      <c r="GFX329" s="624"/>
      <c r="GFY329" s="387"/>
      <c r="GFZ329" s="624"/>
      <c r="GGA329" s="387"/>
      <c r="GGB329" s="624"/>
      <c r="GGC329" s="734"/>
      <c r="GGD329" s="437"/>
      <c r="GGE329" s="743"/>
      <c r="GGF329" s="397"/>
      <c r="GGG329" s="743"/>
      <c r="GGH329" s="397"/>
      <c r="GGI329" s="743"/>
      <c r="GGJ329" s="397"/>
      <c r="GGK329" s="743"/>
      <c r="GGL329" s="397"/>
      <c r="GGM329" s="743"/>
      <c r="GGN329" s="397"/>
      <c r="GGO329" s="380"/>
      <c r="GGP329" s="381"/>
      <c r="GGQ329" s="382"/>
      <c r="GGR329" s="382"/>
      <c r="GGS329" s="383"/>
      <c r="GGT329" s="384"/>
      <c r="GGU329" s="483"/>
      <c r="GGV329" s="411"/>
      <c r="GGW329" s="385"/>
      <c r="GGX329" s="623"/>
      <c r="GGY329" s="385"/>
      <c r="GGZ329" s="623"/>
      <c r="GHA329" s="385"/>
      <c r="GHB329" s="623"/>
      <c r="GHC329" s="387"/>
      <c r="GHD329" s="624"/>
      <c r="GHE329" s="387"/>
      <c r="GHF329" s="624"/>
      <c r="GHG329" s="387"/>
      <c r="GHH329" s="624"/>
      <c r="GHI329" s="734"/>
      <c r="GHJ329" s="437"/>
      <c r="GHK329" s="743"/>
      <c r="GHL329" s="397"/>
      <c r="GHM329" s="743"/>
      <c r="GHN329" s="397"/>
      <c r="GHO329" s="743"/>
      <c r="GHP329" s="397"/>
      <c r="GHQ329" s="743"/>
      <c r="GHR329" s="397"/>
      <c r="GHS329" s="743"/>
      <c r="GHT329" s="397"/>
      <c r="GHU329" s="380"/>
      <c r="GHV329" s="381"/>
      <c r="GHW329" s="382"/>
      <c r="GHX329" s="382"/>
      <c r="GHY329" s="383"/>
      <c r="GHZ329" s="384"/>
      <c r="GIA329" s="483"/>
      <c r="GIB329" s="411"/>
      <c r="GIC329" s="385"/>
      <c r="GID329" s="623"/>
      <c r="GIE329" s="385"/>
      <c r="GIF329" s="623"/>
      <c r="GIG329" s="385"/>
      <c r="GIH329" s="623"/>
      <c r="GII329" s="387"/>
      <c r="GIJ329" s="624"/>
      <c r="GIK329" s="387"/>
      <c r="GIL329" s="624"/>
      <c r="GIM329" s="387"/>
      <c r="GIN329" s="624"/>
      <c r="GIO329" s="734"/>
      <c r="GIP329" s="437"/>
      <c r="GIQ329" s="743"/>
      <c r="GIR329" s="397"/>
      <c r="GIS329" s="743"/>
      <c r="GIT329" s="397"/>
      <c r="GIU329" s="743"/>
      <c r="GIV329" s="397"/>
      <c r="GIW329" s="743"/>
      <c r="GIX329" s="397"/>
      <c r="GIY329" s="743"/>
      <c r="GIZ329" s="397"/>
      <c r="GJA329" s="380"/>
      <c r="GJB329" s="381"/>
      <c r="GJC329" s="382"/>
      <c r="GJD329" s="382"/>
      <c r="GJE329" s="383"/>
      <c r="GJF329" s="384"/>
      <c r="GJG329" s="483"/>
      <c r="GJH329" s="411"/>
      <c r="GJI329" s="385"/>
      <c r="GJJ329" s="623"/>
      <c r="GJK329" s="385"/>
      <c r="GJL329" s="623"/>
      <c r="GJM329" s="385"/>
      <c r="GJN329" s="623"/>
      <c r="GJO329" s="387"/>
      <c r="GJP329" s="624"/>
      <c r="GJQ329" s="387"/>
      <c r="GJR329" s="624"/>
      <c r="GJS329" s="387"/>
      <c r="GJT329" s="624"/>
      <c r="GJU329" s="734"/>
      <c r="GJV329" s="437"/>
      <c r="GJW329" s="743"/>
      <c r="GJX329" s="397"/>
      <c r="GJY329" s="743"/>
      <c r="GJZ329" s="397"/>
      <c r="GKA329" s="743"/>
      <c r="GKB329" s="397"/>
      <c r="GKC329" s="743"/>
      <c r="GKD329" s="397"/>
      <c r="GKE329" s="743"/>
      <c r="GKF329" s="397"/>
      <c r="GKG329" s="380"/>
      <c r="GKH329" s="381"/>
      <c r="GKI329" s="382"/>
      <c r="GKJ329" s="382"/>
      <c r="GKK329" s="383"/>
      <c r="GKL329" s="384"/>
      <c r="GKM329" s="483"/>
      <c r="GKN329" s="411"/>
      <c r="GKO329" s="385"/>
      <c r="GKP329" s="623"/>
      <c r="GKQ329" s="385"/>
      <c r="GKR329" s="623"/>
      <c r="GKS329" s="385"/>
      <c r="GKT329" s="623"/>
      <c r="GKU329" s="387"/>
      <c r="GKV329" s="624"/>
      <c r="GKW329" s="387"/>
      <c r="GKX329" s="624"/>
      <c r="GKY329" s="387"/>
      <c r="GKZ329" s="624"/>
      <c r="GLA329" s="734"/>
      <c r="GLB329" s="437"/>
      <c r="GLC329" s="743"/>
      <c r="GLD329" s="397"/>
      <c r="GLE329" s="743"/>
      <c r="GLF329" s="397"/>
      <c r="GLG329" s="743"/>
      <c r="GLH329" s="397"/>
      <c r="GLI329" s="743"/>
      <c r="GLJ329" s="397"/>
      <c r="GLK329" s="743"/>
      <c r="GLL329" s="397"/>
      <c r="GLM329" s="380"/>
      <c r="GLN329" s="381"/>
      <c r="GLO329" s="382"/>
      <c r="GLP329" s="382"/>
      <c r="GLQ329" s="383"/>
      <c r="GLR329" s="384"/>
      <c r="GLS329" s="483"/>
      <c r="GLT329" s="411"/>
      <c r="GLU329" s="385"/>
      <c r="GLV329" s="623"/>
      <c r="GLW329" s="385"/>
      <c r="GLX329" s="623"/>
      <c r="GLY329" s="385"/>
      <c r="GLZ329" s="623"/>
      <c r="GMA329" s="387"/>
      <c r="GMB329" s="624"/>
      <c r="GMC329" s="387"/>
      <c r="GMD329" s="624"/>
      <c r="GME329" s="387"/>
      <c r="GMF329" s="624"/>
      <c r="GMG329" s="734"/>
      <c r="GMH329" s="437"/>
      <c r="GMI329" s="743"/>
      <c r="GMJ329" s="397"/>
      <c r="GMK329" s="743"/>
      <c r="GML329" s="397"/>
      <c r="GMM329" s="743"/>
      <c r="GMN329" s="397"/>
      <c r="GMO329" s="743"/>
      <c r="GMP329" s="397"/>
      <c r="GMQ329" s="743"/>
      <c r="GMR329" s="397"/>
      <c r="GMS329" s="380"/>
      <c r="GMT329" s="381"/>
      <c r="GMU329" s="382"/>
      <c r="GMV329" s="382"/>
      <c r="GMW329" s="383"/>
      <c r="GMX329" s="384"/>
      <c r="GMY329" s="483"/>
      <c r="GMZ329" s="411"/>
      <c r="GNA329" s="385"/>
      <c r="GNB329" s="623"/>
      <c r="GNC329" s="385"/>
      <c r="GND329" s="623"/>
      <c r="GNE329" s="385"/>
      <c r="GNF329" s="623"/>
      <c r="GNG329" s="387"/>
      <c r="GNH329" s="624"/>
      <c r="GNI329" s="387"/>
      <c r="GNJ329" s="624"/>
      <c r="GNK329" s="387"/>
      <c r="GNL329" s="624"/>
      <c r="GNM329" s="734"/>
      <c r="GNN329" s="437"/>
      <c r="GNO329" s="743"/>
      <c r="GNP329" s="397"/>
      <c r="GNQ329" s="743"/>
      <c r="GNR329" s="397"/>
      <c r="GNS329" s="743"/>
      <c r="GNT329" s="397"/>
      <c r="GNU329" s="743"/>
      <c r="GNV329" s="397"/>
      <c r="GNW329" s="743"/>
      <c r="GNX329" s="397"/>
      <c r="GNY329" s="380"/>
      <c r="GNZ329" s="381"/>
      <c r="GOA329" s="382"/>
      <c r="GOB329" s="382"/>
      <c r="GOC329" s="383"/>
      <c r="GOD329" s="384"/>
      <c r="GOE329" s="483"/>
      <c r="GOF329" s="411"/>
      <c r="GOG329" s="385"/>
      <c r="GOH329" s="623"/>
      <c r="GOI329" s="385"/>
      <c r="GOJ329" s="623"/>
      <c r="GOK329" s="385"/>
      <c r="GOL329" s="623"/>
      <c r="GOM329" s="387"/>
      <c r="GON329" s="624"/>
      <c r="GOO329" s="387"/>
      <c r="GOP329" s="624"/>
      <c r="GOQ329" s="387"/>
      <c r="GOR329" s="624"/>
      <c r="GOS329" s="734"/>
      <c r="GOT329" s="437"/>
      <c r="GOU329" s="743"/>
      <c r="GOV329" s="397"/>
      <c r="GOW329" s="743"/>
      <c r="GOX329" s="397"/>
      <c r="GOY329" s="743"/>
      <c r="GOZ329" s="397"/>
      <c r="GPA329" s="743"/>
      <c r="GPB329" s="397"/>
      <c r="GPC329" s="743"/>
      <c r="GPD329" s="397"/>
      <c r="GPE329" s="380"/>
      <c r="GPF329" s="381"/>
      <c r="GPG329" s="382"/>
      <c r="GPH329" s="382"/>
      <c r="GPI329" s="383"/>
      <c r="GPJ329" s="384"/>
      <c r="GPK329" s="483"/>
      <c r="GPL329" s="411"/>
      <c r="GPM329" s="385"/>
      <c r="GPN329" s="623"/>
      <c r="GPO329" s="385"/>
      <c r="GPP329" s="623"/>
      <c r="GPQ329" s="385"/>
      <c r="GPR329" s="623"/>
      <c r="GPS329" s="387"/>
      <c r="GPT329" s="624"/>
      <c r="GPU329" s="387"/>
      <c r="GPV329" s="624"/>
      <c r="GPW329" s="387"/>
      <c r="GPX329" s="624"/>
      <c r="GPY329" s="734"/>
      <c r="GPZ329" s="437"/>
      <c r="GQA329" s="743"/>
      <c r="GQB329" s="397"/>
      <c r="GQC329" s="743"/>
      <c r="GQD329" s="397"/>
      <c r="GQE329" s="743"/>
      <c r="GQF329" s="397"/>
      <c r="GQG329" s="743"/>
      <c r="GQH329" s="397"/>
      <c r="GQI329" s="743"/>
      <c r="GQJ329" s="397"/>
      <c r="GQK329" s="380"/>
      <c r="GQL329" s="381"/>
      <c r="GQM329" s="382"/>
      <c r="GQN329" s="382"/>
      <c r="GQO329" s="383"/>
      <c r="GQP329" s="384"/>
      <c r="GQQ329" s="483"/>
      <c r="GQR329" s="411"/>
      <c r="GQS329" s="385"/>
      <c r="GQT329" s="623"/>
      <c r="GQU329" s="385"/>
      <c r="GQV329" s="623"/>
      <c r="GQW329" s="385"/>
      <c r="GQX329" s="623"/>
      <c r="GQY329" s="387"/>
      <c r="GQZ329" s="624"/>
      <c r="GRA329" s="387"/>
      <c r="GRB329" s="624"/>
      <c r="GRC329" s="387"/>
      <c r="GRD329" s="624"/>
      <c r="GRE329" s="734"/>
      <c r="GRF329" s="437"/>
      <c r="GRG329" s="743"/>
      <c r="GRH329" s="397"/>
      <c r="GRI329" s="743"/>
      <c r="GRJ329" s="397"/>
      <c r="GRK329" s="743"/>
      <c r="GRL329" s="397"/>
      <c r="GRM329" s="743"/>
      <c r="GRN329" s="397"/>
      <c r="GRO329" s="743"/>
      <c r="GRP329" s="397"/>
      <c r="GRQ329" s="380"/>
      <c r="GRR329" s="381"/>
      <c r="GRS329" s="382"/>
      <c r="GRT329" s="382"/>
      <c r="GRU329" s="383"/>
      <c r="GRV329" s="384"/>
      <c r="GRW329" s="483"/>
      <c r="GRX329" s="411"/>
      <c r="GRY329" s="385"/>
      <c r="GRZ329" s="623"/>
      <c r="GSA329" s="385"/>
      <c r="GSB329" s="623"/>
      <c r="GSC329" s="385"/>
      <c r="GSD329" s="623"/>
      <c r="GSE329" s="387"/>
      <c r="GSF329" s="624"/>
      <c r="GSG329" s="387"/>
      <c r="GSH329" s="624"/>
      <c r="GSI329" s="387"/>
      <c r="GSJ329" s="624"/>
      <c r="GSK329" s="734"/>
      <c r="GSL329" s="437"/>
      <c r="GSM329" s="743"/>
      <c r="GSN329" s="397"/>
      <c r="GSO329" s="743"/>
      <c r="GSP329" s="397"/>
      <c r="GSQ329" s="743"/>
      <c r="GSR329" s="397"/>
      <c r="GSS329" s="743"/>
      <c r="GST329" s="397"/>
      <c r="GSU329" s="743"/>
      <c r="GSV329" s="397"/>
      <c r="GSW329" s="380"/>
      <c r="GSX329" s="381"/>
      <c r="GSY329" s="382"/>
      <c r="GSZ329" s="382"/>
      <c r="GTA329" s="383"/>
      <c r="GTB329" s="384"/>
      <c r="GTC329" s="483"/>
      <c r="GTD329" s="411"/>
      <c r="GTE329" s="385"/>
      <c r="GTF329" s="623"/>
      <c r="GTG329" s="385"/>
      <c r="GTH329" s="623"/>
      <c r="GTI329" s="385"/>
      <c r="GTJ329" s="623"/>
      <c r="GTK329" s="387"/>
      <c r="GTL329" s="624"/>
      <c r="GTM329" s="387"/>
      <c r="GTN329" s="624"/>
      <c r="GTO329" s="387"/>
      <c r="GTP329" s="624"/>
      <c r="GTQ329" s="734"/>
      <c r="GTR329" s="437"/>
      <c r="GTS329" s="743"/>
      <c r="GTT329" s="397"/>
      <c r="GTU329" s="743"/>
      <c r="GTV329" s="397"/>
      <c r="GTW329" s="743"/>
      <c r="GTX329" s="397"/>
      <c r="GTY329" s="743"/>
      <c r="GTZ329" s="397"/>
      <c r="GUA329" s="743"/>
      <c r="GUB329" s="397"/>
      <c r="GUC329" s="380"/>
      <c r="GUD329" s="381"/>
      <c r="GUE329" s="382"/>
      <c r="GUF329" s="382"/>
      <c r="GUG329" s="383"/>
      <c r="GUH329" s="384"/>
      <c r="GUI329" s="483"/>
      <c r="GUJ329" s="411"/>
      <c r="GUK329" s="385"/>
      <c r="GUL329" s="623"/>
      <c r="GUM329" s="385"/>
      <c r="GUN329" s="623"/>
      <c r="GUO329" s="385"/>
      <c r="GUP329" s="623"/>
      <c r="GUQ329" s="387"/>
      <c r="GUR329" s="624"/>
      <c r="GUS329" s="387"/>
      <c r="GUT329" s="624"/>
      <c r="GUU329" s="387"/>
      <c r="GUV329" s="624"/>
      <c r="GUW329" s="734"/>
      <c r="GUX329" s="437"/>
      <c r="GUY329" s="743"/>
      <c r="GUZ329" s="397"/>
      <c r="GVA329" s="743"/>
      <c r="GVB329" s="397"/>
      <c r="GVC329" s="743"/>
      <c r="GVD329" s="397"/>
      <c r="GVE329" s="743"/>
      <c r="GVF329" s="397"/>
      <c r="GVG329" s="743"/>
      <c r="GVH329" s="397"/>
      <c r="GVI329" s="380"/>
      <c r="GVJ329" s="381"/>
      <c r="GVK329" s="382"/>
      <c r="GVL329" s="382"/>
      <c r="GVM329" s="383"/>
      <c r="GVN329" s="384"/>
      <c r="GVO329" s="483"/>
      <c r="GVP329" s="411"/>
      <c r="GVQ329" s="385"/>
      <c r="GVR329" s="623"/>
      <c r="GVS329" s="385"/>
      <c r="GVT329" s="623"/>
      <c r="GVU329" s="385"/>
      <c r="GVV329" s="623"/>
      <c r="GVW329" s="387"/>
      <c r="GVX329" s="624"/>
      <c r="GVY329" s="387"/>
      <c r="GVZ329" s="624"/>
      <c r="GWA329" s="387"/>
      <c r="GWB329" s="624"/>
      <c r="GWC329" s="734"/>
      <c r="GWD329" s="437"/>
      <c r="GWE329" s="743"/>
      <c r="GWF329" s="397"/>
      <c r="GWG329" s="743"/>
      <c r="GWH329" s="397"/>
      <c r="GWI329" s="743"/>
      <c r="GWJ329" s="397"/>
      <c r="GWK329" s="743"/>
      <c r="GWL329" s="397"/>
      <c r="GWM329" s="743"/>
      <c r="GWN329" s="397"/>
      <c r="GWO329" s="380"/>
      <c r="GWP329" s="381"/>
      <c r="GWQ329" s="382"/>
      <c r="GWR329" s="382"/>
      <c r="GWS329" s="383"/>
      <c r="GWT329" s="384"/>
      <c r="GWU329" s="483"/>
      <c r="GWV329" s="411"/>
      <c r="GWW329" s="385"/>
      <c r="GWX329" s="623"/>
      <c r="GWY329" s="385"/>
      <c r="GWZ329" s="623"/>
      <c r="GXA329" s="385"/>
      <c r="GXB329" s="623"/>
      <c r="GXC329" s="387"/>
      <c r="GXD329" s="624"/>
      <c r="GXE329" s="387"/>
      <c r="GXF329" s="624"/>
      <c r="GXG329" s="387"/>
      <c r="GXH329" s="624"/>
      <c r="GXI329" s="734"/>
      <c r="GXJ329" s="437"/>
      <c r="GXK329" s="743"/>
      <c r="GXL329" s="397"/>
      <c r="GXM329" s="743"/>
      <c r="GXN329" s="397"/>
      <c r="GXO329" s="743"/>
      <c r="GXP329" s="397"/>
      <c r="GXQ329" s="743"/>
      <c r="GXR329" s="397"/>
      <c r="GXS329" s="743"/>
      <c r="GXT329" s="397"/>
      <c r="GXU329" s="380"/>
      <c r="GXV329" s="381"/>
      <c r="GXW329" s="382"/>
      <c r="GXX329" s="382"/>
      <c r="GXY329" s="383"/>
      <c r="GXZ329" s="384"/>
      <c r="GYA329" s="483"/>
      <c r="GYB329" s="411"/>
      <c r="GYC329" s="385"/>
      <c r="GYD329" s="623"/>
      <c r="GYE329" s="385"/>
      <c r="GYF329" s="623"/>
      <c r="GYG329" s="385"/>
      <c r="GYH329" s="623"/>
      <c r="GYI329" s="387"/>
      <c r="GYJ329" s="624"/>
      <c r="GYK329" s="387"/>
      <c r="GYL329" s="624"/>
      <c r="GYM329" s="387"/>
      <c r="GYN329" s="624"/>
      <c r="GYO329" s="734"/>
      <c r="GYP329" s="437"/>
      <c r="GYQ329" s="743"/>
      <c r="GYR329" s="397"/>
      <c r="GYS329" s="743"/>
      <c r="GYT329" s="397"/>
      <c r="GYU329" s="743"/>
      <c r="GYV329" s="397"/>
      <c r="GYW329" s="743"/>
      <c r="GYX329" s="397"/>
      <c r="GYY329" s="743"/>
      <c r="GYZ329" s="397"/>
      <c r="GZA329" s="380"/>
      <c r="GZB329" s="381"/>
      <c r="GZC329" s="382"/>
      <c r="GZD329" s="382"/>
      <c r="GZE329" s="383"/>
      <c r="GZF329" s="384"/>
      <c r="GZG329" s="483"/>
      <c r="GZH329" s="411"/>
      <c r="GZI329" s="385"/>
      <c r="GZJ329" s="623"/>
      <c r="GZK329" s="385"/>
      <c r="GZL329" s="623"/>
      <c r="GZM329" s="385"/>
      <c r="GZN329" s="623"/>
      <c r="GZO329" s="387"/>
      <c r="GZP329" s="624"/>
      <c r="GZQ329" s="387"/>
      <c r="GZR329" s="624"/>
      <c r="GZS329" s="387"/>
      <c r="GZT329" s="624"/>
      <c r="GZU329" s="734"/>
      <c r="GZV329" s="437"/>
      <c r="GZW329" s="743"/>
      <c r="GZX329" s="397"/>
      <c r="GZY329" s="743"/>
      <c r="GZZ329" s="397"/>
      <c r="HAA329" s="743"/>
      <c r="HAB329" s="397"/>
      <c r="HAC329" s="743"/>
      <c r="HAD329" s="397"/>
      <c r="HAE329" s="743"/>
      <c r="HAF329" s="397"/>
      <c r="HAG329" s="380"/>
      <c r="HAH329" s="381"/>
      <c r="HAI329" s="382"/>
      <c r="HAJ329" s="382"/>
      <c r="HAK329" s="383"/>
      <c r="HAL329" s="384"/>
      <c r="HAM329" s="483"/>
      <c r="HAN329" s="411"/>
      <c r="HAO329" s="385"/>
      <c r="HAP329" s="623"/>
      <c r="HAQ329" s="385"/>
      <c r="HAR329" s="623"/>
      <c r="HAS329" s="385"/>
      <c r="HAT329" s="623"/>
      <c r="HAU329" s="387"/>
      <c r="HAV329" s="624"/>
      <c r="HAW329" s="387"/>
      <c r="HAX329" s="624"/>
      <c r="HAY329" s="387"/>
      <c r="HAZ329" s="624"/>
      <c r="HBA329" s="734"/>
      <c r="HBB329" s="437"/>
      <c r="HBC329" s="743"/>
      <c r="HBD329" s="397"/>
      <c r="HBE329" s="743"/>
      <c r="HBF329" s="397"/>
      <c r="HBG329" s="743"/>
      <c r="HBH329" s="397"/>
      <c r="HBI329" s="743"/>
      <c r="HBJ329" s="397"/>
      <c r="HBK329" s="743"/>
      <c r="HBL329" s="397"/>
      <c r="HBM329" s="380"/>
      <c r="HBN329" s="381"/>
      <c r="HBO329" s="382"/>
      <c r="HBP329" s="382"/>
      <c r="HBQ329" s="383"/>
      <c r="HBR329" s="384"/>
      <c r="HBS329" s="483"/>
      <c r="HBT329" s="411"/>
      <c r="HBU329" s="385"/>
      <c r="HBV329" s="623"/>
      <c r="HBW329" s="385"/>
      <c r="HBX329" s="623"/>
      <c r="HBY329" s="385"/>
      <c r="HBZ329" s="623"/>
      <c r="HCA329" s="387"/>
      <c r="HCB329" s="624"/>
      <c r="HCC329" s="387"/>
      <c r="HCD329" s="624"/>
      <c r="HCE329" s="387"/>
      <c r="HCF329" s="624"/>
      <c r="HCG329" s="734"/>
      <c r="HCH329" s="437"/>
      <c r="HCI329" s="743"/>
      <c r="HCJ329" s="397"/>
      <c r="HCK329" s="743"/>
      <c r="HCL329" s="397"/>
      <c r="HCM329" s="743"/>
      <c r="HCN329" s="397"/>
      <c r="HCO329" s="743"/>
      <c r="HCP329" s="397"/>
      <c r="HCQ329" s="743"/>
      <c r="HCR329" s="397"/>
      <c r="HCS329" s="380"/>
      <c r="HCT329" s="381"/>
      <c r="HCU329" s="382"/>
      <c r="HCV329" s="382"/>
      <c r="HCW329" s="383"/>
      <c r="HCX329" s="384"/>
      <c r="HCY329" s="483"/>
      <c r="HCZ329" s="411"/>
      <c r="HDA329" s="385"/>
      <c r="HDB329" s="623"/>
      <c r="HDC329" s="385"/>
      <c r="HDD329" s="623"/>
      <c r="HDE329" s="385"/>
      <c r="HDF329" s="623"/>
      <c r="HDG329" s="387"/>
      <c r="HDH329" s="624"/>
      <c r="HDI329" s="387"/>
      <c r="HDJ329" s="624"/>
      <c r="HDK329" s="387"/>
      <c r="HDL329" s="624"/>
      <c r="HDM329" s="734"/>
      <c r="HDN329" s="437"/>
      <c r="HDO329" s="743"/>
      <c r="HDP329" s="397"/>
      <c r="HDQ329" s="743"/>
      <c r="HDR329" s="397"/>
      <c r="HDS329" s="743"/>
      <c r="HDT329" s="397"/>
      <c r="HDU329" s="743"/>
      <c r="HDV329" s="397"/>
      <c r="HDW329" s="743"/>
      <c r="HDX329" s="397"/>
      <c r="HDY329" s="380"/>
      <c r="HDZ329" s="381"/>
      <c r="HEA329" s="382"/>
      <c r="HEB329" s="382"/>
      <c r="HEC329" s="383"/>
      <c r="HED329" s="384"/>
      <c r="HEE329" s="483"/>
      <c r="HEF329" s="411"/>
      <c r="HEG329" s="385"/>
      <c r="HEH329" s="623"/>
      <c r="HEI329" s="385"/>
      <c r="HEJ329" s="623"/>
      <c r="HEK329" s="385"/>
      <c r="HEL329" s="623"/>
      <c r="HEM329" s="387"/>
      <c r="HEN329" s="624"/>
      <c r="HEO329" s="387"/>
      <c r="HEP329" s="624"/>
      <c r="HEQ329" s="387"/>
      <c r="HER329" s="624"/>
      <c r="HES329" s="734"/>
      <c r="HET329" s="437"/>
      <c r="HEU329" s="743"/>
      <c r="HEV329" s="397"/>
      <c r="HEW329" s="743"/>
      <c r="HEX329" s="397"/>
      <c r="HEY329" s="743"/>
      <c r="HEZ329" s="397"/>
      <c r="HFA329" s="743"/>
      <c r="HFB329" s="397"/>
      <c r="HFC329" s="743"/>
      <c r="HFD329" s="397"/>
      <c r="HFE329" s="380"/>
      <c r="HFF329" s="381"/>
      <c r="HFG329" s="382"/>
      <c r="HFH329" s="382"/>
      <c r="HFI329" s="383"/>
      <c r="HFJ329" s="384"/>
      <c r="HFK329" s="483"/>
      <c r="HFL329" s="411"/>
      <c r="HFM329" s="385"/>
      <c r="HFN329" s="623"/>
      <c r="HFO329" s="385"/>
      <c r="HFP329" s="623"/>
      <c r="HFQ329" s="385"/>
      <c r="HFR329" s="623"/>
      <c r="HFS329" s="387"/>
      <c r="HFT329" s="624"/>
      <c r="HFU329" s="387"/>
      <c r="HFV329" s="624"/>
      <c r="HFW329" s="387"/>
      <c r="HFX329" s="624"/>
      <c r="HFY329" s="734"/>
      <c r="HFZ329" s="437"/>
      <c r="HGA329" s="743"/>
      <c r="HGB329" s="397"/>
      <c r="HGC329" s="743"/>
      <c r="HGD329" s="397"/>
      <c r="HGE329" s="743"/>
      <c r="HGF329" s="397"/>
      <c r="HGG329" s="743"/>
      <c r="HGH329" s="397"/>
      <c r="HGI329" s="743"/>
      <c r="HGJ329" s="397"/>
      <c r="HGK329" s="380"/>
      <c r="HGL329" s="381"/>
      <c r="HGM329" s="382"/>
      <c r="HGN329" s="382"/>
      <c r="HGO329" s="383"/>
      <c r="HGP329" s="384"/>
      <c r="HGQ329" s="483"/>
      <c r="HGR329" s="411"/>
      <c r="HGS329" s="385"/>
      <c r="HGT329" s="623"/>
      <c r="HGU329" s="385"/>
      <c r="HGV329" s="623"/>
      <c r="HGW329" s="385"/>
      <c r="HGX329" s="623"/>
      <c r="HGY329" s="387"/>
      <c r="HGZ329" s="624"/>
      <c r="HHA329" s="387"/>
      <c r="HHB329" s="624"/>
      <c r="HHC329" s="387"/>
      <c r="HHD329" s="624"/>
      <c r="HHE329" s="734"/>
      <c r="HHF329" s="437"/>
      <c r="HHG329" s="743"/>
      <c r="HHH329" s="397"/>
      <c r="HHI329" s="743"/>
      <c r="HHJ329" s="397"/>
      <c r="HHK329" s="743"/>
      <c r="HHL329" s="397"/>
      <c r="HHM329" s="743"/>
      <c r="HHN329" s="397"/>
      <c r="HHO329" s="743"/>
      <c r="HHP329" s="397"/>
      <c r="HHQ329" s="380"/>
      <c r="HHR329" s="381"/>
      <c r="HHS329" s="382"/>
      <c r="HHT329" s="382"/>
      <c r="HHU329" s="383"/>
      <c r="HHV329" s="384"/>
      <c r="HHW329" s="483"/>
      <c r="HHX329" s="411"/>
      <c r="HHY329" s="385"/>
      <c r="HHZ329" s="623"/>
      <c r="HIA329" s="385"/>
      <c r="HIB329" s="623"/>
      <c r="HIC329" s="385"/>
      <c r="HID329" s="623"/>
      <c r="HIE329" s="387"/>
      <c r="HIF329" s="624"/>
      <c r="HIG329" s="387"/>
      <c r="HIH329" s="624"/>
      <c r="HII329" s="387"/>
      <c r="HIJ329" s="624"/>
      <c r="HIK329" s="734"/>
      <c r="HIL329" s="437"/>
      <c r="HIM329" s="743"/>
      <c r="HIN329" s="397"/>
      <c r="HIO329" s="743"/>
      <c r="HIP329" s="397"/>
      <c r="HIQ329" s="743"/>
      <c r="HIR329" s="397"/>
      <c r="HIS329" s="743"/>
      <c r="HIT329" s="397"/>
      <c r="HIU329" s="743"/>
      <c r="HIV329" s="397"/>
      <c r="HIW329" s="380"/>
      <c r="HIX329" s="381"/>
      <c r="HIY329" s="382"/>
      <c r="HIZ329" s="382"/>
      <c r="HJA329" s="383"/>
      <c r="HJB329" s="384"/>
      <c r="HJC329" s="483"/>
      <c r="HJD329" s="411"/>
      <c r="HJE329" s="385"/>
      <c r="HJF329" s="623"/>
      <c r="HJG329" s="385"/>
      <c r="HJH329" s="623"/>
      <c r="HJI329" s="385"/>
      <c r="HJJ329" s="623"/>
      <c r="HJK329" s="387"/>
      <c r="HJL329" s="624"/>
      <c r="HJM329" s="387"/>
      <c r="HJN329" s="624"/>
      <c r="HJO329" s="387"/>
      <c r="HJP329" s="624"/>
      <c r="HJQ329" s="734"/>
      <c r="HJR329" s="437"/>
      <c r="HJS329" s="743"/>
      <c r="HJT329" s="397"/>
      <c r="HJU329" s="743"/>
      <c r="HJV329" s="397"/>
      <c r="HJW329" s="743"/>
      <c r="HJX329" s="397"/>
      <c r="HJY329" s="743"/>
      <c r="HJZ329" s="397"/>
      <c r="HKA329" s="743"/>
      <c r="HKB329" s="397"/>
      <c r="HKC329" s="380"/>
      <c r="HKD329" s="381"/>
      <c r="HKE329" s="382"/>
      <c r="HKF329" s="382"/>
      <c r="HKG329" s="383"/>
      <c r="HKH329" s="384"/>
      <c r="HKI329" s="483"/>
      <c r="HKJ329" s="411"/>
      <c r="HKK329" s="385"/>
      <c r="HKL329" s="623"/>
      <c r="HKM329" s="385"/>
      <c r="HKN329" s="623"/>
      <c r="HKO329" s="385"/>
      <c r="HKP329" s="623"/>
      <c r="HKQ329" s="387"/>
      <c r="HKR329" s="624"/>
      <c r="HKS329" s="387"/>
      <c r="HKT329" s="624"/>
      <c r="HKU329" s="387"/>
      <c r="HKV329" s="624"/>
      <c r="HKW329" s="734"/>
      <c r="HKX329" s="437"/>
      <c r="HKY329" s="743"/>
      <c r="HKZ329" s="397"/>
      <c r="HLA329" s="743"/>
      <c r="HLB329" s="397"/>
      <c r="HLC329" s="743"/>
      <c r="HLD329" s="397"/>
      <c r="HLE329" s="743"/>
      <c r="HLF329" s="397"/>
      <c r="HLG329" s="743"/>
      <c r="HLH329" s="397"/>
      <c r="HLI329" s="380"/>
      <c r="HLJ329" s="381"/>
      <c r="HLK329" s="382"/>
      <c r="HLL329" s="382"/>
      <c r="HLM329" s="383"/>
      <c r="HLN329" s="384"/>
      <c r="HLO329" s="483"/>
      <c r="HLP329" s="411"/>
      <c r="HLQ329" s="385"/>
      <c r="HLR329" s="623"/>
      <c r="HLS329" s="385"/>
      <c r="HLT329" s="623"/>
      <c r="HLU329" s="385"/>
      <c r="HLV329" s="623"/>
      <c r="HLW329" s="387"/>
      <c r="HLX329" s="624"/>
      <c r="HLY329" s="387"/>
      <c r="HLZ329" s="624"/>
      <c r="HMA329" s="387"/>
      <c r="HMB329" s="624"/>
      <c r="HMC329" s="734"/>
      <c r="HMD329" s="437"/>
      <c r="HME329" s="743"/>
      <c r="HMF329" s="397"/>
      <c r="HMG329" s="743"/>
      <c r="HMH329" s="397"/>
      <c r="HMI329" s="743"/>
      <c r="HMJ329" s="397"/>
      <c r="HMK329" s="743"/>
      <c r="HML329" s="397"/>
      <c r="HMM329" s="743"/>
      <c r="HMN329" s="397"/>
      <c r="HMO329" s="380"/>
      <c r="HMP329" s="381"/>
      <c r="HMQ329" s="382"/>
      <c r="HMR329" s="382"/>
      <c r="HMS329" s="383"/>
      <c r="HMT329" s="384"/>
      <c r="HMU329" s="483"/>
      <c r="HMV329" s="411"/>
      <c r="HMW329" s="385"/>
      <c r="HMX329" s="623"/>
      <c r="HMY329" s="385"/>
      <c r="HMZ329" s="623"/>
      <c r="HNA329" s="385"/>
      <c r="HNB329" s="623"/>
      <c r="HNC329" s="387"/>
      <c r="HND329" s="624"/>
      <c r="HNE329" s="387"/>
      <c r="HNF329" s="624"/>
      <c r="HNG329" s="387"/>
      <c r="HNH329" s="624"/>
      <c r="HNI329" s="734"/>
      <c r="HNJ329" s="437"/>
      <c r="HNK329" s="743"/>
      <c r="HNL329" s="397"/>
      <c r="HNM329" s="743"/>
      <c r="HNN329" s="397"/>
      <c r="HNO329" s="743"/>
      <c r="HNP329" s="397"/>
      <c r="HNQ329" s="743"/>
      <c r="HNR329" s="397"/>
      <c r="HNS329" s="743"/>
      <c r="HNT329" s="397"/>
      <c r="HNU329" s="380"/>
      <c r="HNV329" s="381"/>
      <c r="HNW329" s="382"/>
      <c r="HNX329" s="382"/>
      <c r="HNY329" s="383"/>
      <c r="HNZ329" s="384"/>
      <c r="HOA329" s="483"/>
      <c r="HOB329" s="411"/>
      <c r="HOC329" s="385"/>
      <c r="HOD329" s="623"/>
      <c r="HOE329" s="385"/>
      <c r="HOF329" s="623"/>
      <c r="HOG329" s="385"/>
      <c r="HOH329" s="623"/>
      <c r="HOI329" s="387"/>
      <c r="HOJ329" s="624"/>
      <c r="HOK329" s="387"/>
      <c r="HOL329" s="624"/>
      <c r="HOM329" s="387"/>
      <c r="HON329" s="624"/>
      <c r="HOO329" s="734"/>
      <c r="HOP329" s="437"/>
      <c r="HOQ329" s="743"/>
      <c r="HOR329" s="397"/>
      <c r="HOS329" s="743"/>
      <c r="HOT329" s="397"/>
      <c r="HOU329" s="743"/>
      <c r="HOV329" s="397"/>
      <c r="HOW329" s="743"/>
      <c r="HOX329" s="397"/>
      <c r="HOY329" s="743"/>
      <c r="HOZ329" s="397"/>
      <c r="HPA329" s="380"/>
      <c r="HPB329" s="381"/>
      <c r="HPC329" s="382"/>
      <c r="HPD329" s="382"/>
      <c r="HPE329" s="383"/>
      <c r="HPF329" s="384"/>
      <c r="HPG329" s="483"/>
      <c r="HPH329" s="411"/>
      <c r="HPI329" s="385"/>
      <c r="HPJ329" s="623"/>
      <c r="HPK329" s="385"/>
      <c r="HPL329" s="623"/>
      <c r="HPM329" s="385"/>
      <c r="HPN329" s="623"/>
      <c r="HPO329" s="387"/>
      <c r="HPP329" s="624"/>
      <c r="HPQ329" s="387"/>
      <c r="HPR329" s="624"/>
      <c r="HPS329" s="387"/>
      <c r="HPT329" s="624"/>
      <c r="HPU329" s="734"/>
      <c r="HPV329" s="437"/>
      <c r="HPW329" s="743"/>
      <c r="HPX329" s="397"/>
      <c r="HPY329" s="743"/>
      <c r="HPZ329" s="397"/>
      <c r="HQA329" s="743"/>
      <c r="HQB329" s="397"/>
      <c r="HQC329" s="743"/>
      <c r="HQD329" s="397"/>
      <c r="HQE329" s="743"/>
      <c r="HQF329" s="397"/>
      <c r="HQG329" s="380"/>
      <c r="HQH329" s="381"/>
      <c r="HQI329" s="382"/>
      <c r="HQJ329" s="382"/>
      <c r="HQK329" s="383"/>
      <c r="HQL329" s="384"/>
      <c r="HQM329" s="483"/>
      <c r="HQN329" s="411"/>
      <c r="HQO329" s="385"/>
      <c r="HQP329" s="623"/>
      <c r="HQQ329" s="385"/>
      <c r="HQR329" s="623"/>
      <c r="HQS329" s="385"/>
      <c r="HQT329" s="623"/>
      <c r="HQU329" s="387"/>
      <c r="HQV329" s="624"/>
      <c r="HQW329" s="387"/>
      <c r="HQX329" s="624"/>
      <c r="HQY329" s="387"/>
      <c r="HQZ329" s="624"/>
      <c r="HRA329" s="734"/>
      <c r="HRB329" s="437"/>
      <c r="HRC329" s="743"/>
      <c r="HRD329" s="397"/>
      <c r="HRE329" s="743"/>
      <c r="HRF329" s="397"/>
      <c r="HRG329" s="743"/>
      <c r="HRH329" s="397"/>
      <c r="HRI329" s="743"/>
      <c r="HRJ329" s="397"/>
      <c r="HRK329" s="743"/>
      <c r="HRL329" s="397"/>
      <c r="HRM329" s="380"/>
      <c r="HRN329" s="381"/>
      <c r="HRO329" s="382"/>
      <c r="HRP329" s="382"/>
      <c r="HRQ329" s="383"/>
      <c r="HRR329" s="384"/>
      <c r="HRS329" s="483"/>
      <c r="HRT329" s="411"/>
      <c r="HRU329" s="385"/>
      <c r="HRV329" s="623"/>
      <c r="HRW329" s="385"/>
      <c r="HRX329" s="623"/>
      <c r="HRY329" s="385"/>
      <c r="HRZ329" s="623"/>
      <c r="HSA329" s="387"/>
      <c r="HSB329" s="624"/>
      <c r="HSC329" s="387"/>
      <c r="HSD329" s="624"/>
      <c r="HSE329" s="387"/>
      <c r="HSF329" s="624"/>
      <c r="HSG329" s="734"/>
      <c r="HSH329" s="437"/>
      <c r="HSI329" s="743"/>
      <c r="HSJ329" s="397"/>
      <c r="HSK329" s="743"/>
      <c r="HSL329" s="397"/>
      <c r="HSM329" s="743"/>
      <c r="HSN329" s="397"/>
      <c r="HSO329" s="743"/>
      <c r="HSP329" s="397"/>
      <c r="HSQ329" s="743"/>
      <c r="HSR329" s="397"/>
      <c r="HSS329" s="380"/>
      <c r="HST329" s="381"/>
      <c r="HSU329" s="382"/>
      <c r="HSV329" s="382"/>
      <c r="HSW329" s="383"/>
      <c r="HSX329" s="384"/>
      <c r="HSY329" s="483"/>
      <c r="HSZ329" s="411"/>
      <c r="HTA329" s="385"/>
      <c r="HTB329" s="623"/>
      <c r="HTC329" s="385"/>
      <c r="HTD329" s="623"/>
      <c r="HTE329" s="385"/>
      <c r="HTF329" s="623"/>
      <c r="HTG329" s="387"/>
      <c r="HTH329" s="624"/>
      <c r="HTI329" s="387"/>
      <c r="HTJ329" s="624"/>
      <c r="HTK329" s="387"/>
      <c r="HTL329" s="624"/>
      <c r="HTM329" s="734"/>
      <c r="HTN329" s="437"/>
      <c r="HTO329" s="743"/>
      <c r="HTP329" s="397"/>
      <c r="HTQ329" s="743"/>
      <c r="HTR329" s="397"/>
      <c r="HTS329" s="743"/>
      <c r="HTT329" s="397"/>
      <c r="HTU329" s="743"/>
      <c r="HTV329" s="397"/>
      <c r="HTW329" s="743"/>
      <c r="HTX329" s="397"/>
      <c r="HTY329" s="380"/>
      <c r="HTZ329" s="381"/>
      <c r="HUA329" s="382"/>
      <c r="HUB329" s="382"/>
      <c r="HUC329" s="383"/>
      <c r="HUD329" s="384"/>
      <c r="HUE329" s="483"/>
      <c r="HUF329" s="411"/>
      <c r="HUG329" s="385"/>
      <c r="HUH329" s="623"/>
      <c r="HUI329" s="385"/>
      <c r="HUJ329" s="623"/>
      <c r="HUK329" s="385"/>
      <c r="HUL329" s="623"/>
      <c r="HUM329" s="387"/>
      <c r="HUN329" s="624"/>
      <c r="HUO329" s="387"/>
      <c r="HUP329" s="624"/>
      <c r="HUQ329" s="387"/>
      <c r="HUR329" s="624"/>
      <c r="HUS329" s="734"/>
      <c r="HUT329" s="437"/>
      <c r="HUU329" s="743"/>
      <c r="HUV329" s="397"/>
      <c r="HUW329" s="743"/>
      <c r="HUX329" s="397"/>
      <c r="HUY329" s="743"/>
      <c r="HUZ329" s="397"/>
      <c r="HVA329" s="743"/>
      <c r="HVB329" s="397"/>
      <c r="HVC329" s="743"/>
      <c r="HVD329" s="397"/>
      <c r="HVE329" s="380"/>
      <c r="HVF329" s="381"/>
      <c r="HVG329" s="382"/>
      <c r="HVH329" s="382"/>
      <c r="HVI329" s="383"/>
      <c r="HVJ329" s="384"/>
      <c r="HVK329" s="483"/>
      <c r="HVL329" s="411"/>
      <c r="HVM329" s="385"/>
      <c r="HVN329" s="623"/>
      <c r="HVO329" s="385"/>
      <c r="HVP329" s="623"/>
      <c r="HVQ329" s="385"/>
      <c r="HVR329" s="623"/>
      <c r="HVS329" s="387"/>
      <c r="HVT329" s="624"/>
      <c r="HVU329" s="387"/>
      <c r="HVV329" s="624"/>
      <c r="HVW329" s="387"/>
      <c r="HVX329" s="624"/>
      <c r="HVY329" s="734"/>
      <c r="HVZ329" s="437"/>
      <c r="HWA329" s="743"/>
      <c r="HWB329" s="397"/>
      <c r="HWC329" s="743"/>
      <c r="HWD329" s="397"/>
      <c r="HWE329" s="743"/>
      <c r="HWF329" s="397"/>
      <c r="HWG329" s="743"/>
      <c r="HWH329" s="397"/>
      <c r="HWI329" s="743"/>
      <c r="HWJ329" s="397"/>
      <c r="HWK329" s="380"/>
      <c r="HWL329" s="381"/>
      <c r="HWM329" s="382"/>
      <c r="HWN329" s="382"/>
      <c r="HWO329" s="383"/>
      <c r="HWP329" s="384"/>
      <c r="HWQ329" s="483"/>
      <c r="HWR329" s="411"/>
      <c r="HWS329" s="385"/>
      <c r="HWT329" s="623"/>
      <c r="HWU329" s="385"/>
      <c r="HWV329" s="623"/>
      <c r="HWW329" s="385"/>
      <c r="HWX329" s="623"/>
      <c r="HWY329" s="387"/>
      <c r="HWZ329" s="624"/>
      <c r="HXA329" s="387"/>
      <c r="HXB329" s="624"/>
      <c r="HXC329" s="387"/>
      <c r="HXD329" s="624"/>
      <c r="HXE329" s="734"/>
      <c r="HXF329" s="437"/>
      <c r="HXG329" s="743"/>
      <c r="HXH329" s="397"/>
      <c r="HXI329" s="743"/>
      <c r="HXJ329" s="397"/>
      <c r="HXK329" s="743"/>
      <c r="HXL329" s="397"/>
      <c r="HXM329" s="743"/>
      <c r="HXN329" s="397"/>
      <c r="HXO329" s="743"/>
      <c r="HXP329" s="397"/>
      <c r="HXQ329" s="380"/>
      <c r="HXR329" s="381"/>
      <c r="HXS329" s="382"/>
      <c r="HXT329" s="382"/>
      <c r="HXU329" s="383"/>
      <c r="HXV329" s="384"/>
      <c r="HXW329" s="483"/>
      <c r="HXX329" s="411"/>
      <c r="HXY329" s="385"/>
      <c r="HXZ329" s="623"/>
      <c r="HYA329" s="385"/>
      <c r="HYB329" s="623"/>
      <c r="HYC329" s="385"/>
      <c r="HYD329" s="623"/>
      <c r="HYE329" s="387"/>
      <c r="HYF329" s="624"/>
      <c r="HYG329" s="387"/>
      <c r="HYH329" s="624"/>
      <c r="HYI329" s="387"/>
      <c r="HYJ329" s="624"/>
      <c r="HYK329" s="734"/>
      <c r="HYL329" s="437"/>
      <c r="HYM329" s="743"/>
      <c r="HYN329" s="397"/>
      <c r="HYO329" s="743"/>
      <c r="HYP329" s="397"/>
      <c r="HYQ329" s="743"/>
      <c r="HYR329" s="397"/>
      <c r="HYS329" s="743"/>
      <c r="HYT329" s="397"/>
      <c r="HYU329" s="743"/>
      <c r="HYV329" s="397"/>
      <c r="HYW329" s="380"/>
      <c r="HYX329" s="381"/>
      <c r="HYY329" s="382"/>
      <c r="HYZ329" s="382"/>
      <c r="HZA329" s="383"/>
      <c r="HZB329" s="384"/>
      <c r="HZC329" s="483"/>
      <c r="HZD329" s="411"/>
      <c r="HZE329" s="385"/>
      <c r="HZF329" s="623"/>
      <c r="HZG329" s="385"/>
      <c r="HZH329" s="623"/>
      <c r="HZI329" s="385"/>
      <c r="HZJ329" s="623"/>
      <c r="HZK329" s="387"/>
      <c r="HZL329" s="624"/>
      <c r="HZM329" s="387"/>
      <c r="HZN329" s="624"/>
      <c r="HZO329" s="387"/>
      <c r="HZP329" s="624"/>
      <c r="HZQ329" s="734"/>
      <c r="HZR329" s="437"/>
      <c r="HZS329" s="743"/>
      <c r="HZT329" s="397"/>
      <c r="HZU329" s="743"/>
      <c r="HZV329" s="397"/>
      <c r="HZW329" s="743"/>
      <c r="HZX329" s="397"/>
      <c r="HZY329" s="743"/>
      <c r="HZZ329" s="397"/>
      <c r="IAA329" s="743"/>
      <c r="IAB329" s="397"/>
      <c r="IAC329" s="380"/>
      <c r="IAD329" s="381"/>
      <c r="IAE329" s="382"/>
      <c r="IAF329" s="382"/>
      <c r="IAG329" s="383"/>
      <c r="IAH329" s="384"/>
      <c r="IAI329" s="483"/>
      <c r="IAJ329" s="411"/>
      <c r="IAK329" s="385"/>
      <c r="IAL329" s="623"/>
      <c r="IAM329" s="385"/>
      <c r="IAN329" s="623"/>
      <c r="IAO329" s="385"/>
      <c r="IAP329" s="623"/>
      <c r="IAQ329" s="387"/>
      <c r="IAR329" s="624"/>
      <c r="IAS329" s="387"/>
      <c r="IAT329" s="624"/>
      <c r="IAU329" s="387"/>
      <c r="IAV329" s="624"/>
      <c r="IAW329" s="734"/>
      <c r="IAX329" s="437"/>
      <c r="IAY329" s="743"/>
      <c r="IAZ329" s="397"/>
      <c r="IBA329" s="743"/>
      <c r="IBB329" s="397"/>
      <c r="IBC329" s="743"/>
      <c r="IBD329" s="397"/>
      <c r="IBE329" s="743"/>
      <c r="IBF329" s="397"/>
      <c r="IBG329" s="743"/>
      <c r="IBH329" s="397"/>
      <c r="IBI329" s="380"/>
      <c r="IBJ329" s="381"/>
      <c r="IBK329" s="382"/>
      <c r="IBL329" s="382"/>
      <c r="IBM329" s="383"/>
      <c r="IBN329" s="384"/>
      <c r="IBO329" s="483"/>
      <c r="IBP329" s="411"/>
      <c r="IBQ329" s="385"/>
      <c r="IBR329" s="623"/>
      <c r="IBS329" s="385"/>
      <c r="IBT329" s="623"/>
      <c r="IBU329" s="385"/>
      <c r="IBV329" s="623"/>
      <c r="IBW329" s="387"/>
      <c r="IBX329" s="624"/>
      <c r="IBY329" s="387"/>
      <c r="IBZ329" s="624"/>
      <c r="ICA329" s="387"/>
      <c r="ICB329" s="624"/>
      <c r="ICC329" s="734"/>
      <c r="ICD329" s="437"/>
      <c r="ICE329" s="743"/>
      <c r="ICF329" s="397"/>
      <c r="ICG329" s="743"/>
      <c r="ICH329" s="397"/>
      <c r="ICI329" s="743"/>
      <c r="ICJ329" s="397"/>
      <c r="ICK329" s="743"/>
      <c r="ICL329" s="397"/>
      <c r="ICM329" s="743"/>
      <c r="ICN329" s="397"/>
      <c r="ICO329" s="380"/>
      <c r="ICP329" s="381"/>
      <c r="ICQ329" s="382"/>
      <c r="ICR329" s="382"/>
      <c r="ICS329" s="383"/>
      <c r="ICT329" s="384"/>
      <c r="ICU329" s="483"/>
      <c r="ICV329" s="411"/>
      <c r="ICW329" s="385"/>
      <c r="ICX329" s="623"/>
      <c r="ICY329" s="385"/>
      <c r="ICZ329" s="623"/>
      <c r="IDA329" s="385"/>
      <c r="IDB329" s="623"/>
      <c r="IDC329" s="387"/>
      <c r="IDD329" s="624"/>
      <c r="IDE329" s="387"/>
      <c r="IDF329" s="624"/>
      <c r="IDG329" s="387"/>
      <c r="IDH329" s="624"/>
      <c r="IDI329" s="734"/>
      <c r="IDJ329" s="437"/>
      <c r="IDK329" s="743"/>
      <c r="IDL329" s="397"/>
      <c r="IDM329" s="743"/>
      <c r="IDN329" s="397"/>
      <c r="IDO329" s="743"/>
      <c r="IDP329" s="397"/>
      <c r="IDQ329" s="743"/>
      <c r="IDR329" s="397"/>
      <c r="IDS329" s="743"/>
      <c r="IDT329" s="397"/>
      <c r="IDU329" s="380"/>
      <c r="IDV329" s="381"/>
      <c r="IDW329" s="382"/>
      <c r="IDX329" s="382"/>
      <c r="IDY329" s="383"/>
      <c r="IDZ329" s="384"/>
      <c r="IEA329" s="483"/>
      <c r="IEB329" s="411"/>
      <c r="IEC329" s="385"/>
      <c r="IED329" s="623"/>
      <c r="IEE329" s="385"/>
      <c r="IEF329" s="623"/>
      <c r="IEG329" s="385"/>
      <c r="IEH329" s="623"/>
      <c r="IEI329" s="387"/>
      <c r="IEJ329" s="624"/>
      <c r="IEK329" s="387"/>
      <c r="IEL329" s="624"/>
      <c r="IEM329" s="387"/>
      <c r="IEN329" s="624"/>
      <c r="IEO329" s="734"/>
      <c r="IEP329" s="437"/>
      <c r="IEQ329" s="743"/>
      <c r="IER329" s="397"/>
      <c r="IES329" s="743"/>
      <c r="IET329" s="397"/>
      <c r="IEU329" s="743"/>
      <c r="IEV329" s="397"/>
      <c r="IEW329" s="743"/>
      <c r="IEX329" s="397"/>
      <c r="IEY329" s="743"/>
      <c r="IEZ329" s="397"/>
      <c r="IFA329" s="380"/>
      <c r="IFB329" s="381"/>
      <c r="IFC329" s="382"/>
      <c r="IFD329" s="382"/>
      <c r="IFE329" s="383"/>
      <c r="IFF329" s="384"/>
      <c r="IFG329" s="483"/>
      <c r="IFH329" s="411"/>
      <c r="IFI329" s="385"/>
      <c r="IFJ329" s="623"/>
      <c r="IFK329" s="385"/>
      <c r="IFL329" s="623"/>
      <c r="IFM329" s="385"/>
      <c r="IFN329" s="623"/>
      <c r="IFO329" s="387"/>
      <c r="IFP329" s="624"/>
      <c r="IFQ329" s="387"/>
      <c r="IFR329" s="624"/>
      <c r="IFS329" s="387"/>
      <c r="IFT329" s="624"/>
      <c r="IFU329" s="734"/>
      <c r="IFV329" s="437"/>
      <c r="IFW329" s="743"/>
      <c r="IFX329" s="397"/>
      <c r="IFY329" s="743"/>
      <c r="IFZ329" s="397"/>
      <c r="IGA329" s="743"/>
      <c r="IGB329" s="397"/>
      <c r="IGC329" s="743"/>
      <c r="IGD329" s="397"/>
      <c r="IGE329" s="743"/>
      <c r="IGF329" s="397"/>
      <c r="IGG329" s="380"/>
      <c r="IGH329" s="381"/>
      <c r="IGI329" s="382"/>
      <c r="IGJ329" s="382"/>
      <c r="IGK329" s="383"/>
      <c r="IGL329" s="384"/>
      <c r="IGM329" s="483"/>
      <c r="IGN329" s="411"/>
      <c r="IGO329" s="385"/>
      <c r="IGP329" s="623"/>
      <c r="IGQ329" s="385"/>
      <c r="IGR329" s="623"/>
      <c r="IGS329" s="385"/>
      <c r="IGT329" s="623"/>
      <c r="IGU329" s="387"/>
      <c r="IGV329" s="624"/>
      <c r="IGW329" s="387"/>
      <c r="IGX329" s="624"/>
      <c r="IGY329" s="387"/>
      <c r="IGZ329" s="624"/>
      <c r="IHA329" s="734"/>
      <c r="IHB329" s="437"/>
      <c r="IHC329" s="743"/>
      <c r="IHD329" s="397"/>
      <c r="IHE329" s="743"/>
      <c r="IHF329" s="397"/>
      <c r="IHG329" s="743"/>
      <c r="IHH329" s="397"/>
      <c r="IHI329" s="743"/>
      <c r="IHJ329" s="397"/>
      <c r="IHK329" s="743"/>
      <c r="IHL329" s="397"/>
      <c r="IHM329" s="380"/>
      <c r="IHN329" s="381"/>
      <c r="IHO329" s="382"/>
      <c r="IHP329" s="382"/>
      <c r="IHQ329" s="383"/>
      <c r="IHR329" s="384"/>
      <c r="IHS329" s="483"/>
      <c r="IHT329" s="411"/>
      <c r="IHU329" s="385"/>
      <c r="IHV329" s="623"/>
      <c r="IHW329" s="385"/>
      <c r="IHX329" s="623"/>
      <c r="IHY329" s="385"/>
      <c r="IHZ329" s="623"/>
      <c r="IIA329" s="387"/>
      <c r="IIB329" s="624"/>
      <c r="IIC329" s="387"/>
      <c r="IID329" s="624"/>
      <c r="IIE329" s="387"/>
      <c r="IIF329" s="624"/>
      <c r="IIG329" s="734"/>
      <c r="IIH329" s="437"/>
      <c r="III329" s="743"/>
      <c r="IIJ329" s="397"/>
      <c r="IIK329" s="743"/>
      <c r="IIL329" s="397"/>
      <c r="IIM329" s="743"/>
      <c r="IIN329" s="397"/>
      <c r="IIO329" s="743"/>
      <c r="IIP329" s="397"/>
      <c r="IIQ329" s="743"/>
      <c r="IIR329" s="397"/>
      <c r="IIS329" s="380"/>
      <c r="IIT329" s="381"/>
      <c r="IIU329" s="382"/>
      <c r="IIV329" s="382"/>
      <c r="IIW329" s="383"/>
      <c r="IIX329" s="384"/>
      <c r="IIY329" s="483"/>
      <c r="IIZ329" s="411"/>
      <c r="IJA329" s="385"/>
      <c r="IJB329" s="623"/>
      <c r="IJC329" s="385"/>
      <c r="IJD329" s="623"/>
      <c r="IJE329" s="385"/>
      <c r="IJF329" s="623"/>
      <c r="IJG329" s="387"/>
      <c r="IJH329" s="624"/>
      <c r="IJI329" s="387"/>
      <c r="IJJ329" s="624"/>
      <c r="IJK329" s="387"/>
      <c r="IJL329" s="624"/>
      <c r="IJM329" s="734"/>
      <c r="IJN329" s="437"/>
      <c r="IJO329" s="743"/>
      <c r="IJP329" s="397"/>
      <c r="IJQ329" s="743"/>
      <c r="IJR329" s="397"/>
      <c r="IJS329" s="743"/>
      <c r="IJT329" s="397"/>
      <c r="IJU329" s="743"/>
      <c r="IJV329" s="397"/>
      <c r="IJW329" s="743"/>
      <c r="IJX329" s="397"/>
      <c r="IJY329" s="380"/>
      <c r="IJZ329" s="381"/>
      <c r="IKA329" s="382"/>
      <c r="IKB329" s="382"/>
      <c r="IKC329" s="383"/>
      <c r="IKD329" s="384"/>
      <c r="IKE329" s="483"/>
      <c r="IKF329" s="411"/>
      <c r="IKG329" s="385"/>
      <c r="IKH329" s="623"/>
      <c r="IKI329" s="385"/>
      <c r="IKJ329" s="623"/>
      <c r="IKK329" s="385"/>
      <c r="IKL329" s="623"/>
      <c r="IKM329" s="387"/>
      <c r="IKN329" s="624"/>
      <c r="IKO329" s="387"/>
      <c r="IKP329" s="624"/>
      <c r="IKQ329" s="387"/>
      <c r="IKR329" s="624"/>
      <c r="IKS329" s="734"/>
      <c r="IKT329" s="437"/>
      <c r="IKU329" s="743"/>
      <c r="IKV329" s="397"/>
      <c r="IKW329" s="743"/>
      <c r="IKX329" s="397"/>
      <c r="IKY329" s="743"/>
      <c r="IKZ329" s="397"/>
      <c r="ILA329" s="743"/>
      <c r="ILB329" s="397"/>
      <c r="ILC329" s="743"/>
      <c r="ILD329" s="397"/>
      <c r="ILE329" s="380"/>
      <c r="ILF329" s="381"/>
      <c r="ILG329" s="382"/>
      <c r="ILH329" s="382"/>
      <c r="ILI329" s="383"/>
      <c r="ILJ329" s="384"/>
      <c r="ILK329" s="483"/>
      <c r="ILL329" s="411"/>
      <c r="ILM329" s="385"/>
      <c r="ILN329" s="623"/>
      <c r="ILO329" s="385"/>
      <c r="ILP329" s="623"/>
      <c r="ILQ329" s="385"/>
      <c r="ILR329" s="623"/>
      <c r="ILS329" s="387"/>
      <c r="ILT329" s="624"/>
      <c r="ILU329" s="387"/>
      <c r="ILV329" s="624"/>
      <c r="ILW329" s="387"/>
      <c r="ILX329" s="624"/>
      <c r="ILY329" s="734"/>
      <c r="ILZ329" s="437"/>
      <c r="IMA329" s="743"/>
      <c r="IMB329" s="397"/>
      <c r="IMC329" s="743"/>
      <c r="IMD329" s="397"/>
      <c r="IME329" s="743"/>
      <c r="IMF329" s="397"/>
      <c r="IMG329" s="743"/>
      <c r="IMH329" s="397"/>
      <c r="IMI329" s="743"/>
      <c r="IMJ329" s="397"/>
      <c r="IMK329" s="380"/>
      <c r="IML329" s="381"/>
      <c r="IMM329" s="382"/>
      <c r="IMN329" s="382"/>
      <c r="IMO329" s="383"/>
      <c r="IMP329" s="384"/>
      <c r="IMQ329" s="483"/>
      <c r="IMR329" s="411"/>
      <c r="IMS329" s="385"/>
      <c r="IMT329" s="623"/>
      <c r="IMU329" s="385"/>
      <c r="IMV329" s="623"/>
      <c r="IMW329" s="385"/>
      <c r="IMX329" s="623"/>
      <c r="IMY329" s="387"/>
      <c r="IMZ329" s="624"/>
      <c r="INA329" s="387"/>
      <c r="INB329" s="624"/>
      <c r="INC329" s="387"/>
      <c r="IND329" s="624"/>
      <c r="INE329" s="734"/>
      <c r="INF329" s="437"/>
      <c r="ING329" s="743"/>
      <c r="INH329" s="397"/>
      <c r="INI329" s="743"/>
      <c r="INJ329" s="397"/>
      <c r="INK329" s="743"/>
      <c r="INL329" s="397"/>
      <c r="INM329" s="743"/>
      <c r="INN329" s="397"/>
      <c r="INO329" s="743"/>
      <c r="INP329" s="397"/>
      <c r="INQ329" s="380"/>
      <c r="INR329" s="381"/>
      <c r="INS329" s="382"/>
      <c r="INT329" s="382"/>
      <c r="INU329" s="383"/>
      <c r="INV329" s="384"/>
      <c r="INW329" s="483"/>
      <c r="INX329" s="411"/>
      <c r="INY329" s="385"/>
      <c r="INZ329" s="623"/>
      <c r="IOA329" s="385"/>
      <c r="IOB329" s="623"/>
      <c r="IOC329" s="385"/>
      <c r="IOD329" s="623"/>
      <c r="IOE329" s="387"/>
      <c r="IOF329" s="624"/>
      <c r="IOG329" s="387"/>
      <c r="IOH329" s="624"/>
      <c r="IOI329" s="387"/>
      <c r="IOJ329" s="624"/>
      <c r="IOK329" s="734"/>
      <c r="IOL329" s="437"/>
      <c r="IOM329" s="743"/>
      <c r="ION329" s="397"/>
      <c r="IOO329" s="743"/>
      <c r="IOP329" s="397"/>
      <c r="IOQ329" s="743"/>
      <c r="IOR329" s="397"/>
      <c r="IOS329" s="743"/>
      <c r="IOT329" s="397"/>
      <c r="IOU329" s="743"/>
      <c r="IOV329" s="397"/>
      <c r="IOW329" s="380"/>
      <c r="IOX329" s="381"/>
      <c r="IOY329" s="382"/>
      <c r="IOZ329" s="382"/>
      <c r="IPA329" s="383"/>
      <c r="IPB329" s="384"/>
      <c r="IPC329" s="483"/>
      <c r="IPD329" s="411"/>
      <c r="IPE329" s="385"/>
      <c r="IPF329" s="623"/>
      <c r="IPG329" s="385"/>
      <c r="IPH329" s="623"/>
      <c r="IPI329" s="385"/>
      <c r="IPJ329" s="623"/>
      <c r="IPK329" s="387"/>
      <c r="IPL329" s="624"/>
      <c r="IPM329" s="387"/>
      <c r="IPN329" s="624"/>
      <c r="IPO329" s="387"/>
      <c r="IPP329" s="624"/>
      <c r="IPQ329" s="734"/>
      <c r="IPR329" s="437"/>
      <c r="IPS329" s="743"/>
      <c r="IPT329" s="397"/>
      <c r="IPU329" s="743"/>
      <c r="IPV329" s="397"/>
      <c r="IPW329" s="743"/>
      <c r="IPX329" s="397"/>
      <c r="IPY329" s="743"/>
      <c r="IPZ329" s="397"/>
      <c r="IQA329" s="743"/>
      <c r="IQB329" s="397"/>
      <c r="IQC329" s="380"/>
      <c r="IQD329" s="381"/>
      <c r="IQE329" s="382"/>
      <c r="IQF329" s="382"/>
      <c r="IQG329" s="383"/>
      <c r="IQH329" s="384"/>
      <c r="IQI329" s="483"/>
      <c r="IQJ329" s="411"/>
      <c r="IQK329" s="385"/>
      <c r="IQL329" s="623"/>
      <c r="IQM329" s="385"/>
      <c r="IQN329" s="623"/>
      <c r="IQO329" s="385"/>
      <c r="IQP329" s="623"/>
      <c r="IQQ329" s="387"/>
      <c r="IQR329" s="624"/>
      <c r="IQS329" s="387"/>
      <c r="IQT329" s="624"/>
      <c r="IQU329" s="387"/>
      <c r="IQV329" s="624"/>
      <c r="IQW329" s="734"/>
      <c r="IQX329" s="437"/>
      <c r="IQY329" s="743"/>
      <c r="IQZ329" s="397"/>
      <c r="IRA329" s="743"/>
      <c r="IRB329" s="397"/>
      <c r="IRC329" s="743"/>
      <c r="IRD329" s="397"/>
      <c r="IRE329" s="743"/>
      <c r="IRF329" s="397"/>
      <c r="IRG329" s="743"/>
      <c r="IRH329" s="397"/>
      <c r="IRI329" s="380"/>
      <c r="IRJ329" s="381"/>
      <c r="IRK329" s="382"/>
      <c r="IRL329" s="382"/>
      <c r="IRM329" s="383"/>
      <c r="IRN329" s="384"/>
      <c r="IRO329" s="483"/>
      <c r="IRP329" s="411"/>
      <c r="IRQ329" s="385"/>
      <c r="IRR329" s="623"/>
      <c r="IRS329" s="385"/>
      <c r="IRT329" s="623"/>
      <c r="IRU329" s="385"/>
      <c r="IRV329" s="623"/>
      <c r="IRW329" s="387"/>
      <c r="IRX329" s="624"/>
      <c r="IRY329" s="387"/>
      <c r="IRZ329" s="624"/>
      <c r="ISA329" s="387"/>
      <c r="ISB329" s="624"/>
      <c r="ISC329" s="734"/>
      <c r="ISD329" s="437"/>
      <c r="ISE329" s="743"/>
      <c r="ISF329" s="397"/>
      <c r="ISG329" s="743"/>
      <c r="ISH329" s="397"/>
      <c r="ISI329" s="743"/>
      <c r="ISJ329" s="397"/>
      <c r="ISK329" s="743"/>
      <c r="ISL329" s="397"/>
      <c r="ISM329" s="743"/>
      <c r="ISN329" s="397"/>
      <c r="ISO329" s="380"/>
      <c r="ISP329" s="381"/>
      <c r="ISQ329" s="382"/>
      <c r="ISR329" s="382"/>
      <c r="ISS329" s="383"/>
      <c r="IST329" s="384"/>
      <c r="ISU329" s="483"/>
      <c r="ISV329" s="411"/>
      <c r="ISW329" s="385"/>
      <c r="ISX329" s="623"/>
      <c r="ISY329" s="385"/>
      <c r="ISZ329" s="623"/>
      <c r="ITA329" s="385"/>
      <c r="ITB329" s="623"/>
      <c r="ITC329" s="387"/>
      <c r="ITD329" s="624"/>
      <c r="ITE329" s="387"/>
      <c r="ITF329" s="624"/>
      <c r="ITG329" s="387"/>
      <c r="ITH329" s="624"/>
      <c r="ITI329" s="734"/>
      <c r="ITJ329" s="437"/>
      <c r="ITK329" s="743"/>
      <c r="ITL329" s="397"/>
      <c r="ITM329" s="743"/>
      <c r="ITN329" s="397"/>
      <c r="ITO329" s="743"/>
      <c r="ITP329" s="397"/>
      <c r="ITQ329" s="743"/>
      <c r="ITR329" s="397"/>
      <c r="ITS329" s="743"/>
      <c r="ITT329" s="397"/>
      <c r="ITU329" s="380"/>
      <c r="ITV329" s="381"/>
      <c r="ITW329" s="382"/>
      <c r="ITX329" s="382"/>
      <c r="ITY329" s="383"/>
      <c r="ITZ329" s="384"/>
      <c r="IUA329" s="483"/>
      <c r="IUB329" s="411"/>
      <c r="IUC329" s="385"/>
      <c r="IUD329" s="623"/>
      <c r="IUE329" s="385"/>
      <c r="IUF329" s="623"/>
      <c r="IUG329" s="385"/>
      <c r="IUH329" s="623"/>
      <c r="IUI329" s="387"/>
      <c r="IUJ329" s="624"/>
      <c r="IUK329" s="387"/>
      <c r="IUL329" s="624"/>
      <c r="IUM329" s="387"/>
      <c r="IUN329" s="624"/>
      <c r="IUO329" s="734"/>
      <c r="IUP329" s="437"/>
      <c r="IUQ329" s="743"/>
      <c r="IUR329" s="397"/>
      <c r="IUS329" s="743"/>
      <c r="IUT329" s="397"/>
      <c r="IUU329" s="743"/>
      <c r="IUV329" s="397"/>
      <c r="IUW329" s="743"/>
      <c r="IUX329" s="397"/>
      <c r="IUY329" s="743"/>
      <c r="IUZ329" s="397"/>
      <c r="IVA329" s="380"/>
      <c r="IVB329" s="381"/>
      <c r="IVC329" s="382"/>
      <c r="IVD329" s="382"/>
      <c r="IVE329" s="383"/>
      <c r="IVF329" s="384"/>
      <c r="IVG329" s="483"/>
      <c r="IVH329" s="411"/>
      <c r="IVI329" s="385"/>
      <c r="IVJ329" s="623"/>
      <c r="IVK329" s="385"/>
      <c r="IVL329" s="623"/>
      <c r="IVM329" s="385"/>
      <c r="IVN329" s="623"/>
      <c r="IVO329" s="387"/>
      <c r="IVP329" s="624"/>
      <c r="IVQ329" s="387"/>
      <c r="IVR329" s="624"/>
      <c r="IVS329" s="387"/>
      <c r="IVT329" s="624"/>
      <c r="IVU329" s="734"/>
      <c r="IVV329" s="437"/>
      <c r="IVW329" s="743"/>
      <c r="IVX329" s="397"/>
      <c r="IVY329" s="743"/>
      <c r="IVZ329" s="397"/>
      <c r="IWA329" s="743"/>
      <c r="IWB329" s="397"/>
      <c r="IWC329" s="743"/>
      <c r="IWD329" s="397"/>
      <c r="IWE329" s="743"/>
      <c r="IWF329" s="397"/>
      <c r="IWG329" s="380"/>
      <c r="IWH329" s="381"/>
      <c r="IWI329" s="382"/>
      <c r="IWJ329" s="382"/>
      <c r="IWK329" s="383"/>
      <c r="IWL329" s="384"/>
      <c r="IWM329" s="483"/>
      <c r="IWN329" s="411"/>
      <c r="IWO329" s="385"/>
      <c r="IWP329" s="623"/>
      <c r="IWQ329" s="385"/>
      <c r="IWR329" s="623"/>
      <c r="IWS329" s="385"/>
      <c r="IWT329" s="623"/>
      <c r="IWU329" s="387"/>
      <c r="IWV329" s="624"/>
      <c r="IWW329" s="387"/>
      <c r="IWX329" s="624"/>
      <c r="IWY329" s="387"/>
      <c r="IWZ329" s="624"/>
      <c r="IXA329" s="734"/>
      <c r="IXB329" s="437"/>
      <c r="IXC329" s="743"/>
      <c r="IXD329" s="397"/>
      <c r="IXE329" s="743"/>
      <c r="IXF329" s="397"/>
      <c r="IXG329" s="743"/>
      <c r="IXH329" s="397"/>
      <c r="IXI329" s="743"/>
      <c r="IXJ329" s="397"/>
      <c r="IXK329" s="743"/>
      <c r="IXL329" s="397"/>
      <c r="IXM329" s="380"/>
      <c r="IXN329" s="381"/>
      <c r="IXO329" s="382"/>
      <c r="IXP329" s="382"/>
      <c r="IXQ329" s="383"/>
      <c r="IXR329" s="384"/>
      <c r="IXS329" s="483"/>
      <c r="IXT329" s="411"/>
      <c r="IXU329" s="385"/>
      <c r="IXV329" s="623"/>
      <c r="IXW329" s="385"/>
      <c r="IXX329" s="623"/>
      <c r="IXY329" s="385"/>
      <c r="IXZ329" s="623"/>
      <c r="IYA329" s="387"/>
      <c r="IYB329" s="624"/>
      <c r="IYC329" s="387"/>
      <c r="IYD329" s="624"/>
      <c r="IYE329" s="387"/>
      <c r="IYF329" s="624"/>
      <c r="IYG329" s="734"/>
      <c r="IYH329" s="437"/>
      <c r="IYI329" s="743"/>
      <c r="IYJ329" s="397"/>
      <c r="IYK329" s="743"/>
      <c r="IYL329" s="397"/>
      <c r="IYM329" s="743"/>
      <c r="IYN329" s="397"/>
      <c r="IYO329" s="743"/>
      <c r="IYP329" s="397"/>
      <c r="IYQ329" s="743"/>
      <c r="IYR329" s="397"/>
      <c r="IYS329" s="380"/>
      <c r="IYT329" s="381"/>
      <c r="IYU329" s="382"/>
      <c r="IYV329" s="382"/>
      <c r="IYW329" s="383"/>
      <c r="IYX329" s="384"/>
      <c r="IYY329" s="483"/>
      <c r="IYZ329" s="411"/>
      <c r="IZA329" s="385"/>
      <c r="IZB329" s="623"/>
      <c r="IZC329" s="385"/>
      <c r="IZD329" s="623"/>
      <c r="IZE329" s="385"/>
      <c r="IZF329" s="623"/>
      <c r="IZG329" s="387"/>
      <c r="IZH329" s="624"/>
      <c r="IZI329" s="387"/>
      <c r="IZJ329" s="624"/>
      <c r="IZK329" s="387"/>
      <c r="IZL329" s="624"/>
      <c r="IZM329" s="734"/>
      <c r="IZN329" s="437"/>
      <c r="IZO329" s="743"/>
      <c r="IZP329" s="397"/>
      <c r="IZQ329" s="743"/>
      <c r="IZR329" s="397"/>
      <c r="IZS329" s="743"/>
      <c r="IZT329" s="397"/>
      <c r="IZU329" s="743"/>
      <c r="IZV329" s="397"/>
      <c r="IZW329" s="743"/>
      <c r="IZX329" s="397"/>
      <c r="IZY329" s="380"/>
      <c r="IZZ329" s="381"/>
      <c r="JAA329" s="382"/>
      <c r="JAB329" s="382"/>
      <c r="JAC329" s="383"/>
      <c r="JAD329" s="384"/>
      <c r="JAE329" s="483"/>
      <c r="JAF329" s="411"/>
      <c r="JAG329" s="385"/>
      <c r="JAH329" s="623"/>
      <c r="JAI329" s="385"/>
      <c r="JAJ329" s="623"/>
      <c r="JAK329" s="385"/>
      <c r="JAL329" s="623"/>
      <c r="JAM329" s="387"/>
      <c r="JAN329" s="624"/>
      <c r="JAO329" s="387"/>
      <c r="JAP329" s="624"/>
      <c r="JAQ329" s="387"/>
      <c r="JAR329" s="624"/>
      <c r="JAS329" s="734"/>
      <c r="JAT329" s="437"/>
      <c r="JAU329" s="743"/>
      <c r="JAV329" s="397"/>
      <c r="JAW329" s="743"/>
      <c r="JAX329" s="397"/>
      <c r="JAY329" s="743"/>
      <c r="JAZ329" s="397"/>
      <c r="JBA329" s="743"/>
      <c r="JBB329" s="397"/>
      <c r="JBC329" s="743"/>
      <c r="JBD329" s="397"/>
      <c r="JBE329" s="380"/>
      <c r="JBF329" s="381"/>
      <c r="JBG329" s="382"/>
      <c r="JBH329" s="382"/>
      <c r="JBI329" s="383"/>
      <c r="JBJ329" s="384"/>
      <c r="JBK329" s="483"/>
      <c r="JBL329" s="411"/>
      <c r="JBM329" s="385"/>
      <c r="JBN329" s="623"/>
      <c r="JBO329" s="385"/>
      <c r="JBP329" s="623"/>
      <c r="JBQ329" s="385"/>
      <c r="JBR329" s="623"/>
      <c r="JBS329" s="387"/>
      <c r="JBT329" s="624"/>
      <c r="JBU329" s="387"/>
      <c r="JBV329" s="624"/>
      <c r="JBW329" s="387"/>
      <c r="JBX329" s="624"/>
      <c r="JBY329" s="734"/>
      <c r="JBZ329" s="437"/>
      <c r="JCA329" s="743"/>
      <c r="JCB329" s="397"/>
      <c r="JCC329" s="743"/>
      <c r="JCD329" s="397"/>
      <c r="JCE329" s="743"/>
      <c r="JCF329" s="397"/>
      <c r="JCG329" s="743"/>
      <c r="JCH329" s="397"/>
      <c r="JCI329" s="743"/>
      <c r="JCJ329" s="397"/>
      <c r="JCK329" s="380"/>
      <c r="JCL329" s="381"/>
      <c r="JCM329" s="382"/>
      <c r="JCN329" s="382"/>
      <c r="JCO329" s="383"/>
      <c r="JCP329" s="384"/>
      <c r="JCQ329" s="483"/>
      <c r="JCR329" s="411"/>
      <c r="JCS329" s="385"/>
      <c r="JCT329" s="623"/>
      <c r="JCU329" s="385"/>
      <c r="JCV329" s="623"/>
      <c r="JCW329" s="385"/>
      <c r="JCX329" s="623"/>
      <c r="JCY329" s="387"/>
      <c r="JCZ329" s="624"/>
      <c r="JDA329" s="387"/>
      <c r="JDB329" s="624"/>
      <c r="JDC329" s="387"/>
      <c r="JDD329" s="624"/>
      <c r="JDE329" s="734"/>
      <c r="JDF329" s="437"/>
      <c r="JDG329" s="743"/>
      <c r="JDH329" s="397"/>
      <c r="JDI329" s="743"/>
      <c r="JDJ329" s="397"/>
      <c r="JDK329" s="743"/>
      <c r="JDL329" s="397"/>
      <c r="JDM329" s="743"/>
      <c r="JDN329" s="397"/>
      <c r="JDO329" s="743"/>
      <c r="JDP329" s="397"/>
      <c r="JDQ329" s="380"/>
      <c r="JDR329" s="381"/>
      <c r="JDS329" s="382"/>
      <c r="JDT329" s="382"/>
      <c r="JDU329" s="383"/>
      <c r="JDV329" s="384"/>
      <c r="JDW329" s="483"/>
      <c r="JDX329" s="411"/>
      <c r="JDY329" s="385"/>
      <c r="JDZ329" s="623"/>
      <c r="JEA329" s="385"/>
      <c r="JEB329" s="623"/>
      <c r="JEC329" s="385"/>
      <c r="JED329" s="623"/>
      <c r="JEE329" s="387"/>
      <c r="JEF329" s="624"/>
      <c r="JEG329" s="387"/>
      <c r="JEH329" s="624"/>
      <c r="JEI329" s="387"/>
      <c r="JEJ329" s="624"/>
      <c r="JEK329" s="734"/>
      <c r="JEL329" s="437"/>
      <c r="JEM329" s="743"/>
      <c r="JEN329" s="397"/>
      <c r="JEO329" s="743"/>
      <c r="JEP329" s="397"/>
      <c r="JEQ329" s="743"/>
      <c r="JER329" s="397"/>
      <c r="JES329" s="743"/>
      <c r="JET329" s="397"/>
      <c r="JEU329" s="743"/>
      <c r="JEV329" s="397"/>
      <c r="JEW329" s="380"/>
      <c r="JEX329" s="381"/>
      <c r="JEY329" s="382"/>
      <c r="JEZ329" s="382"/>
      <c r="JFA329" s="383"/>
      <c r="JFB329" s="384"/>
      <c r="JFC329" s="483"/>
      <c r="JFD329" s="411"/>
      <c r="JFE329" s="385"/>
      <c r="JFF329" s="623"/>
      <c r="JFG329" s="385"/>
      <c r="JFH329" s="623"/>
      <c r="JFI329" s="385"/>
      <c r="JFJ329" s="623"/>
      <c r="JFK329" s="387"/>
      <c r="JFL329" s="624"/>
      <c r="JFM329" s="387"/>
      <c r="JFN329" s="624"/>
      <c r="JFO329" s="387"/>
      <c r="JFP329" s="624"/>
      <c r="JFQ329" s="734"/>
      <c r="JFR329" s="437"/>
      <c r="JFS329" s="743"/>
      <c r="JFT329" s="397"/>
      <c r="JFU329" s="743"/>
      <c r="JFV329" s="397"/>
      <c r="JFW329" s="743"/>
      <c r="JFX329" s="397"/>
      <c r="JFY329" s="743"/>
      <c r="JFZ329" s="397"/>
      <c r="JGA329" s="743"/>
      <c r="JGB329" s="397"/>
      <c r="JGC329" s="380"/>
      <c r="JGD329" s="381"/>
      <c r="JGE329" s="382"/>
      <c r="JGF329" s="382"/>
      <c r="JGG329" s="383"/>
      <c r="JGH329" s="384"/>
      <c r="JGI329" s="483"/>
      <c r="JGJ329" s="411"/>
      <c r="JGK329" s="385"/>
      <c r="JGL329" s="623"/>
      <c r="JGM329" s="385"/>
      <c r="JGN329" s="623"/>
      <c r="JGO329" s="385"/>
      <c r="JGP329" s="623"/>
      <c r="JGQ329" s="387"/>
      <c r="JGR329" s="624"/>
      <c r="JGS329" s="387"/>
      <c r="JGT329" s="624"/>
      <c r="JGU329" s="387"/>
      <c r="JGV329" s="624"/>
      <c r="JGW329" s="734"/>
      <c r="JGX329" s="437"/>
      <c r="JGY329" s="743"/>
      <c r="JGZ329" s="397"/>
      <c r="JHA329" s="743"/>
      <c r="JHB329" s="397"/>
      <c r="JHC329" s="743"/>
      <c r="JHD329" s="397"/>
      <c r="JHE329" s="743"/>
      <c r="JHF329" s="397"/>
      <c r="JHG329" s="743"/>
      <c r="JHH329" s="397"/>
      <c r="JHI329" s="380"/>
      <c r="JHJ329" s="381"/>
      <c r="JHK329" s="382"/>
      <c r="JHL329" s="382"/>
      <c r="JHM329" s="383"/>
      <c r="JHN329" s="384"/>
      <c r="JHO329" s="483"/>
      <c r="JHP329" s="411"/>
      <c r="JHQ329" s="385"/>
      <c r="JHR329" s="623"/>
      <c r="JHS329" s="385"/>
      <c r="JHT329" s="623"/>
      <c r="JHU329" s="385"/>
      <c r="JHV329" s="623"/>
      <c r="JHW329" s="387"/>
      <c r="JHX329" s="624"/>
      <c r="JHY329" s="387"/>
      <c r="JHZ329" s="624"/>
      <c r="JIA329" s="387"/>
      <c r="JIB329" s="624"/>
      <c r="JIC329" s="734"/>
      <c r="JID329" s="437"/>
      <c r="JIE329" s="743"/>
      <c r="JIF329" s="397"/>
      <c r="JIG329" s="743"/>
      <c r="JIH329" s="397"/>
      <c r="JII329" s="743"/>
      <c r="JIJ329" s="397"/>
      <c r="JIK329" s="743"/>
      <c r="JIL329" s="397"/>
      <c r="JIM329" s="743"/>
      <c r="JIN329" s="397"/>
      <c r="JIO329" s="380"/>
      <c r="JIP329" s="381"/>
      <c r="JIQ329" s="382"/>
      <c r="JIR329" s="382"/>
      <c r="JIS329" s="383"/>
      <c r="JIT329" s="384"/>
      <c r="JIU329" s="483"/>
      <c r="JIV329" s="411"/>
      <c r="JIW329" s="385"/>
      <c r="JIX329" s="623"/>
      <c r="JIY329" s="385"/>
      <c r="JIZ329" s="623"/>
      <c r="JJA329" s="385"/>
      <c r="JJB329" s="623"/>
      <c r="JJC329" s="387"/>
      <c r="JJD329" s="624"/>
      <c r="JJE329" s="387"/>
      <c r="JJF329" s="624"/>
      <c r="JJG329" s="387"/>
      <c r="JJH329" s="624"/>
      <c r="JJI329" s="734"/>
      <c r="JJJ329" s="437"/>
      <c r="JJK329" s="743"/>
      <c r="JJL329" s="397"/>
      <c r="JJM329" s="743"/>
      <c r="JJN329" s="397"/>
      <c r="JJO329" s="743"/>
      <c r="JJP329" s="397"/>
      <c r="JJQ329" s="743"/>
      <c r="JJR329" s="397"/>
      <c r="JJS329" s="743"/>
      <c r="JJT329" s="397"/>
      <c r="JJU329" s="380"/>
      <c r="JJV329" s="381"/>
      <c r="JJW329" s="382"/>
      <c r="JJX329" s="382"/>
      <c r="JJY329" s="383"/>
      <c r="JJZ329" s="384"/>
      <c r="JKA329" s="483"/>
      <c r="JKB329" s="411"/>
      <c r="JKC329" s="385"/>
      <c r="JKD329" s="623"/>
      <c r="JKE329" s="385"/>
      <c r="JKF329" s="623"/>
      <c r="JKG329" s="385"/>
      <c r="JKH329" s="623"/>
      <c r="JKI329" s="387"/>
      <c r="JKJ329" s="624"/>
      <c r="JKK329" s="387"/>
      <c r="JKL329" s="624"/>
      <c r="JKM329" s="387"/>
      <c r="JKN329" s="624"/>
      <c r="JKO329" s="734"/>
      <c r="JKP329" s="437"/>
      <c r="JKQ329" s="743"/>
      <c r="JKR329" s="397"/>
      <c r="JKS329" s="743"/>
      <c r="JKT329" s="397"/>
      <c r="JKU329" s="743"/>
      <c r="JKV329" s="397"/>
      <c r="JKW329" s="743"/>
      <c r="JKX329" s="397"/>
      <c r="JKY329" s="743"/>
      <c r="JKZ329" s="397"/>
      <c r="JLA329" s="380"/>
      <c r="JLB329" s="381"/>
      <c r="JLC329" s="382"/>
      <c r="JLD329" s="382"/>
      <c r="JLE329" s="383"/>
      <c r="JLF329" s="384"/>
      <c r="JLG329" s="483"/>
      <c r="JLH329" s="411"/>
      <c r="JLI329" s="385"/>
      <c r="JLJ329" s="623"/>
      <c r="JLK329" s="385"/>
      <c r="JLL329" s="623"/>
      <c r="JLM329" s="385"/>
      <c r="JLN329" s="623"/>
      <c r="JLO329" s="387"/>
      <c r="JLP329" s="624"/>
      <c r="JLQ329" s="387"/>
      <c r="JLR329" s="624"/>
      <c r="JLS329" s="387"/>
      <c r="JLT329" s="624"/>
      <c r="JLU329" s="734"/>
      <c r="JLV329" s="437"/>
      <c r="JLW329" s="743"/>
      <c r="JLX329" s="397"/>
      <c r="JLY329" s="743"/>
      <c r="JLZ329" s="397"/>
      <c r="JMA329" s="743"/>
      <c r="JMB329" s="397"/>
      <c r="JMC329" s="743"/>
      <c r="JMD329" s="397"/>
      <c r="JME329" s="743"/>
      <c r="JMF329" s="397"/>
      <c r="JMG329" s="380"/>
      <c r="JMH329" s="381"/>
      <c r="JMI329" s="382"/>
      <c r="JMJ329" s="382"/>
      <c r="JMK329" s="383"/>
      <c r="JML329" s="384"/>
      <c r="JMM329" s="483"/>
      <c r="JMN329" s="411"/>
      <c r="JMO329" s="385"/>
      <c r="JMP329" s="623"/>
      <c r="JMQ329" s="385"/>
      <c r="JMR329" s="623"/>
      <c r="JMS329" s="385"/>
      <c r="JMT329" s="623"/>
      <c r="JMU329" s="387"/>
      <c r="JMV329" s="624"/>
      <c r="JMW329" s="387"/>
      <c r="JMX329" s="624"/>
      <c r="JMY329" s="387"/>
      <c r="JMZ329" s="624"/>
      <c r="JNA329" s="734"/>
      <c r="JNB329" s="437"/>
      <c r="JNC329" s="743"/>
      <c r="JND329" s="397"/>
      <c r="JNE329" s="743"/>
      <c r="JNF329" s="397"/>
      <c r="JNG329" s="743"/>
      <c r="JNH329" s="397"/>
      <c r="JNI329" s="743"/>
      <c r="JNJ329" s="397"/>
      <c r="JNK329" s="743"/>
      <c r="JNL329" s="397"/>
      <c r="JNM329" s="380"/>
      <c r="JNN329" s="381"/>
      <c r="JNO329" s="382"/>
      <c r="JNP329" s="382"/>
      <c r="JNQ329" s="383"/>
      <c r="JNR329" s="384"/>
      <c r="JNS329" s="483"/>
      <c r="JNT329" s="411"/>
      <c r="JNU329" s="385"/>
      <c r="JNV329" s="623"/>
      <c r="JNW329" s="385"/>
      <c r="JNX329" s="623"/>
      <c r="JNY329" s="385"/>
      <c r="JNZ329" s="623"/>
      <c r="JOA329" s="387"/>
      <c r="JOB329" s="624"/>
      <c r="JOC329" s="387"/>
      <c r="JOD329" s="624"/>
      <c r="JOE329" s="387"/>
      <c r="JOF329" s="624"/>
      <c r="JOG329" s="734"/>
      <c r="JOH329" s="437"/>
      <c r="JOI329" s="743"/>
      <c r="JOJ329" s="397"/>
      <c r="JOK329" s="743"/>
      <c r="JOL329" s="397"/>
      <c r="JOM329" s="743"/>
      <c r="JON329" s="397"/>
      <c r="JOO329" s="743"/>
      <c r="JOP329" s="397"/>
      <c r="JOQ329" s="743"/>
      <c r="JOR329" s="397"/>
      <c r="JOS329" s="380"/>
      <c r="JOT329" s="381"/>
      <c r="JOU329" s="382"/>
      <c r="JOV329" s="382"/>
      <c r="JOW329" s="383"/>
      <c r="JOX329" s="384"/>
      <c r="JOY329" s="483"/>
      <c r="JOZ329" s="411"/>
      <c r="JPA329" s="385"/>
      <c r="JPB329" s="623"/>
      <c r="JPC329" s="385"/>
      <c r="JPD329" s="623"/>
      <c r="JPE329" s="385"/>
      <c r="JPF329" s="623"/>
      <c r="JPG329" s="387"/>
      <c r="JPH329" s="624"/>
      <c r="JPI329" s="387"/>
      <c r="JPJ329" s="624"/>
      <c r="JPK329" s="387"/>
      <c r="JPL329" s="624"/>
      <c r="JPM329" s="734"/>
      <c r="JPN329" s="437"/>
      <c r="JPO329" s="743"/>
      <c r="JPP329" s="397"/>
      <c r="JPQ329" s="743"/>
      <c r="JPR329" s="397"/>
      <c r="JPS329" s="743"/>
      <c r="JPT329" s="397"/>
      <c r="JPU329" s="743"/>
      <c r="JPV329" s="397"/>
      <c r="JPW329" s="743"/>
      <c r="JPX329" s="397"/>
      <c r="JPY329" s="380"/>
      <c r="JPZ329" s="381"/>
      <c r="JQA329" s="382"/>
      <c r="JQB329" s="382"/>
      <c r="JQC329" s="383"/>
      <c r="JQD329" s="384"/>
      <c r="JQE329" s="483"/>
      <c r="JQF329" s="411"/>
      <c r="JQG329" s="385"/>
      <c r="JQH329" s="623"/>
      <c r="JQI329" s="385"/>
      <c r="JQJ329" s="623"/>
      <c r="JQK329" s="385"/>
      <c r="JQL329" s="623"/>
      <c r="JQM329" s="387"/>
      <c r="JQN329" s="624"/>
      <c r="JQO329" s="387"/>
      <c r="JQP329" s="624"/>
      <c r="JQQ329" s="387"/>
      <c r="JQR329" s="624"/>
      <c r="JQS329" s="734"/>
      <c r="JQT329" s="437"/>
      <c r="JQU329" s="743"/>
      <c r="JQV329" s="397"/>
      <c r="JQW329" s="743"/>
      <c r="JQX329" s="397"/>
      <c r="JQY329" s="743"/>
      <c r="JQZ329" s="397"/>
      <c r="JRA329" s="743"/>
      <c r="JRB329" s="397"/>
      <c r="JRC329" s="743"/>
      <c r="JRD329" s="397"/>
      <c r="JRE329" s="380"/>
      <c r="JRF329" s="381"/>
      <c r="JRG329" s="382"/>
      <c r="JRH329" s="382"/>
      <c r="JRI329" s="383"/>
      <c r="JRJ329" s="384"/>
      <c r="JRK329" s="483"/>
      <c r="JRL329" s="411"/>
      <c r="JRM329" s="385"/>
      <c r="JRN329" s="623"/>
      <c r="JRO329" s="385"/>
      <c r="JRP329" s="623"/>
      <c r="JRQ329" s="385"/>
      <c r="JRR329" s="623"/>
      <c r="JRS329" s="387"/>
      <c r="JRT329" s="624"/>
      <c r="JRU329" s="387"/>
      <c r="JRV329" s="624"/>
      <c r="JRW329" s="387"/>
      <c r="JRX329" s="624"/>
      <c r="JRY329" s="734"/>
      <c r="JRZ329" s="437"/>
      <c r="JSA329" s="743"/>
      <c r="JSB329" s="397"/>
      <c r="JSC329" s="743"/>
      <c r="JSD329" s="397"/>
      <c r="JSE329" s="743"/>
      <c r="JSF329" s="397"/>
      <c r="JSG329" s="743"/>
      <c r="JSH329" s="397"/>
      <c r="JSI329" s="743"/>
      <c r="JSJ329" s="397"/>
      <c r="JSK329" s="380"/>
      <c r="JSL329" s="381"/>
      <c r="JSM329" s="382"/>
      <c r="JSN329" s="382"/>
      <c r="JSO329" s="383"/>
      <c r="JSP329" s="384"/>
      <c r="JSQ329" s="483"/>
      <c r="JSR329" s="411"/>
      <c r="JSS329" s="385"/>
      <c r="JST329" s="623"/>
      <c r="JSU329" s="385"/>
      <c r="JSV329" s="623"/>
      <c r="JSW329" s="385"/>
      <c r="JSX329" s="623"/>
      <c r="JSY329" s="387"/>
      <c r="JSZ329" s="624"/>
      <c r="JTA329" s="387"/>
      <c r="JTB329" s="624"/>
      <c r="JTC329" s="387"/>
      <c r="JTD329" s="624"/>
      <c r="JTE329" s="734"/>
      <c r="JTF329" s="437"/>
      <c r="JTG329" s="743"/>
      <c r="JTH329" s="397"/>
      <c r="JTI329" s="743"/>
      <c r="JTJ329" s="397"/>
      <c r="JTK329" s="743"/>
      <c r="JTL329" s="397"/>
      <c r="JTM329" s="743"/>
      <c r="JTN329" s="397"/>
      <c r="JTO329" s="743"/>
      <c r="JTP329" s="397"/>
      <c r="JTQ329" s="380"/>
      <c r="JTR329" s="381"/>
      <c r="JTS329" s="382"/>
      <c r="JTT329" s="382"/>
      <c r="JTU329" s="383"/>
      <c r="JTV329" s="384"/>
      <c r="JTW329" s="483"/>
      <c r="JTX329" s="411"/>
      <c r="JTY329" s="385"/>
      <c r="JTZ329" s="623"/>
      <c r="JUA329" s="385"/>
      <c r="JUB329" s="623"/>
      <c r="JUC329" s="385"/>
      <c r="JUD329" s="623"/>
      <c r="JUE329" s="387"/>
      <c r="JUF329" s="624"/>
      <c r="JUG329" s="387"/>
      <c r="JUH329" s="624"/>
      <c r="JUI329" s="387"/>
      <c r="JUJ329" s="624"/>
      <c r="JUK329" s="734"/>
      <c r="JUL329" s="437"/>
      <c r="JUM329" s="743"/>
      <c r="JUN329" s="397"/>
      <c r="JUO329" s="743"/>
      <c r="JUP329" s="397"/>
      <c r="JUQ329" s="743"/>
      <c r="JUR329" s="397"/>
      <c r="JUS329" s="743"/>
      <c r="JUT329" s="397"/>
      <c r="JUU329" s="743"/>
      <c r="JUV329" s="397"/>
      <c r="JUW329" s="380"/>
      <c r="JUX329" s="381"/>
      <c r="JUY329" s="382"/>
      <c r="JUZ329" s="382"/>
      <c r="JVA329" s="383"/>
      <c r="JVB329" s="384"/>
      <c r="JVC329" s="483"/>
      <c r="JVD329" s="411"/>
      <c r="JVE329" s="385"/>
      <c r="JVF329" s="623"/>
      <c r="JVG329" s="385"/>
      <c r="JVH329" s="623"/>
      <c r="JVI329" s="385"/>
      <c r="JVJ329" s="623"/>
      <c r="JVK329" s="387"/>
      <c r="JVL329" s="624"/>
      <c r="JVM329" s="387"/>
      <c r="JVN329" s="624"/>
      <c r="JVO329" s="387"/>
      <c r="JVP329" s="624"/>
      <c r="JVQ329" s="734"/>
      <c r="JVR329" s="437"/>
      <c r="JVS329" s="743"/>
      <c r="JVT329" s="397"/>
      <c r="JVU329" s="743"/>
      <c r="JVV329" s="397"/>
      <c r="JVW329" s="743"/>
      <c r="JVX329" s="397"/>
      <c r="JVY329" s="743"/>
      <c r="JVZ329" s="397"/>
      <c r="JWA329" s="743"/>
      <c r="JWB329" s="397"/>
      <c r="JWC329" s="380"/>
      <c r="JWD329" s="381"/>
      <c r="JWE329" s="382"/>
      <c r="JWF329" s="382"/>
      <c r="JWG329" s="383"/>
      <c r="JWH329" s="384"/>
      <c r="JWI329" s="483"/>
      <c r="JWJ329" s="411"/>
      <c r="JWK329" s="385"/>
      <c r="JWL329" s="623"/>
      <c r="JWM329" s="385"/>
      <c r="JWN329" s="623"/>
      <c r="JWO329" s="385"/>
      <c r="JWP329" s="623"/>
      <c r="JWQ329" s="387"/>
      <c r="JWR329" s="624"/>
      <c r="JWS329" s="387"/>
      <c r="JWT329" s="624"/>
      <c r="JWU329" s="387"/>
      <c r="JWV329" s="624"/>
      <c r="JWW329" s="734"/>
      <c r="JWX329" s="437"/>
      <c r="JWY329" s="743"/>
      <c r="JWZ329" s="397"/>
      <c r="JXA329" s="743"/>
      <c r="JXB329" s="397"/>
      <c r="JXC329" s="743"/>
      <c r="JXD329" s="397"/>
      <c r="JXE329" s="743"/>
      <c r="JXF329" s="397"/>
      <c r="JXG329" s="743"/>
      <c r="JXH329" s="397"/>
      <c r="JXI329" s="380"/>
      <c r="JXJ329" s="381"/>
      <c r="JXK329" s="382"/>
      <c r="JXL329" s="382"/>
      <c r="JXM329" s="383"/>
      <c r="JXN329" s="384"/>
      <c r="JXO329" s="483"/>
      <c r="JXP329" s="411"/>
      <c r="JXQ329" s="385"/>
      <c r="JXR329" s="623"/>
      <c r="JXS329" s="385"/>
      <c r="JXT329" s="623"/>
      <c r="JXU329" s="385"/>
      <c r="JXV329" s="623"/>
      <c r="JXW329" s="387"/>
      <c r="JXX329" s="624"/>
      <c r="JXY329" s="387"/>
      <c r="JXZ329" s="624"/>
      <c r="JYA329" s="387"/>
      <c r="JYB329" s="624"/>
      <c r="JYC329" s="734"/>
      <c r="JYD329" s="437"/>
      <c r="JYE329" s="743"/>
      <c r="JYF329" s="397"/>
      <c r="JYG329" s="743"/>
      <c r="JYH329" s="397"/>
      <c r="JYI329" s="743"/>
      <c r="JYJ329" s="397"/>
      <c r="JYK329" s="743"/>
      <c r="JYL329" s="397"/>
      <c r="JYM329" s="743"/>
      <c r="JYN329" s="397"/>
      <c r="JYO329" s="380"/>
      <c r="JYP329" s="381"/>
      <c r="JYQ329" s="382"/>
      <c r="JYR329" s="382"/>
      <c r="JYS329" s="383"/>
      <c r="JYT329" s="384"/>
      <c r="JYU329" s="483"/>
      <c r="JYV329" s="411"/>
      <c r="JYW329" s="385"/>
      <c r="JYX329" s="623"/>
      <c r="JYY329" s="385"/>
      <c r="JYZ329" s="623"/>
      <c r="JZA329" s="385"/>
      <c r="JZB329" s="623"/>
      <c r="JZC329" s="387"/>
      <c r="JZD329" s="624"/>
      <c r="JZE329" s="387"/>
      <c r="JZF329" s="624"/>
      <c r="JZG329" s="387"/>
      <c r="JZH329" s="624"/>
      <c r="JZI329" s="734"/>
      <c r="JZJ329" s="437"/>
      <c r="JZK329" s="743"/>
      <c r="JZL329" s="397"/>
      <c r="JZM329" s="743"/>
      <c r="JZN329" s="397"/>
      <c r="JZO329" s="743"/>
      <c r="JZP329" s="397"/>
      <c r="JZQ329" s="743"/>
      <c r="JZR329" s="397"/>
      <c r="JZS329" s="743"/>
      <c r="JZT329" s="397"/>
      <c r="JZU329" s="380"/>
      <c r="JZV329" s="381"/>
      <c r="JZW329" s="382"/>
      <c r="JZX329" s="382"/>
      <c r="JZY329" s="383"/>
      <c r="JZZ329" s="384"/>
      <c r="KAA329" s="483"/>
      <c r="KAB329" s="411"/>
      <c r="KAC329" s="385"/>
      <c r="KAD329" s="623"/>
      <c r="KAE329" s="385"/>
      <c r="KAF329" s="623"/>
      <c r="KAG329" s="385"/>
      <c r="KAH329" s="623"/>
      <c r="KAI329" s="387"/>
      <c r="KAJ329" s="624"/>
      <c r="KAK329" s="387"/>
      <c r="KAL329" s="624"/>
      <c r="KAM329" s="387"/>
      <c r="KAN329" s="624"/>
      <c r="KAO329" s="734"/>
      <c r="KAP329" s="437"/>
      <c r="KAQ329" s="743"/>
      <c r="KAR329" s="397"/>
      <c r="KAS329" s="743"/>
      <c r="KAT329" s="397"/>
      <c r="KAU329" s="743"/>
      <c r="KAV329" s="397"/>
      <c r="KAW329" s="743"/>
      <c r="KAX329" s="397"/>
      <c r="KAY329" s="743"/>
      <c r="KAZ329" s="397"/>
      <c r="KBA329" s="380"/>
      <c r="KBB329" s="381"/>
      <c r="KBC329" s="382"/>
      <c r="KBD329" s="382"/>
      <c r="KBE329" s="383"/>
      <c r="KBF329" s="384"/>
      <c r="KBG329" s="483"/>
      <c r="KBH329" s="411"/>
      <c r="KBI329" s="385"/>
      <c r="KBJ329" s="623"/>
      <c r="KBK329" s="385"/>
      <c r="KBL329" s="623"/>
      <c r="KBM329" s="385"/>
      <c r="KBN329" s="623"/>
      <c r="KBO329" s="387"/>
      <c r="KBP329" s="624"/>
      <c r="KBQ329" s="387"/>
      <c r="KBR329" s="624"/>
      <c r="KBS329" s="387"/>
      <c r="KBT329" s="624"/>
      <c r="KBU329" s="734"/>
      <c r="KBV329" s="437"/>
      <c r="KBW329" s="743"/>
      <c r="KBX329" s="397"/>
      <c r="KBY329" s="743"/>
      <c r="KBZ329" s="397"/>
      <c r="KCA329" s="743"/>
      <c r="KCB329" s="397"/>
      <c r="KCC329" s="743"/>
      <c r="KCD329" s="397"/>
      <c r="KCE329" s="743"/>
      <c r="KCF329" s="397"/>
      <c r="KCG329" s="380"/>
      <c r="KCH329" s="381"/>
      <c r="KCI329" s="382"/>
      <c r="KCJ329" s="382"/>
      <c r="KCK329" s="383"/>
      <c r="KCL329" s="384"/>
      <c r="KCM329" s="483"/>
      <c r="KCN329" s="411"/>
      <c r="KCO329" s="385"/>
      <c r="KCP329" s="623"/>
      <c r="KCQ329" s="385"/>
      <c r="KCR329" s="623"/>
      <c r="KCS329" s="385"/>
      <c r="KCT329" s="623"/>
      <c r="KCU329" s="387"/>
      <c r="KCV329" s="624"/>
      <c r="KCW329" s="387"/>
      <c r="KCX329" s="624"/>
      <c r="KCY329" s="387"/>
      <c r="KCZ329" s="624"/>
      <c r="KDA329" s="734"/>
      <c r="KDB329" s="437"/>
      <c r="KDC329" s="743"/>
      <c r="KDD329" s="397"/>
      <c r="KDE329" s="743"/>
      <c r="KDF329" s="397"/>
      <c r="KDG329" s="743"/>
      <c r="KDH329" s="397"/>
      <c r="KDI329" s="743"/>
      <c r="KDJ329" s="397"/>
      <c r="KDK329" s="743"/>
      <c r="KDL329" s="397"/>
      <c r="KDM329" s="380"/>
      <c r="KDN329" s="381"/>
      <c r="KDO329" s="382"/>
      <c r="KDP329" s="382"/>
      <c r="KDQ329" s="383"/>
      <c r="KDR329" s="384"/>
      <c r="KDS329" s="483"/>
      <c r="KDT329" s="411"/>
      <c r="KDU329" s="385"/>
      <c r="KDV329" s="623"/>
      <c r="KDW329" s="385"/>
      <c r="KDX329" s="623"/>
      <c r="KDY329" s="385"/>
      <c r="KDZ329" s="623"/>
      <c r="KEA329" s="387"/>
      <c r="KEB329" s="624"/>
      <c r="KEC329" s="387"/>
      <c r="KED329" s="624"/>
      <c r="KEE329" s="387"/>
      <c r="KEF329" s="624"/>
      <c r="KEG329" s="734"/>
      <c r="KEH329" s="437"/>
      <c r="KEI329" s="743"/>
      <c r="KEJ329" s="397"/>
      <c r="KEK329" s="743"/>
      <c r="KEL329" s="397"/>
      <c r="KEM329" s="743"/>
      <c r="KEN329" s="397"/>
      <c r="KEO329" s="743"/>
      <c r="KEP329" s="397"/>
      <c r="KEQ329" s="743"/>
      <c r="KER329" s="397"/>
      <c r="KES329" s="380"/>
      <c r="KET329" s="381"/>
      <c r="KEU329" s="382"/>
      <c r="KEV329" s="382"/>
      <c r="KEW329" s="383"/>
      <c r="KEX329" s="384"/>
      <c r="KEY329" s="483"/>
      <c r="KEZ329" s="411"/>
      <c r="KFA329" s="385"/>
      <c r="KFB329" s="623"/>
      <c r="KFC329" s="385"/>
      <c r="KFD329" s="623"/>
      <c r="KFE329" s="385"/>
      <c r="KFF329" s="623"/>
      <c r="KFG329" s="387"/>
      <c r="KFH329" s="624"/>
      <c r="KFI329" s="387"/>
      <c r="KFJ329" s="624"/>
      <c r="KFK329" s="387"/>
      <c r="KFL329" s="624"/>
      <c r="KFM329" s="734"/>
      <c r="KFN329" s="437"/>
      <c r="KFO329" s="743"/>
      <c r="KFP329" s="397"/>
      <c r="KFQ329" s="743"/>
      <c r="KFR329" s="397"/>
      <c r="KFS329" s="743"/>
      <c r="KFT329" s="397"/>
      <c r="KFU329" s="743"/>
      <c r="KFV329" s="397"/>
      <c r="KFW329" s="743"/>
      <c r="KFX329" s="397"/>
      <c r="KFY329" s="380"/>
      <c r="KFZ329" s="381"/>
      <c r="KGA329" s="382"/>
      <c r="KGB329" s="382"/>
      <c r="KGC329" s="383"/>
      <c r="KGD329" s="384"/>
      <c r="KGE329" s="483"/>
      <c r="KGF329" s="411"/>
      <c r="KGG329" s="385"/>
      <c r="KGH329" s="623"/>
      <c r="KGI329" s="385"/>
      <c r="KGJ329" s="623"/>
      <c r="KGK329" s="385"/>
      <c r="KGL329" s="623"/>
      <c r="KGM329" s="387"/>
      <c r="KGN329" s="624"/>
      <c r="KGO329" s="387"/>
      <c r="KGP329" s="624"/>
      <c r="KGQ329" s="387"/>
      <c r="KGR329" s="624"/>
      <c r="KGS329" s="734"/>
      <c r="KGT329" s="437"/>
      <c r="KGU329" s="743"/>
      <c r="KGV329" s="397"/>
      <c r="KGW329" s="743"/>
      <c r="KGX329" s="397"/>
      <c r="KGY329" s="743"/>
      <c r="KGZ329" s="397"/>
      <c r="KHA329" s="743"/>
      <c r="KHB329" s="397"/>
      <c r="KHC329" s="743"/>
      <c r="KHD329" s="397"/>
      <c r="KHE329" s="380"/>
      <c r="KHF329" s="381"/>
      <c r="KHG329" s="382"/>
      <c r="KHH329" s="382"/>
      <c r="KHI329" s="383"/>
      <c r="KHJ329" s="384"/>
      <c r="KHK329" s="483"/>
      <c r="KHL329" s="411"/>
      <c r="KHM329" s="385"/>
      <c r="KHN329" s="623"/>
      <c r="KHO329" s="385"/>
      <c r="KHP329" s="623"/>
      <c r="KHQ329" s="385"/>
      <c r="KHR329" s="623"/>
      <c r="KHS329" s="387"/>
      <c r="KHT329" s="624"/>
      <c r="KHU329" s="387"/>
      <c r="KHV329" s="624"/>
      <c r="KHW329" s="387"/>
      <c r="KHX329" s="624"/>
      <c r="KHY329" s="734"/>
      <c r="KHZ329" s="437"/>
      <c r="KIA329" s="743"/>
      <c r="KIB329" s="397"/>
      <c r="KIC329" s="743"/>
      <c r="KID329" s="397"/>
      <c r="KIE329" s="743"/>
      <c r="KIF329" s="397"/>
      <c r="KIG329" s="743"/>
      <c r="KIH329" s="397"/>
      <c r="KII329" s="743"/>
      <c r="KIJ329" s="397"/>
      <c r="KIK329" s="380"/>
      <c r="KIL329" s="381"/>
      <c r="KIM329" s="382"/>
      <c r="KIN329" s="382"/>
      <c r="KIO329" s="383"/>
      <c r="KIP329" s="384"/>
      <c r="KIQ329" s="483"/>
      <c r="KIR329" s="411"/>
      <c r="KIS329" s="385"/>
      <c r="KIT329" s="623"/>
      <c r="KIU329" s="385"/>
      <c r="KIV329" s="623"/>
      <c r="KIW329" s="385"/>
      <c r="KIX329" s="623"/>
      <c r="KIY329" s="387"/>
      <c r="KIZ329" s="624"/>
      <c r="KJA329" s="387"/>
      <c r="KJB329" s="624"/>
      <c r="KJC329" s="387"/>
      <c r="KJD329" s="624"/>
      <c r="KJE329" s="734"/>
      <c r="KJF329" s="437"/>
      <c r="KJG329" s="743"/>
      <c r="KJH329" s="397"/>
      <c r="KJI329" s="743"/>
      <c r="KJJ329" s="397"/>
      <c r="KJK329" s="743"/>
      <c r="KJL329" s="397"/>
      <c r="KJM329" s="743"/>
      <c r="KJN329" s="397"/>
      <c r="KJO329" s="743"/>
      <c r="KJP329" s="397"/>
      <c r="KJQ329" s="380"/>
      <c r="KJR329" s="381"/>
      <c r="KJS329" s="382"/>
      <c r="KJT329" s="382"/>
      <c r="KJU329" s="383"/>
      <c r="KJV329" s="384"/>
      <c r="KJW329" s="483"/>
      <c r="KJX329" s="411"/>
      <c r="KJY329" s="385"/>
      <c r="KJZ329" s="623"/>
      <c r="KKA329" s="385"/>
      <c r="KKB329" s="623"/>
      <c r="KKC329" s="385"/>
      <c r="KKD329" s="623"/>
      <c r="KKE329" s="387"/>
      <c r="KKF329" s="624"/>
      <c r="KKG329" s="387"/>
      <c r="KKH329" s="624"/>
      <c r="KKI329" s="387"/>
      <c r="KKJ329" s="624"/>
      <c r="KKK329" s="734"/>
      <c r="KKL329" s="437"/>
      <c r="KKM329" s="743"/>
      <c r="KKN329" s="397"/>
      <c r="KKO329" s="743"/>
      <c r="KKP329" s="397"/>
      <c r="KKQ329" s="743"/>
      <c r="KKR329" s="397"/>
      <c r="KKS329" s="743"/>
      <c r="KKT329" s="397"/>
      <c r="KKU329" s="743"/>
      <c r="KKV329" s="397"/>
      <c r="KKW329" s="380"/>
      <c r="KKX329" s="381"/>
      <c r="KKY329" s="382"/>
      <c r="KKZ329" s="382"/>
      <c r="KLA329" s="383"/>
      <c r="KLB329" s="384"/>
      <c r="KLC329" s="483"/>
      <c r="KLD329" s="411"/>
      <c r="KLE329" s="385"/>
      <c r="KLF329" s="623"/>
      <c r="KLG329" s="385"/>
      <c r="KLH329" s="623"/>
      <c r="KLI329" s="385"/>
      <c r="KLJ329" s="623"/>
      <c r="KLK329" s="387"/>
      <c r="KLL329" s="624"/>
      <c r="KLM329" s="387"/>
      <c r="KLN329" s="624"/>
      <c r="KLO329" s="387"/>
      <c r="KLP329" s="624"/>
      <c r="KLQ329" s="734"/>
      <c r="KLR329" s="437"/>
      <c r="KLS329" s="743"/>
      <c r="KLT329" s="397"/>
      <c r="KLU329" s="743"/>
      <c r="KLV329" s="397"/>
      <c r="KLW329" s="743"/>
      <c r="KLX329" s="397"/>
      <c r="KLY329" s="743"/>
      <c r="KLZ329" s="397"/>
      <c r="KMA329" s="743"/>
      <c r="KMB329" s="397"/>
      <c r="KMC329" s="380"/>
      <c r="KMD329" s="381"/>
      <c r="KME329" s="382"/>
      <c r="KMF329" s="382"/>
      <c r="KMG329" s="383"/>
      <c r="KMH329" s="384"/>
      <c r="KMI329" s="483"/>
      <c r="KMJ329" s="411"/>
      <c r="KMK329" s="385"/>
      <c r="KML329" s="623"/>
      <c r="KMM329" s="385"/>
      <c r="KMN329" s="623"/>
      <c r="KMO329" s="385"/>
      <c r="KMP329" s="623"/>
      <c r="KMQ329" s="387"/>
      <c r="KMR329" s="624"/>
      <c r="KMS329" s="387"/>
      <c r="KMT329" s="624"/>
      <c r="KMU329" s="387"/>
      <c r="KMV329" s="624"/>
      <c r="KMW329" s="734"/>
      <c r="KMX329" s="437"/>
      <c r="KMY329" s="743"/>
      <c r="KMZ329" s="397"/>
      <c r="KNA329" s="743"/>
      <c r="KNB329" s="397"/>
      <c r="KNC329" s="743"/>
      <c r="KND329" s="397"/>
      <c r="KNE329" s="743"/>
      <c r="KNF329" s="397"/>
      <c r="KNG329" s="743"/>
      <c r="KNH329" s="397"/>
      <c r="KNI329" s="380"/>
      <c r="KNJ329" s="381"/>
      <c r="KNK329" s="382"/>
      <c r="KNL329" s="382"/>
      <c r="KNM329" s="383"/>
      <c r="KNN329" s="384"/>
      <c r="KNO329" s="483"/>
      <c r="KNP329" s="411"/>
      <c r="KNQ329" s="385"/>
      <c r="KNR329" s="623"/>
      <c r="KNS329" s="385"/>
      <c r="KNT329" s="623"/>
      <c r="KNU329" s="385"/>
      <c r="KNV329" s="623"/>
      <c r="KNW329" s="387"/>
      <c r="KNX329" s="624"/>
      <c r="KNY329" s="387"/>
      <c r="KNZ329" s="624"/>
      <c r="KOA329" s="387"/>
      <c r="KOB329" s="624"/>
      <c r="KOC329" s="734"/>
      <c r="KOD329" s="437"/>
      <c r="KOE329" s="743"/>
      <c r="KOF329" s="397"/>
      <c r="KOG329" s="743"/>
      <c r="KOH329" s="397"/>
      <c r="KOI329" s="743"/>
      <c r="KOJ329" s="397"/>
      <c r="KOK329" s="743"/>
      <c r="KOL329" s="397"/>
      <c r="KOM329" s="743"/>
      <c r="KON329" s="397"/>
      <c r="KOO329" s="380"/>
      <c r="KOP329" s="381"/>
      <c r="KOQ329" s="382"/>
      <c r="KOR329" s="382"/>
      <c r="KOS329" s="383"/>
      <c r="KOT329" s="384"/>
      <c r="KOU329" s="483"/>
      <c r="KOV329" s="411"/>
      <c r="KOW329" s="385"/>
      <c r="KOX329" s="623"/>
      <c r="KOY329" s="385"/>
      <c r="KOZ329" s="623"/>
      <c r="KPA329" s="385"/>
      <c r="KPB329" s="623"/>
      <c r="KPC329" s="387"/>
      <c r="KPD329" s="624"/>
      <c r="KPE329" s="387"/>
      <c r="KPF329" s="624"/>
      <c r="KPG329" s="387"/>
      <c r="KPH329" s="624"/>
      <c r="KPI329" s="734"/>
      <c r="KPJ329" s="437"/>
      <c r="KPK329" s="743"/>
      <c r="KPL329" s="397"/>
      <c r="KPM329" s="743"/>
      <c r="KPN329" s="397"/>
      <c r="KPO329" s="743"/>
      <c r="KPP329" s="397"/>
      <c r="KPQ329" s="743"/>
      <c r="KPR329" s="397"/>
      <c r="KPS329" s="743"/>
      <c r="KPT329" s="397"/>
      <c r="KPU329" s="380"/>
      <c r="KPV329" s="381"/>
      <c r="KPW329" s="382"/>
      <c r="KPX329" s="382"/>
      <c r="KPY329" s="383"/>
      <c r="KPZ329" s="384"/>
      <c r="KQA329" s="483"/>
      <c r="KQB329" s="411"/>
      <c r="KQC329" s="385"/>
      <c r="KQD329" s="623"/>
      <c r="KQE329" s="385"/>
      <c r="KQF329" s="623"/>
      <c r="KQG329" s="385"/>
      <c r="KQH329" s="623"/>
      <c r="KQI329" s="387"/>
      <c r="KQJ329" s="624"/>
      <c r="KQK329" s="387"/>
      <c r="KQL329" s="624"/>
      <c r="KQM329" s="387"/>
      <c r="KQN329" s="624"/>
      <c r="KQO329" s="734"/>
      <c r="KQP329" s="437"/>
      <c r="KQQ329" s="743"/>
      <c r="KQR329" s="397"/>
      <c r="KQS329" s="743"/>
      <c r="KQT329" s="397"/>
      <c r="KQU329" s="743"/>
      <c r="KQV329" s="397"/>
      <c r="KQW329" s="743"/>
      <c r="KQX329" s="397"/>
      <c r="KQY329" s="743"/>
      <c r="KQZ329" s="397"/>
      <c r="KRA329" s="380"/>
      <c r="KRB329" s="381"/>
      <c r="KRC329" s="382"/>
      <c r="KRD329" s="382"/>
      <c r="KRE329" s="383"/>
      <c r="KRF329" s="384"/>
      <c r="KRG329" s="483"/>
      <c r="KRH329" s="411"/>
      <c r="KRI329" s="385"/>
      <c r="KRJ329" s="623"/>
      <c r="KRK329" s="385"/>
      <c r="KRL329" s="623"/>
      <c r="KRM329" s="385"/>
      <c r="KRN329" s="623"/>
      <c r="KRO329" s="387"/>
      <c r="KRP329" s="624"/>
      <c r="KRQ329" s="387"/>
      <c r="KRR329" s="624"/>
      <c r="KRS329" s="387"/>
      <c r="KRT329" s="624"/>
      <c r="KRU329" s="734"/>
      <c r="KRV329" s="437"/>
      <c r="KRW329" s="743"/>
      <c r="KRX329" s="397"/>
      <c r="KRY329" s="743"/>
      <c r="KRZ329" s="397"/>
      <c r="KSA329" s="743"/>
      <c r="KSB329" s="397"/>
      <c r="KSC329" s="743"/>
      <c r="KSD329" s="397"/>
      <c r="KSE329" s="743"/>
      <c r="KSF329" s="397"/>
      <c r="KSG329" s="380"/>
      <c r="KSH329" s="381"/>
      <c r="KSI329" s="382"/>
      <c r="KSJ329" s="382"/>
      <c r="KSK329" s="383"/>
      <c r="KSL329" s="384"/>
      <c r="KSM329" s="483"/>
      <c r="KSN329" s="411"/>
      <c r="KSO329" s="385"/>
      <c r="KSP329" s="623"/>
      <c r="KSQ329" s="385"/>
      <c r="KSR329" s="623"/>
      <c r="KSS329" s="385"/>
      <c r="KST329" s="623"/>
      <c r="KSU329" s="387"/>
      <c r="KSV329" s="624"/>
      <c r="KSW329" s="387"/>
      <c r="KSX329" s="624"/>
      <c r="KSY329" s="387"/>
      <c r="KSZ329" s="624"/>
      <c r="KTA329" s="734"/>
      <c r="KTB329" s="437"/>
      <c r="KTC329" s="743"/>
      <c r="KTD329" s="397"/>
      <c r="KTE329" s="743"/>
      <c r="KTF329" s="397"/>
      <c r="KTG329" s="743"/>
      <c r="KTH329" s="397"/>
      <c r="KTI329" s="743"/>
      <c r="KTJ329" s="397"/>
      <c r="KTK329" s="743"/>
      <c r="KTL329" s="397"/>
      <c r="KTM329" s="380"/>
      <c r="KTN329" s="381"/>
      <c r="KTO329" s="382"/>
      <c r="KTP329" s="382"/>
      <c r="KTQ329" s="383"/>
      <c r="KTR329" s="384"/>
      <c r="KTS329" s="483"/>
      <c r="KTT329" s="411"/>
      <c r="KTU329" s="385"/>
      <c r="KTV329" s="623"/>
      <c r="KTW329" s="385"/>
      <c r="KTX329" s="623"/>
      <c r="KTY329" s="385"/>
      <c r="KTZ329" s="623"/>
      <c r="KUA329" s="387"/>
      <c r="KUB329" s="624"/>
      <c r="KUC329" s="387"/>
      <c r="KUD329" s="624"/>
      <c r="KUE329" s="387"/>
      <c r="KUF329" s="624"/>
      <c r="KUG329" s="734"/>
      <c r="KUH329" s="437"/>
      <c r="KUI329" s="743"/>
      <c r="KUJ329" s="397"/>
      <c r="KUK329" s="743"/>
      <c r="KUL329" s="397"/>
      <c r="KUM329" s="743"/>
      <c r="KUN329" s="397"/>
      <c r="KUO329" s="743"/>
      <c r="KUP329" s="397"/>
      <c r="KUQ329" s="743"/>
      <c r="KUR329" s="397"/>
      <c r="KUS329" s="380"/>
      <c r="KUT329" s="381"/>
      <c r="KUU329" s="382"/>
      <c r="KUV329" s="382"/>
      <c r="KUW329" s="383"/>
      <c r="KUX329" s="384"/>
      <c r="KUY329" s="483"/>
      <c r="KUZ329" s="411"/>
      <c r="KVA329" s="385"/>
      <c r="KVB329" s="623"/>
      <c r="KVC329" s="385"/>
      <c r="KVD329" s="623"/>
      <c r="KVE329" s="385"/>
      <c r="KVF329" s="623"/>
      <c r="KVG329" s="387"/>
      <c r="KVH329" s="624"/>
      <c r="KVI329" s="387"/>
      <c r="KVJ329" s="624"/>
      <c r="KVK329" s="387"/>
      <c r="KVL329" s="624"/>
      <c r="KVM329" s="734"/>
      <c r="KVN329" s="437"/>
      <c r="KVO329" s="743"/>
      <c r="KVP329" s="397"/>
      <c r="KVQ329" s="743"/>
      <c r="KVR329" s="397"/>
      <c r="KVS329" s="743"/>
      <c r="KVT329" s="397"/>
      <c r="KVU329" s="743"/>
      <c r="KVV329" s="397"/>
      <c r="KVW329" s="743"/>
      <c r="KVX329" s="397"/>
      <c r="KVY329" s="380"/>
      <c r="KVZ329" s="381"/>
      <c r="KWA329" s="382"/>
      <c r="KWB329" s="382"/>
      <c r="KWC329" s="383"/>
      <c r="KWD329" s="384"/>
      <c r="KWE329" s="483"/>
      <c r="KWF329" s="411"/>
      <c r="KWG329" s="385"/>
      <c r="KWH329" s="623"/>
      <c r="KWI329" s="385"/>
      <c r="KWJ329" s="623"/>
      <c r="KWK329" s="385"/>
      <c r="KWL329" s="623"/>
      <c r="KWM329" s="387"/>
      <c r="KWN329" s="624"/>
      <c r="KWO329" s="387"/>
      <c r="KWP329" s="624"/>
      <c r="KWQ329" s="387"/>
      <c r="KWR329" s="624"/>
      <c r="KWS329" s="734"/>
      <c r="KWT329" s="437"/>
      <c r="KWU329" s="743"/>
      <c r="KWV329" s="397"/>
      <c r="KWW329" s="743"/>
      <c r="KWX329" s="397"/>
      <c r="KWY329" s="743"/>
      <c r="KWZ329" s="397"/>
      <c r="KXA329" s="743"/>
      <c r="KXB329" s="397"/>
      <c r="KXC329" s="743"/>
      <c r="KXD329" s="397"/>
      <c r="KXE329" s="380"/>
      <c r="KXF329" s="381"/>
      <c r="KXG329" s="382"/>
      <c r="KXH329" s="382"/>
      <c r="KXI329" s="383"/>
      <c r="KXJ329" s="384"/>
      <c r="KXK329" s="483"/>
      <c r="KXL329" s="411"/>
      <c r="KXM329" s="385"/>
      <c r="KXN329" s="623"/>
      <c r="KXO329" s="385"/>
      <c r="KXP329" s="623"/>
      <c r="KXQ329" s="385"/>
      <c r="KXR329" s="623"/>
      <c r="KXS329" s="387"/>
      <c r="KXT329" s="624"/>
      <c r="KXU329" s="387"/>
      <c r="KXV329" s="624"/>
      <c r="KXW329" s="387"/>
      <c r="KXX329" s="624"/>
      <c r="KXY329" s="734"/>
      <c r="KXZ329" s="437"/>
      <c r="KYA329" s="743"/>
      <c r="KYB329" s="397"/>
      <c r="KYC329" s="743"/>
      <c r="KYD329" s="397"/>
      <c r="KYE329" s="743"/>
      <c r="KYF329" s="397"/>
      <c r="KYG329" s="743"/>
      <c r="KYH329" s="397"/>
      <c r="KYI329" s="743"/>
      <c r="KYJ329" s="397"/>
      <c r="KYK329" s="380"/>
      <c r="KYL329" s="381"/>
      <c r="KYM329" s="382"/>
      <c r="KYN329" s="382"/>
      <c r="KYO329" s="383"/>
      <c r="KYP329" s="384"/>
      <c r="KYQ329" s="483"/>
      <c r="KYR329" s="411"/>
      <c r="KYS329" s="385"/>
      <c r="KYT329" s="623"/>
      <c r="KYU329" s="385"/>
      <c r="KYV329" s="623"/>
      <c r="KYW329" s="385"/>
      <c r="KYX329" s="623"/>
      <c r="KYY329" s="387"/>
      <c r="KYZ329" s="624"/>
      <c r="KZA329" s="387"/>
      <c r="KZB329" s="624"/>
      <c r="KZC329" s="387"/>
      <c r="KZD329" s="624"/>
      <c r="KZE329" s="734"/>
      <c r="KZF329" s="437"/>
      <c r="KZG329" s="743"/>
      <c r="KZH329" s="397"/>
      <c r="KZI329" s="743"/>
      <c r="KZJ329" s="397"/>
      <c r="KZK329" s="743"/>
      <c r="KZL329" s="397"/>
      <c r="KZM329" s="743"/>
      <c r="KZN329" s="397"/>
      <c r="KZO329" s="743"/>
      <c r="KZP329" s="397"/>
      <c r="KZQ329" s="380"/>
      <c r="KZR329" s="381"/>
      <c r="KZS329" s="382"/>
      <c r="KZT329" s="382"/>
      <c r="KZU329" s="383"/>
      <c r="KZV329" s="384"/>
      <c r="KZW329" s="483"/>
      <c r="KZX329" s="411"/>
      <c r="KZY329" s="385"/>
      <c r="KZZ329" s="623"/>
      <c r="LAA329" s="385"/>
      <c r="LAB329" s="623"/>
      <c r="LAC329" s="385"/>
      <c r="LAD329" s="623"/>
      <c r="LAE329" s="387"/>
      <c r="LAF329" s="624"/>
      <c r="LAG329" s="387"/>
      <c r="LAH329" s="624"/>
      <c r="LAI329" s="387"/>
      <c r="LAJ329" s="624"/>
      <c r="LAK329" s="734"/>
      <c r="LAL329" s="437"/>
      <c r="LAM329" s="743"/>
      <c r="LAN329" s="397"/>
      <c r="LAO329" s="743"/>
      <c r="LAP329" s="397"/>
      <c r="LAQ329" s="743"/>
      <c r="LAR329" s="397"/>
      <c r="LAS329" s="743"/>
      <c r="LAT329" s="397"/>
      <c r="LAU329" s="743"/>
      <c r="LAV329" s="397"/>
      <c r="LAW329" s="380"/>
      <c r="LAX329" s="381"/>
      <c r="LAY329" s="382"/>
      <c r="LAZ329" s="382"/>
      <c r="LBA329" s="383"/>
      <c r="LBB329" s="384"/>
      <c r="LBC329" s="483"/>
      <c r="LBD329" s="411"/>
      <c r="LBE329" s="385"/>
      <c r="LBF329" s="623"/>
      <c r="LBG329" s="385"/>
      <c r="LBH329" s="623"/>
      <c r="LBI329" s="385"/>
      <c r="LBJ329" s="623"/>
      <c r="LBK329" s="387"/>
      <c r="LBL329" s="624"/>
      <c r="LBM329" s="387"/>
      <c r="LBN329" s="624"/>
      <c r="LBO329" s="387"/>
      <c r="LBP329" s="624"/>
      <c r="LBQ329" s="734"/>
      <c r="LBR329" s="437"/>
      <c r="LBS329" s="743"/>
      <c r="LBT329" s="397"/>
      <c r="LBU329" s="743"/>
      <c r="LBV329" s="397"/>
      <c r="LBW329" s="743"/>
      <c r="LBX329" s="397"/>
      <c r="LBY329" s="743"/>
      <c r="LBZ329" s="397"/>
      <c r="LCA329" s="743"/>
      <c r="LCB329" s="397"/>
      <c r="LCC329" s="380"/>
      <c r="LCD329" s="381"/>
      <c r="LCE329" s="382"/>
      <c r="LCF329" s="382"/>
      <c r="LCG329" s="383"/>
      <c r="LCH329" s="384"/>
      <c r="LCI329" s="483"/>
      <c r="LCJ329" s="411"/>
      <c r="LCK329" s="385"/>
      <c r="LCL329" s="623"/>
      <c r="LCM329" s="385"/>
      <c r="LCN329" s="623"/>
      <c r="LCO329" s="385"/>
      <c r="LCP329" s="623"/>
      <c r="LCQ329" s="387"/>
      <c r="LCR329" s="624"/>
      <c r="LCS329" s="387"/>
      <c r="LCT329" s="624"/>
      <c r="LCU329" s="387"/>
      <c r="LCV329" s="624"/>
      <c r="LCW329" s="734"/>
      <c r="LCX329" s="437"/>
      <c r="LCY329" s="743"/>
      <c r="LCZ329" s="397"/>
      <c r="LDA329" s="743"/>
      <c r="LDB329" s="397"/>
      <c r="LDC329" s="743"/>
      <c r="LDD329" s="397"/>
      <c r="LDE329" s="743"/>
      <c r="LDF329" s="397"/>
      <c r="LDG329" s="743"/>
      <c r="LDH329" s="397"/>
      <c r="LDI329" s="380"/>
      <c r="LDJ329" s="381"/>
      <c r="LDK329" s="382"/>
      <c r="LDL329" s="382"/>
      <c r="LDM329" s="383"/>
      <c r="LDN329" s="384"/>
      <c r="LDO329" s="483"/>
      <c r="LDP329" s="411"/>
      <c r="LDQ329" s="385"/>
      <c r="LDR329" s="623"/>
      <c r="LDS329" s="385"/>
      <c r="LDT329" s="623"/>
      <c r="LDU329" s="385"/>
      <c r="LDV329" s="623"/>
      <c r="LDW329" s="387"/>
      <c r="LDX329" s="624"/>
      <c r="LDY329" s="387"/>
      <c r="LDZ329" s="624"/>
      <c r="LEA329" s="387"/>
      <c r="LEB329" s="624"/>
      <c r="LEC329" s="734"/>
      <c r="LED329" s="437"/>
      <c r="LEE329" s="743"/>
      <c r="LEF329" s="397"/>
      <c r="LEG329" s="743"/>
      <c r="LEH329" s="397"/>
      <c r="LEI329" s="743"/>
      <c r="LEJ329" s="397"/>
      <c r="LEK329" s="743"/>
      <c r="LEL329" s="397"/>
      <c r="LEM329" s="743"/>
      <c r="LEN329" s="397"/>
      <c r="LEO329" s="380"/>
      <c r="LEP329" s="381"/>
      <c r="LEQ329" s="382"/>
      <c r="LER329" s="382"/>
      <c r="LES329" s="383"/>
      <c r="LET329" s="384"/>
      <c r="LEU329" s="483"/>
      <c r="LEV329" s="411"/>
      <c r="LEW329" s="385"/>
      <c r="LEX329" s="623"/>
      <c r="LEY329" s="385"/>
      <c r="LEZ329" s="623"/>
      <c r="LFA329" s="385"/>
      <c r="LFB329" s="623"/>
      <c r="LFC329" s="387"/>
      <c r="LFD329" s="624"/>
      <c r="LFE329" s="387"/>
      <c r="LFF329" s="624"/>
      <c r="LFG329" s="387"/>
      <c r="LFH329" s="624"/>
      <c r="LFI329" s="734"/>
      <c r="LFJ329" s="437"/>
      <c r="LFK329" s="743"/>
      <c r="LFL329" s="397"/>
      <c r="LFM329" s="743"/>
      <c r="LFN329" s="397"/>
      <c r="LFO329" s="743"/>
      <c r="LFP329" s="397"/>
      <c r="LFQ329" s="743"/>
      <c r="LFR329" s="397"/>
      <c r="LFS329" s="743"/>
      <c r="LFT329" s="397"/>
      <c r="LFU329" s="380"/>
      <c r="LFV329" s="381"/>
      <c r="LFW329" s="382"/>
      <c r="LFX329" s="382"/>
      <c r="LFY329" s="383"/>
      <c r="LFZ329" s="384"/>
      <c r="LGA329" s="483"/>
      <c r="LGB329" s="411"/>
      <c r="LGC329" s="385"/>
      <c r="LGD329" s="623"/>
      <c r="LGE329" s="385"/>
      <c r="LGF329" s="623"/>
      <c r="LGG329" s="385"/>
      <c r="LGH329" s="623"/>
      <c r="LGI329" s="387"/>
      <c r="LGJ329" s="624"/>
      <c r="LGK329" s="387"/>
      <c r="LGL329" s="624"/>
      <c r="LGM329" s="387"/>
      <c r="LGN329" s="624"/>
      <c r="LGO329" s="734"/>
      <c r="LGP329" s="437"/>
      <c r="LGQ329" s="743"/>
      <c r="LGR329" s="397"/>
      <c r="LGS329" s="743"/>
      <c r="LGT329" s="397"/>
      <c r="LGU329" s="743"/>
      <c r="LGV329" s="397"/>
      <c r="LGW329" s="743"/>
      <c r="LGX329" s="397"/>
      <c r="LGY329" s="743"/>
      <c r="LGZ329" s="397"/>
      <c r="LHA329" s="380"/>
      <c r="LHB329" s="381"/>
      <c r="LHC329" s="382"/>
      <c r="LHD329" s="382"/>
      <c r="LHE329" s="383"/>
      <c r="LHF329" s="384"/>
      <c r="LHG329" s="483"/>
      <c r="LHH329" s="411"/>
      <c r="LHI329" s="385"/>
      <c r="LHJ329" s="623"/>
      <c r="LHK329" s="385"/>
      <c r="LHL329" s="623"/>
      <c r="LHM329" s="385"/>
      <c r="LHN329" s="623"/>
      <c r="LHO329" s="387"/>
      <c r="LHP329" s="624"/>
      <c r="LHQ329" s="387"/>
      <c r="LHR329" s="624"/>
      <c r="LHS329" s="387"/>
      <c r="LHT329" s="624"/>
      <c r="LHU329" s="734"/>
      <c r="LHV329" s="437"/>
      <c r="LHW329" s="743"/>
      <c r="LHX329" s="397"/>
      <c r="LHY329" s="743"/>
      <c r="LHZ329" s="397"/>
      <c r="LIA329" s="743"/>
      <c r="LIB329" s="397"/>
      <c r="LIC329" s="743"/>
      <c r="LID329" s="397"/>
      <c r="LIE329" s="743"/>
      <c r="LIF329" s="397"/>
      <c r="LIG329" s="380"/>
      <c r="LIH329" s="381"/>
      <c r="LII329" s="382"/>
      <c r="LIJ329" s="382"/>
      <c r="LIK329" s="383"/>
      <c r="LIL329" s="384"/>
      <c r="LIM329" s="483"/>
      <c r="LIN329" s="411"/>
      <c r="LIO329" s="385"/>
      <c r="LIP329" s="623"/>
      <c r="LIQ329" s="385"/>
      <c r="LIR329" s="623"/>
      <c r="LIS329" s="385"/>
      <c r="LIT329" s="623"/>
      <c r="LIU329" s="387"/>
      <c r="LIV329" s="624"/>
      <c r="LIW329" s="387"/>
      <c r="LIX329" s="624"/>
      <c r="LIY329" s="387"/>
      <c r="LIZ329" s="624"/>
      <c r="LJA329" s="734"/>
      <c r="LJB329" s="437"/>
      <c r="LJC329" s="743"/>
      <c r="LJD329" s="397"/>
      <c r="LJE329" s="743"/>
      <c r="LJF329" s="397"/>
      <c r="LJG329" s="743"/>
      <c r="LJH329" s="397"/>
      <c r="LJI329" s="743"/>
      <c r="LJJ329" s="397"/>
      <c r="LJK329" s="743"/>
      <c r="LJL329" s="397"/>
      <c r="LJM329" s="380"/>
      <c r="LJN329" s="381"/>
      <c r="LJO329" s="382"/>
      <c r="LJP329" s="382"/>
      <c r="LJQ329" s="383"/>
      <c r="LJR329" s="384"/>
      <c r="LJS329" s="483"/>
      <c r="LJT329" s="411"/>
      <c r="LJU329" s="385"/>
      <c r="LJV329" s="623"/>
      <c r="LJW329" s="385"/>
      <c r="LJX329" s="623"/>
      <c r="LJY329" s="385"/>
      <c r="LJZ329" s="623"/>
      <c r="LKA329" s="387"/>
      <c r="LKB329" s="624"/>
      <c r="LKC329" s="387"/>
      <c r="LKD329" s="624"/>
      <c r="LKE329" s="387"/>
      <c r="LKF329" s="624"/>
      <c r="LKG329" s="734"/>
      <c r="LKH329" s="437"/>
      <c r="LKI329" s="743"/>
      <c r="LKJ329" s="397"/>
      <c r="LKK329" s="743"/>
      <c r="LKL329" s="397"/>
      <c r="LKM329" s="743"/>
      <c r="LKN329" s="397"/>
      <c r="LKO329" s="743"/>
      <c r="LKP329" s="397"/>
      <c r="LKQ329" s="743"/>
      <c r="LKR329" s="397"/>
      <c r="LKS329" s="380"/>
      <c r="LKT329" s="381"/>
      <c r="LKU329" s="382"/>
      <c r="LKV329" s="382"/>
      <c r="LKW329" s="383"/>
      <c r="LKX329" s="384"/>
      <c r="LKY329" s="483"/>
      <c r="LKZ329" s="411"/>
      <c r="LLA329" s="385"/>
      <c r="LLB329" s="623"/>
      <c r="LLC329" s="385"/>
      <c r="LLD329" s="623"/>
      <c r="LLE329" s="385"/>
      <c r="LLF329" s="623"/>
      <c r="LLG329" s="387"/>
      <c r="LLH329" s="624"/>
      <c r="LLI329" s="387"/>
      <c r="LLJ329" s="624"/>
      <c r="LLK329" s="387"/>
      <c r="LLL329" s="624"/>
      <c r="LLM329" s="734"/>
      <c r="LLN329" s="437"/>
      <c r="LLO329" s="743"/>
      <c r="LLP329" s="397"/>
      <c r="LLQ329" s="743"/>
      <c r="LLR329" s="397"/>
      <c r="LLS329" s="743"/>
      <c r="LLT329" s="397"/>
      <c r="LLU329" s="743"/>
      <c r="LLV329" s="397"/>
      <c r="LLW329" s="743"/>
      <c r="LLX329" s="397"/>
      <c r="LLY329" s="380"/>
      <c r="LLZ329" s="381"/>
      <c r="LMA329" s="382"/>
      <c r="LMB329" s="382"/>
      <c r="LMC329" s="383"/>
      <c r="LMD329" s="384"/>
      <c r="LME329" s="483"/>
      <c r="LMF329" s="411"/>
      <c r="LMG329" s="385"/>
      <c r="LMH329" s="623"/>
      <c r="LMI329" s="385"/>
      <c r="LMJ329" s="623"/>
      <c r="LMK329" s="385"/>
      <c r="LML329" s="623"/>
      <c r="LMM329" s="387"/>
      <c r="LMN329" s="624"/>
      <c r="LMO329" s="387"/>
      <c r="LMP329" s="624"/>
      <c r="LMQ329" s="387"/>
      <c r="LMR329" s="624"/>
      <c r="LMS329" s="734"/>
      <c r="LMT329" s="437"/>
      <c r="LMU329" s="743"/>
      <c r="LMV329" s="397"/>
      <c r="LMW329" s="743"/>
      <c r="LMX329" s="397"/>
      <c r="LMY329" s="743"/>
      <c r="LMZ329" s="397"/>
      <c r="LNA329" s="743"/>
      <c r="LNB329" s="397"/>
      <c r="LNC329" s="743"/>
      <c r="LND329" s="397"/>
      <c r="LNE329" s="380"/>
      <c r="LNF329" s="381"/>
      <c r="LNG329" s="382"/>
      <c r="LNH329" s="382"/>
      <c r="LNI329" s="383"/>
      <c r="LNJ329" s="384"/>
      <c r="LNK329" s="483"/>
      <c r="LNL329" s="411"/>
      <c r="LNM329" s="385"/>
      <c r="LNN329" s="623"/>
      <c r="LNO329" s="385"/>
      <c r="LNP329" s="623"/>
      <c r="LNQ329" s="385"/>
      <c r="LNR329" s="623"/>
      <c r="LNS329" s="387"/>
      <c r="LNT329" s="624"/>
      <c r="LNU329" s="387"/>
      <c r="LNV329" s="624"/>
      <c r="LNW329" s="387"/>
      <c r="LNX329" s="624"/>
      <c r="LNY329" s="734"/>
      <c r="LNZ329" s="437"/>
      <c r="LOA329" s="743"/>
      <c r="LOB329" s="397"/>
      <c r="LOC329" s="743"/>
      <c r="LOD329" s="397"/>
      <c r="LOE329" s="743"/>
      <c r="LOF329" s="397"/>
      <c r="LOG329" s="743"/>
      <c r="LOH329" s="397"/>
      <c r="LOI329" s="743"/>
      <c r="LOJ329" s="397"/>
      <c r="LOK329" s="380"/>
      <c r="LOL329" s="381"/>
      <c r="LOM329" s="382"/>
      <c r="LON329" s="382"/>
      <c r="LOO329" s="383"/>
      <c r="LOP329" s="384"/>
      <c r="LOQ329" s="483"/>
      <c r="LOR329" s="411"/>
      <c r="LOS329" s="385"/>
      <c r="LOT329" s="623"/>
      <c r="LOU329" s="385"/>
      <c r="LOV329" s="623"/>
      <c r="LOW329" s="385"/>
      <c r="LOX329" s="623"/>
      <c r="LOY329" s="387"/>
      <c r="LOZ329" s="624"/>
      <c r="LPA329" s="387"/>
      <c r="LPB329" s="624"/>
      <c r="LPC329" s="387"/>
      <c r="LPD329" s="624"/>
      <c r="LPE329" s="734"/>
      <c r="LPF329" s="437"/>
      <c r="LPG329" s="743"/>
      <c r="LPH329" s="397"/>
      <c r="LPI329" s="743"/>
      <c r="LPJ329" s="397"/>
      <c r="LPK329" s="743"/>
      <c r="LPL329" s="397"/>
      <c r="LPM329" s="743"/>
      <c r="LPN329" s="397"/>
      <c r="LPO329" s="743"/>
      <c r="LPP329" s="397"/>
      <c r="LPQ329" s="380"/>
      <c r="LPR329" s="381"/>
      <c r="LPS329" s="382"/>
      <c r="LPT329" s="382"/>
      <c r="LPU329" s="383"/>
      <c r="LPV329" s="384"/>
      <c r="LPW329" s="483"/>
      <c r="LPX329" s="411"/>
      <c r="LPY329" s="385"/>
      <c r="LPZ329" s="623"/>
      <c r="LQA329" s="385"/>
      <c r="LQB329" s="623"/>
      <c r="LQC329" s="385"/>
      <c r="LQD329" s="623"/>
      <c r="LQE329" s="387"/>
      <c r="LQF329" s="624"/>
      <c r="LQG329" s="387"/>
      <c r="LQH329" s="624"/>
      <c r="LQI329" s="387"/>
      <c r="LQJ329" s="624"/>
      <c r="LQK329" s="734"/>
      <c r="LQL329" s="437"/>
      <c r="LQM329" s="743"/>
      <c r="LQN329" s="397"/>
      <c r="LQO329" s="743"/>
      <c r="LQP329" s="397"/>
      <c r="LQQ329" s="743"/>
      <c r="LQR329" s="397"/>
      <c r="LQS329" s="743"/>
      <c r="LQT329" s="397"/>
      <c r="LQU329" s="743"/>
      <c r="LQV329" s="397"/>
      <c r="LQW329" s="380"/>
      <c r="LQX329" s="381"/>
      <c r="LQY329" s="382"/>
      <c r="LQZ329" s="382"/>
      <c r="LRA329" s="383"/>
      <c r="LRB329" s="384"/>
      <c r="LRC329" s="483"/>
      <c r="LRD329" s="411"/>
      <c r="LRE329" s="385"/>
      <c r="LRF329" s="623"/>
      <c r="LRG329" s="385"/>
      <c r="LRH329" s="623"/>
      <c r="LRI329" s="385"/>
      <c r="LRJ329" s="623"/>
      <c r="LRK329" s="387"/>
      <c r="LRL329" s="624"/>
      <c r="LRM329" s="387"/>
      <c r="LRN329" s="624"/>
      <c r="LRO329" s="387"/>
      <c r="LRP329" s="624"/>
      <c r="LRQ329" s="734"/>
      <c r="LRR329" s="437"/>
      <c r="LRS329" s="743"/>
      <c r="LRT329" s="397"/>
      <c r="LRU329" s="743"/>
      <c r="LRV329" s="397"/>
      <c r="LRW329" s="743"/>
      <c r="LRX329" s="397"/>
      <c r="LRY329" s="743"/>
      <c r="LRZ329" s="397"/>
      <c r="LSA329" s="743"/>
      <c r="LSB329" s="397"/>
      <c r="LSC329" s="380"/>
      <c r="LSD329" s="381"/>
      <c r="LSE329" s="382"/>
      <c r="LSF329" s="382"/>
      <c r="LSG329" s="383"/>
      <c r="LSH329" s="384"/>
      <c r="LSI329" s="483"/>
      <c r="LSJ329" s="411"/>
      <c r="LSK329" s="385"/>
      <c r="LSL329" s="623"/>
      <c r="LSM329" s="385"/>
      <c r="LSN329" s="623"/>
      <c r="LSO329" s="385"/>
      <c r="LSP329" s="623"/>
      <c r="LSQ329" s="387"/>
      <c r="LSR329" s="624"/>
      <c r="LSS329" s="387"/>
      <c r="LST329" s="624"/>
      <c r="LSU329" s="387"/>
      <c r="LSV329" s="624"/>
      <c r="LSW329" s="734"/>
      <c r="LSX329" s="437"/>
      <c r="LSY329" s="743"/>
      <c r="LSZ329" s="397"/>
      <c r="LTA329" s="743"/>
      <c r="LTB329" s="397"/>
      <c r="LTC329" s="743"/>
      <c r="LTD329" s="397"/>
      <c r="LTE329" s="743"/>
      <c r="LTF329" s="397"/>
      <c r="LTG329" s="743"/>
      <c r="LTH329" s="397"/>
      <c r="LTI329" s="380"/>
      <c r="LTJ329" s="381"/>
      <c r="LTK329" s="382"/>
      <c r="LTL329" s="382"/>
      <c r="LTM329" s="383"/>
      <c r="LTN329" s="384"/>
      <c r="LTO329" s="483"/>
      <c r="LTP329" s="411"/>
      <c r="LTQ329" s="385"/>
      <c r="LTR329" s="623"/>
      <c r="LTS329" s="385"/>
      <c r="LTT329" s="623"/>
      <c r="LTU329" s="385"/>
      <c r="LTV329" s="623"/>
      <c r="LTW329" s="387"/>
      <c r="LTX329" s="624"/>
      <c r="LTY329" s="387"/>
      <c r="LTZ329" s="624"/>
      <c r="LUA329" s="387"/>
      <c r="LUB329" s="624"/>
      <c r="LUC329" s="734"/>
      <c r="LUD329" s="437"/>
      <c r="LUE329" s="743"/>
      <c r="LUF329" s="397"/>
      <c r="LUG329" s="743"/>
      <c r="LUH329" s="397"/>
      <c r="LUI329" s="743"/>
      <c r="LUJ329" s="397"/>
      <c r="LUK329" s="743"/>
      <c r="LUL329" s="397"/>
      <c r="LUM329" s="743"/>
      <c r="LUN329" s="397"/>
      <c r="LUO329" s="380"/>
      <c r="LUP329" s="381"/>
      <c r="LUQ329" s="382"/>
      <c r="LUR329" s="382"/>
      <c r="LUS329" s="383"/>
      <c r="LUT329" s="384"/>
      <c r="LUU329" s="483"/>
      <c r="LUV329" s="411"/>
      <c r="LUW329" s="385"/>
      <c r="LUX329" s="623"/>
      <c r="LUY329" s="385"/>
      <c r="LUZ329" s="623"/>
      <c r="LVA329" s="385"/>
      <c r="LVB329" s="623"/>
      <c r="LVC329" s="387"/>
      <c r="LVD329" s="624"/>
      <c r="LVE329" s="387"/>
      <c r="LVF329" s="624"/>
      <c r="LVG329" s="387"/>
      <c r="LVH329" s="624"/>
      <c r="LVI329" s="734"/>
      <c r="LVJ329" s="437"/>
      <c r="LVK329" s="743"/>
      <c r="LVL329" s="397"/>
      <c r="LVM329" s="743"/>
      <c r="LVN329" s="397"/>
      <c r="LVO329" s="743"/>
      <c r="LVP329" s="397"/>
      <c r="LVQ329" s="743"/>
      <c r="LVR329" s="397"/>
      <c r="LVS329" s="743"/>
      <c r="LVT329" s="397"/>
      <c r="LVU329" s="380"/>
      <c r="LVV329" s="381"/>
      <c r="LVW329" s="382"/>
      <c r="LVX329" s="382"/>
      <c r="LVY329" s="383"/>
      <c r="LVZ329" s="384"/>
      <c r="LWA329" s="483"/>
      <c r="LWB329" s="411"/>
      <c r="LWC329" s="385"/>
      <c r="LWD329" s="623"/>
      <c r="LWE329" s="385"/>
      <c r="LWF329" s="623"/>
      <c r="LWG329" s="385"/>
      <c r="LWH329" s="623"/>
      <c r="LWI329" s="387"/>
      <c r="LWJ329" s="624"/>
      <c r="LWK329" s="387"/>
      <c r="LWL329" s="624"/>
      <c r="LWM329" s="387"/>
      <c r="LWN329" s="624"/>
      <c r="LWO329" s="734"/>
      <c r="LWP329" s="437"/>
      <c r="LWQ329" s="743"/>
      <c r="LWR329" s="397"/>
      <c r="LWS329" s="743"/>
      <c r="LWT329" s="397"/>
      <c r="LWU329" s="743"/>
      <c r="LWV329" s="397"/>
      <c r="LWW329" s="743"/>
      <c r="LWX329" s="397"/>
      <c r="LWY329" s="743"/>
      <c r="LWZ329" s="397"/>
      <c r="LXA329" s="380"/>
      <c r="LXB329" s="381"/>
      <c r="LXC329" s="382"/>
      <c r="LXD329" s="382"/>
      <c r="LXE329" s="383"/>
      <c r="LXF329" s="384"/>
      <c r="LXG329" s="483"/>
      <c r="LXH329" s="411"/>
      <c r="LXI329" s="385"/>
      <c r="LXJ329" s="623"/>
      <c r="LXK329" s="385"/>
      <c r="LXL329" s="623"/>
      <c r="LXM329" s="385"/>
      <c r="LXN329" s="623"/>
      <c r="LXO329" s="387"/>
      <c r="LXP329" s="624"/>
      <c r="LXQ329" s="387"/>
      <c r="LXR329" s="624"/>
      <c r="LXS329" s="387"/>
      <c r="LXT329" s="624"/>
      <c r="LXU329" s="734"/>
      <c r="LXV329" s="437"/>
      <c r="LXW329" s="743"/>
      <c r="LXX329" s="397"/>
      <c r="LXY329" s="743"/>
      <c r="LXZ329" s="397"/>
      <c r="LYA329" s="743"/>
      <c r="LYB329" s="397"/>
      <c r="LYC329" s="743"/>
      <c r="LYD329" s="397"/>
      <c r="LYE329" s="743"/>
      <c r="LYF329" s="397"/>
      <c r="LYG329" s="380"/>
      <c r="LYH329" s="381"/>
      <c r="LYI329" s="382"/>
      <c r="LYJ329" s="382"/>
      <c r="LYK329" s="383"/>
      <c r="LYL329" s="384"/>
      <c r="LYM329" s="483"/>
      <c r="LYN329" s="411"/>
      <c r="LYO329" s="385"/>
      <c r="LYP329" s="623"/>
      <c r="LYQ329" s="385"/>
      <c r="LYR329" s="623"/>
      <c r="LYS329" s="385"/>
      <c r="LYT329" s="623"/>
      <c r="LYU329" s="387"/>
      <c r="LYV329" s="624"/>
      <c r="LYW329" s="387"/>
      <c r="LYX329" s="624"/>
      <c r="LYY329" s="387"/>
      <c r="LYZ329" s="624"/>
      <c r="LZA329" s="734"/>
      <c r="LZB329" s="437"/>
      <c r="LZC329" s="743"/>
      <c r="LZD329" s="397"/>
      <c r="LZE329" s="743"/>
      <c r="LZF329" s="397"/>
      <c r="LZG329" s="743"/>
      <c r="LZH329" s="397"/>
      <c r="LZI329" s="743"/>
      <c r="LZJ329" s="397"/>
      <c r="LZK329" s="743"/>
      <c r="LZL329" s="397"/>
      <c r="LZM329" s="380"/>
      <c r="LZN329" s="381"/>
      <c r="LZO329" s="382"/>
      <c r="LZP329" s="382"/>
      <c r="LZQ329" s="383"/>
      <c r="LZR329" s="384"/>
      <c r="LZS329" s="483"/>
      <c r="LZT329" s="411"/>
      <c r="LZU329" s="385"/>
      <c r="LZV329" s="623"/>
      <c r="LZW329" s="385"/>
      <c r="LZX329" s="623"/>
      <c r="LZY329" s="385"/>
      <c r="LZZ329" s="623"/>
      <c r="MAA329" s="387"/>
      <c r="MAB329" s="624"/>
      <c r="MAC329" s="387"/>
      <c r="MAD329" s="624"/>
      <c r="MAE329" s="387"/>
      <c r="MAF329" s="624"/>
      <c r="MAG329" s="734"/>
      <c r="MAH329" s="437"/>
      <c r="MAI329" s="743"/>
      <c r="MAJ329" s="397"/>
      <c r="MAK329" s="743"/>
      <c r="MAL329" s="397"/>
      <c r="MAM329" s="743"/>
      <c r="MAN329" s="397"/>
      <c r="MAO329" s="743"/>
      <c r="MAP329" s="397"/>
      <c r="MAQ329" s="743"/>
      <c r="MAR329" s="397"/>
      <c r="MAS329" s="380"/>
      <c r="MAT329" s="381"/>
      <c r="MAU329" s="382"/>
      <c r="MAV329" s="382"/>
      <c r="MAW329" s="383"/>
      <c r="MAX329" s="384"/>
      <c r="MAY329" s="483"/>
      <c r="MAZ329" s="411"/>
      <c r="MBA329" s="385"/>
      <c r="MBB329" s="623"/>
      <c r="MBC329" s="385"/>
      <c r="MBD329" s="623"/>
      <c r="MBE329" s="385"/>
      <c r="MBF329" s="623"/>
      <c r="MBG329" s="387"/>
      <c r="MBH329" s="624"/>
      <c r="MBI329" s="387"/>
      <c r="MBJ329" s="624"/>
      <c r="MBK329" s="387"/>
      <c r="MBL329" s="624"/>
      <c r="MBM329" s="734"/>
      <c r="MBN329" s="437"/>
      <c r="MBO329" s="743"/>
      <c r="MBP329" s="397"/>
      <c r="MBQ329" s="743"/>
      <c r="MBR329" s="397"/>
      <c r="MBS329" s="743"/>
      <c r="MBT329" s="397"/>
      <c r="MBU329" s="743"/>
      <c r="MBV329" s="397"/>
      <c r="MBW329" s="743"/>
      <c r="MBX329" s="397"/>
      <c r="MBY329" s="380"/>
      <c r="MBZ329" s="381"/>
      <c r="MCA329" s="382"/>
      <c r="MCB329" s="382"/>
      <c r="MCC329" s="383"/>
      <c r="MCD329" s="384"/>
      <c r="MCE329" s="483"/>
      <c r="MCF329" s="411"/>
      <c r="MCG329" s="385"/>
      <c r="MCH329" s="623"/>
      <c r="MCI329" s="385"/>
      <c r="MCJ329" s="623"/>
      <c r="MCK329" s="385"/>
      <c r="MCL329" s="623"/>
      <c r="MCM329" s="387"/>
      <c r="MCN329" s="624"/>
      <c r="MCO329" s="387"/>
      <c r="MCP329" s="624"/>
      <c r="MCQ329" s="387"/>
      <c r="MCR329" s="624"/>
      <c r="MCS329" s="734"/>
      <c r="MCT329" s="437"/>
      <c r="MCU329" s="743"/>
      <c r="MCV329" s="397"/>
      <c r="MCW329" s="743"/>
      <c r="MCX329" s="397"/>
      <c r="MCY329" s="743"/>
      <c r="MCZ329" s="397"/>
      <c r="MDA329" s="743"/>
      <c r="MDB329" s="397"/>
      <c r="MDC329" s="743"/>
      <c r="MDD329" s="397"/>
      <c r="MDE329" s="380"/>
      <c r="MDF329" s="381"/>
      <c r="MDG329" s="382"/>
      <c r="MDH329" s="382"/>
      <c r="MDI329" s="383"/>
      <c r="MDJ329" s="384"/>
      <c r="MDK329" s="483"/>
      <c r="MDL329" s="411"/>
      <c r="MDM329" s="385"/>
      <c r="MDN329" s="623"/>
      <c r="MDO329" s="385"/>
      <c r="MDP329" s="623"/>
      <c r="MDQ329" s="385"/>
      <c r="MDR329" s="623"/>
      <c r="MDS329" s="387"/>
      <c r="MDT329" s="624"/>
      <c r="MDU329" s="387"/>
      <c r="MDV329" s="624"/>
      <c r="MDW329" s="387"/>
      <c r="MDX329" s="624"/>
      <c r="MDY329" s="734"/>
      <c r="MDZ329" s="437"/>
      <c r="MEA329" s="743"/>
      <c r="MEB329" s="397"/>
      <c r="MEC329" s="743"/>
      <c r="MED329" s="397"/>
      <c r="MEE329" s="743"/>
      <c r="MEF329" s="397"/>
      <c r="MEG329" s="743"/>
      <c r="MEH329" s="397"/>
      <c r="MEI329" s="743"/>
      <c r="MEJ329" s="397"/>
      <c r="MEK329" s="380"/>
      <c r="MEL329" s="381"/>
      <c r="MEM329" s="382"/>
      <c r="MEN329" s="382"/>
      <c r="MEO329" s="383"/>
      <c r="MEP329" s="384"/>
      <c r="MEQ329" s="483"/>
      <c r="MER329" s="411"/>
      <c r="MES329" s="385"/>
      <c r="MET329" s="623"/>
      <c r="MEU329" s="385"/>
      <c r="MEV329" s="623"/>
      <c r="MEW329" s="385"/>
      <c r="MEX329" s="623"/>
      <c r="MEY329" s="387"/>
      <c r="MEZ329" s="624"/>
      <c r="MFA329" s="387"/>
      <c r="MFB329" s="624"/>
      <c r="MFC329" s="387"/>
      <c r="MFD329" s="624"/>
      <c r="MFE329" s="734"/>
      <c r="MFF329" s="437"/>
      <c r="MFG329" s="743"/>
      <c r="MFH329" s="397"/>
      <c r="MFI329" s="743"/>
      <c r="MFJ329" s="397"/>
      <c r="MFK329" s="743"/>
      <c r="MFL329" s="397"/>
      <c r="MFM329" s="743"/>
      <c r="MFN329" s="397"/>
      <c r="MFO329" s="743"/>
      <c r="MFP329" s="397"/>
      <c r="MFQ329" s="380"/>
      <c r="MFR329" s="381"/>
      <c r="MFS329" s="382"/>
      <c r="MFT329" s="382"/>
      <c r="MFU329" s="383"/>
      <c r="MFV329" s="384"/>
      <c r="MFW329" s="483"/>
      <c r="MFX329" s="411"/>
      <c r="MFY329" s="385"/>
      <c r="MFZ329" s="623"/>
      <c r="MGA329" s="385"/>
      <c r="MGB329" s="623"/>
      <c r="MGC329" s="385"/>
      <c r="MGD329" s="623"/>
      <c r="MGE329" s="387"/>
      <c r="MGF329" s="624"/>
      <c r="MGG329" s="387"/>
      <c r="MGH329" s="624"/>
      <c r="MGI329" s="387"/>
      <c r="MGJ329" s="624"/>
      <c r="MGK329" s="734"/>
      <c r="MGL329" s="437"/>
      <c r="MGM329" s="743"/>
      <c r="MGN329" s="397"/>
      <c r="MGO329" s="743"/>
      <c r="MGP329" s="397"/>
      <c r="MGQ329" s="743"/>
      <c r="MGR329" s="397"/>
      <c r="MGS329" s="743"/>
      <c r="MGT329" s="397"/>
      <c r="MGU329" s="743"/>
      <c r="MGV329" s="397"/>
      <c r="MGW329" s="380"/>
      <c r="MGX329" s="381"/>
      <c r="MGY329" s="382"/>
      <c r="MGZ329" s="382"/>
      <c r="MHA329" s="383"/>
      <c r="MHB329" s="384"/>
      <c r="MHC329" s="483"/>
      <c r="MHD329" s="411"/>
      <c r="MHE329" s="385"/>
      <c r="MHF329" s="623"/>
      <c r="MHG329" s="385"/>
      <c r="MHH329" s="623"/>
      <c r="MHI329" s="385"/>
      <c r="MHJ329" s="623"/>
      <c r="MHK329" s="387"/>
      <c r="MHL329" s="624"/>
      <c r="MHM329" s="387"/>
      <c r="MHN329" s="624"/>
      <c r="MHO329" s="387"/>
      <c r="MHP329" s="624"/>
      <c r="MHQ329" s="734"/>
      <c r="MHR329" s="437"/>
      <c r="MHS329" s="743"/>
      <c r="MHT329" s="397"/>
      <c r="MHU329" s="743"/>
      <c r="MHV329" s="397"/>
      <c r="MHW329" s="743"/>
      <c r="MHX329" s="397"/>
      <c r="MHY329" s="743"/>
      <c r="MHZ329" s="397"/>
      <c r="MIA329" s="743"/>
      <c r="MIB329" s="397"/>
      <c r="MIC329" s="380"/>
      <c r="MID329" s="381"/>
      <c r="MIE329" s="382"/>
      <c r="MIF329" s="382"/>
      <c r="MIG329" s="383"/>
      <c r="MIH329" s="384"/>
      <c r="MII329" s="483"/>
      <c r="MIJ329" s="411"/>
      <c r="MIK329" s="385"/>
      <c r="MIL329" s="623"/>
      <c r="MIM329" s="385"/>
      <c r="MIN329" s="623"/>
      <c r="MIO329" s="385"/>
      <c r="MIP329" s="623"/>
      <c r="MIQ329" s="387"/>
      <c r="MIR329" s="624"/>
      <c r="MIS329" s="387"/>
      <c r="MIT329" s="624"/>
      <c r="MIU329" s="387"/>
      <c r="MIV329" s="624"/>
      <c r="MIW329" s="734"/>
      <c r="MIX329" s="437"/>
      <c r="MIY329" s="743"/>
      <c r="MIZ329" s="397"/>
      <c r="MJA329" s="743"/>
      <c r="MJB329" s="397"/>
      <c r="MJC329" s="743"/>
      <c r="MJD329" s="397"/>
      <c r="MJE329" s="743"/>
      <c r="MJF329" s="397"/>
      <c r="MJG329" s="743"/>
      <c r="MJH329" s="397"/>
      <c r="MJI329" s="380"/>
      <c r="MJJ329" s="381"/>
      <c r="MJK329" s="382"/>
      <c r="MJL329" s="382"/>
      <c r="MJM329" s="383"/>
      <c r="MJN329" s="384"/>
      <c r="MJO329" s="483"/>
      <c r="MJP329" s="411"/>
      <c r="MJQ329" s="385"/>
      <c r="MJR329" s="623"/>
      <c r="MJS329" s="385"/>
      <c r="MJT329" s="623"/>
      <c r="MJU329" s="385"/>
      <c r="MJV329" s="623"/>
      <c r="MJW329" s="387"/>
      <c r="MJX329" s="624"/>
      <c r="MJY329" s="387"/>
      <c r="MJZ329" s="624"/>
      <c r="MKA329" s="387"/>
      <c r="MKB329" s="624"/>
      <c r="MKC329" s="734"/>
      <c r="MKD329" s="437"/>
      <c r="MKE329" s="743"/>
      <c r="MKF329" s="397"/>
      <c r="MKG329" s="743"/>
      <c r="MKH329" s="397"/>
      <c r="MKI329" s="743"/>
      <c r="MKJ329" s="397"/>
      <c r="MKK329" s="743"/>
      <c r="MKL329" s="397"/>
      <c r="MKM329" s="743"/>
      <c r="MKN329" s="397"/>
      <c r="MKO329" s="380"/>
      <c r="MKP329" s="381"/>
      <c r="MKQ329" s="382"/>
      <c r="MKR329" s="382"/>
      <c r="MKS329" s="383"/>
      <c r="MKT329" s="384"/>
      <c r="MKU329" s="483"/>
      <c r="MKV329" s="411"/>
      <c r="MKW329" s="385"/>
      <c r="MKX329" s="623"/>
      <c r="MKY329" s="385"/>
      <c r="MKZ329" s="623"/>
      <c r="MLA329" s="385"/>
      <c r="MLB329" s="623"/>
      <c r="MLC329" s="387"/>
      <c r="MLD329" s="624"/>
      <c r="MLE329" s="387"/>
      <c r="MLF329" s="624"/>
      <c r="MLG329" s="387"/>
      <c r="MLH329" s="624"/>
      <c r="MLI329" s="734"/>
      <c r="MLJ329" s="437"/>
      <c r="MLK329" s="743"/>
      <c r="MLL329" s="397"/>
      <c r="MLM329" s="743"/>
      <c r="MLN329" s="397"/>
      <c r="MLO329" s="743"/>
      <c r="MLP329" s="397"/>
      <c r="MLQ329" s="743"/>
      <c r="MLR329" s="397"/>
      <c r="MLS329" s="743"/>
      <c r="MLT329" s="397"/>
      <c r="MLU329" s="380"/>
      <c r="MLV329" s="381"/>
      <c r="MLW329" s="382"/>
      <c r="MLX329" s="382"/>
      <c r="MLY329" s="383"/>
      <c r="MLZ329" s="384"/>
      <c r="MMA329" s="483"/>
      <c r="MMB329" s="411"/>
      <c r="MMC329" s="385"/>
      <c r="MMD329" s="623"/>
      <c r="MME329" s="385"/>
      <c r="MMF329" s="623"/>
      <c r="MMG329" s="385"/>
      <c r="MMH329" s="623"/>
      <c r="MMI329" s="387"/>
      <c r="MMJ329" s="624"/>
      <c r="MMK329" s="387"/>
      <c r="MML329" s="624"/>
      <c r="MMM329" s="387"/>
      <c r="MMN329" s="624"/>
      <c r="MMO329" s="734"/>
      <c r="MMP329" s="437"/>
      <c r="MMQ329" s="743"/>
      <c r="MMR329" s="397"/>
      <c r="MMS329" s="743"/>
      <c r="MMT329" s="397"/>
      <c r="MMU329" s="743"/>
      <c r="MMV329" s="397"/>
      <c r="MMW329" s="743"/>
      <c r="MMX329" s="397"/>
      <c r="MMY329" s="743"/>
      <c r="MMZ329" s="397"/>
      <c r="MNA329" s="380"/>
      <c r="MNB329" s="381"/>
      <c r="MNC329" s="382"/>
      <c r="MND329" s="382"/>
      <c r="MNE329" s="383"/>
      <c r="MNF329" s="384"/>
      <c r="MNG329" s="483"/>
      <c r="MNH329" s="411"/>
      <c r="MNI329" s="385"/>
      <c r="MNJ329" s="623"/>
      <c r="MNK329" s="385"/>
      <c r="MNL329" s="623"/>
      <c r="MNM329" s="385"/>
      <c r="MNN329" s="623"/>
      <c r="MNO329" s="387"/>
      <c r="MNP329" s="624"/>
      <c r="MNQ329" s="387"/>
      <c r="MNR329" s="624"/>
      <c r="MNS329" s="387"/>
      <c r="MNT329" s="624"/>
      <c r="MNU329" s="734"/>
      <c r="MNV329" s="437"/>
      <c r="MNW329" s="743"/>
      <c r="MNX329" s="397"/>
      <c r="MNY329" s="743"/>
      <c r="MNZ329" s="397"/>
      <c r="MOA329" s="743"/>
      <c r="MOB329" s="397"/>
      <c r="MOC329" s="743"/>
      <c r="MOD329" s="397"/>
      <c r="MOE329" s="743"/>
      <c r="MOF329" s="397"/>
      <c r="MOG329" s="380"/>
      <c r="MOH329" s="381"/>
      <c r="MOI329" s="382"/>
      <c r="MOJ329" s="382"/>
      <c r="MOK329" s="383"/>
      <c r="MOL329" s="384"/>
      <c r="MOM329" s="483"/>
      <c r="MON329" s="411"/>
      <c r="MOO329" s="385"/>
      <c r="MOP329" s="623"/>
      <c r="MOQ329" s="385"/>
      <c r="MOR329" s="623"/>
      <c r="MOS329" s="385"/>
      <c r="MOT329" s="623"/>
      <c r="MOU329" s="387"/>
      <c r="MOV329" s="624"/>
      <c r="MOW329" s="387"/>
      <c r="MOX329" s="624"/>
      <c r="MOY329" s="387"/>
      <c r="MOZ329" s="624"/>
      <c r="MPA329" s="734"/>
      <c r="MPB329" s="437"/>
      <c r="MPC329" s="743"/>
      <c r="MPD329" s="397"/>
      <c r="MPE329" s="743"/>
      <c r="MPF329" s="397"/>
      <c r="MPG329" s="743"/>
      <c r="MPH329" s="397"/>
      <c r="MPI329" s="743"/>
      <c r="MPJ329" s="397"/>
      <c r="MPK329" s="743"/>
      <c r="MPL329" s="397"/>
      <c r="MPM329" s="380"/>
      <c r="MPN329" s="381"/>
      <c r="MPO329" s="382"/>
      <c r="MPP329" s="382"/>
      <c r="MPQ329" s="383"/>
      <c r="MPR329" s="384"/>
      <c r="MPS329" s="483"/>
      <c r="MPT329" s="411"/>
      <c r="MPU329" s="385"/>
      <c r="MPV329" s="623"/>
      <c r="MPW329" s="385"/>
      <c r="MPX329" s="623"/>
      <c r="MPY329" s="385"/>
      <c r="MPZ329" s="623"/>
      <c r="MQA329" s="387"/>
      <c r="MQB329" s="624"/>
      <c r="MQC329" s="387"/>
      <c r="MQD329" s="624"/>
      <c r="MQE329" s="387"/>
      <c r="MQF329" s="624"/>
      <c r="MQG329" s="734"/>
      <c r="MQH329" s="437"/>
      <c r="MQI329" s="743"/>
      <c r="MQJ329" s="397"/>
      <c r="MQK329" s="743"/>
      <c r="MQL329" s="397"/>
      <c r="MQM329" s="743"/>
      <c r="MQN329" s="397"/>
      <c r="MQO329" s="743"/>
      <c r="MQP329" s="397"/>
      <c r="MQQ329" s="743"/>
      <c r="MQR329" s="397"/>
      <c r="MQS329" s="380"/>
      <c r="MQT329" s="381"/>
      <c r="MQU329" s="382"/>
      <c r="MQV329" s="382"/>
      <c r="MQW329" s="383"/>
      <c r="MQX329" s="384"/>
      <c r="MQY329" s="483"/>
      <c r="MQZ329" s="411"/>
      <c r="MRA329" s="385"/>
      <c r="MRB329" s="623"/>
      <c r="MRC329" s="385"/>
      <c r="MRD329" s="623"/>
      <c r="MRE329" s="385"/>
      <c r="MRF329" s="623"/>
      <c r="MRG329" s="387"/>
      <c r="MRH329" s="624"/>
      <c r="MRI329" s="387"/>
      <c r="MRJ329" s="624"/>
      <c r="MRK329" s="387"/>
      <c r="MRL329" s="624"/>
      <c r="MRM329" s="734"/>
      <c r="MRN329" s="437"/>
      <c r="MRO329" s="743"/>
      <c r="MRP329" s="397"/>
      <c r="MRQ329" s="743"/>
      <c r="MRR329" s="397"/>
      <c r="MRS329" s="743"/>
      <c r="MRT329" s="397"/>
      <c r="MRU329" s="743"/>
      <c r="MRV329" s="397"/>
      <c r="MRW329" s="743"/>
      <c r="MRX329" s="397"/>
      <c r="MRY329" s="380"/>
      <c r="MRZ329" s="381"/>
      <c r="MSA329" s="382"/>
      <c r="MSB329" s="382"/>
      <c r="MSC329" s="383"/>
      <c r="MSD329" s="384"/>
      <c r="MSE329" s="483"/>
      <c r="MSF329" s="411"/>
      <c r="MSG329" s="385"/>
      <c r="MSH329" s="623"/>
      <c r="MSI329" s="385"/>
      <c r="MSJ329" s="623"/>
      <c r="MSK329" s="385"/>
      <c r="MSL329" s="623"/>
      <c r="MSM329" s="387"/>
      <c r="MSN329" s="624"/>
      <c r="MSO329" s="387"/>
      <c r="MSP329" s="624"/>
      <c r="MSQ329" s="387"/>
      <c r="MSR329" s="624"/>
      <c r="MSS329" s="734"/>
      <c r="MST329" s="437"/>
      <c r="MSU329" s="743"/>
      <c r="MSV329" s="397"/>
      <c r="MSW329" s="743"/>
      <c r="MSX329" s="397"/>
      <c r="MSY329" s="743"/>
      <c r="MSZ329" s="397"/>
      <c r="MTA329" s="743"/>
      <c r="MTB329" s="397"/>
      <c r="MTC329" s="743"/>
      <c r="MTD329" s="397"/>
      <c r="MTE329" s="380"/>
      <c r="MTF329" s="381"/>
      <c r="MTG329" s="382"/>
      <c r="MTH329" s="382"/>
      <c r="MTI329" s="383"/>
      <c r="MTJ329" s="384"/>
      <c r="MTK329" s="483"/>
      <c r="MTL329" s="411"/>
      <c r="MTM329" s="385"/>
      <c r="MTN329" s="623"/>
      <c r="MTO329" s="385"/>
      <c r="MTP329" s="623"/>
      <c r="MTQ329" s="385"/>
      <c r="MTR329" s="623"/>
      <c r="MTS329" s="387"/>
      <c r="MTT329" s="624"/>
      <c r="MTU329" s="387"/>
      <c r="MTV329" s="624"/>
      <c r="MTW329" s="387"/>
      <c r="MTX329" s="624"/>
      <c r="MTY329" s="734"/>
      <c r="MTZ329" s="437"/>
      <c r="MUA329" s="743"/>
      <c r="MUB329" s="397"/>
      <c r="MUC329" s="743"/>
      <c r="MUD329" s="397"/>
      <c r="MUE329" s="743"/>
      <c r="MUF329" s="397"/>
      <c r="MUG329" s="743"/>
      <c r="MUH329" s="397"/>
      <c r="MUI329" s="743"/>
      <c r="MUJ329" s="397"/>
      <c r="MUK329" s="380"/>
      <c r="MUL329" s="381"/>
      <c r="MUM329" s="382"/>
      <c r="MUN329" s="382"/>
      <c r="MUO329" s="383"/>
      <c r="MUP329" s="384"/>
      <c r="MUQ329" s="483"/>
      <c r="MUR329" s="411"/>
      <c r="MUS329" s="385"/>
      <c r="MUT329" s="623"/>
      <c r="MUU329" s="385"/>
      <c r="MUV329" s="623"/>
      <c r="MUW329" s="385"/>
      <c r="MUX329" s="623"/>
      <c r="MUY329" s="387"/>
      <c r="MUZ329" s="624"/>
      <c r="MVA329" s="387"/>
      <c r="MVB329" s="624"/>
      <c r="MVC329" s="387"/>
      <c r="MVD329" s="624"/>
      <c r="MVE329" s="734"/>
      <c r="MVF329" s="437"/>
      <c r="MVG329" s="743"/>
      <c r="MVH329" s="397"/>
      <c r="MVI329" s="743"/>
      <c r="MVJ329" s="397"/>
      <c r="MVK329" s="743"/>
      <c r="MVL329" s="397"/>
      <c r="MVM329" s="743"/>
      <c r="MVN329" s="397"/>
      <c r="MVO329" s="743"/>
      <c r="MVP329" s="397"/>
      <c r="MVQ329" s="380"/>
      <c r="MVR329" s="381"/>
      <c r="MVS329" s="382"/>
      <c r="MVT329" s="382"/>
      <c r="MVU329" s="383"/>
      <c r="MVV329" s="384"/>
      <c r="MVW329" s="483"/>
      <c r="MVX329" s="411"/>
      <c r="MVY329" s="385"/>
      <c r="MVZ329" s="623"/>
      <c r="MWA329" s="385"/>
      <c r="MWB329" s="623"/>
      <c r="MWC329" s="385"/>
      <c r="MWD329" s="623"/>
      <c r="MWE329" s="387"/>
      <c r="MWF329" s="624"/>
      <c r="MWG329" s="387"/>
      <c r="MWH329" s="624"/>
      <c r="MWI329" s="387"/>
      <c r="MWJ329" s="624"/>
      <c r="MWK329" s="734"/>
      <c r="MWL329" s="437"/>
      <c r="MWM329" s="743"/>
      <c r="MWN329" s="397"/>
      <c r="MWO329" s="743"/>
      <c r="MWP329" s="397"/>
      <c r="MWQ329" s="743"/>
      <c r="MWR329" s="397"/>
      <c r="MWS329" s="743"/>
      <c r="MWT329" s="397"/>
      <c r="MWU329" s="743"/>
      <c r="MWV329" s="397"/>
      <c r="MWW329" s="380"/>
      <c r="MWX329" s="381"/>
      <c r="MWY329" s="382"/>
      <c r="MWZ329" s="382"/>
      <c r="MXA329" s="383"/>
      <c r="MXB329" s="384"/>
      <c r="MXC329" s="483"/>
      <c r="MXD329" s="411"/>
      <c r="MXE329" s="385"/>
      <c r="MXF329" s="623"/>
      <c r="MXG329" s="385"/>
      <c r="MXH329" s="623"/>
      <c r="MXI329" s="385"/>
      <c r="MXJ329" s="623"/>
      <c r="MXK329" s="387"/>
      <c r="MXL329" s="624"/>
      <c r="MXM329" s="387"/>
      <c r="MXN329" s="624"/>
      <c r="MXO329" s="387"/>
      <c r="MXP329" s="624"/>
      <c r="MXQ329" s="734"/>
      <c r="MXR329" s="437"/>
      <c r="MXS329" s="743"/>
      <c r="MXT329" s="397"/>
      <c r="MXU329" s="743"/>
      <c r="MXV329" s="397"/>
      <c r="MXW329" s="743"/>
      <c r="MXX329" s="397"/>
      <c r="MXY329" s="743"/>
      <c r="MXZ329" s="397"/>
      <c r="MYA329" s="743"/>
      <c r="MYB329" s="397"/>
      <c r="MYC329" s="380"/>
      <c r="MYD329" s="381"/>
      <c r="MYE329" s="382"/>
      <c r="MYF329" s="382"/>
      <c r="MYG329" s="383"/>
      <c r="MYH329" s="384"/>
      <c r="MYI329" s="483"/>
      <c r="MYJ329" s="411"/>
      <c r="MYK329" s="385"/>
      <c r="MYL329" s="623"/>
      <c r="MYM329" s="385"/>
      <c r="MYN329" s="623"/>
      <c r="MYO329" s="385"/>
      <c r="MYP329" s="623"/>
      <c r="MYQ329" s="387"/>
      <c r="MYR329" s="624"/>
      <c r="MYS329" s="387"/>
      <c r="MYT329" s="624"/>
      <c r="MYU329" s="387"/>
      <c r="MYV329" s="624"/>
      <c r="MYW329" s="734"/>
      <c r="MYX329" s="437"/>
      <c r="MYY329" s="743"/>
      <c r="MYZ329" s="397"/>
      <c r="MZA329" s="743"/>
      <c r="MZB329" s="397"/>
      <c r="MZC329" s="743"/>
      <c r="MZD329" s="397"/>
      <c r="MZE329" s="743"/>
      <c r="MZF329" s="397"/>
      <c r="MZG329" s="743"/>
      <c r="MZH329" s="397"/>
      <c r="MZI329" s="380"/>
      <c r="MZJ329" s="381"/>
      <c r="MZK329" s="382"/>
      <c r="MZL329" s="382"/>
      <c r="MZM329" s="383"/>
      <c r="MZN329" s="384"/>
      <c r="MZO329" s="483"/>
      <c r="MZP329" s="411"/>
      <c r="MZQ329" s="385"/>
      <c r="MZR329" s="623"/>
      <c r="MZS329" s="385"/>
      <c r="MZT329" s="623"/>
      <c r="MZU329" s="385"/>
      <c r="MZV329" s="623"/>
      <c r="MZW329" s="387"/>
      <c r="MZX329" s="624"/>
      <c r="MZY329" s="387"/>
      <c r="MZZ329" s="624"/>
      <c r="NAA329" s="387"/>
      <c r="NAB329" s="624"/>
      <c r="NAC329" s="734"/>
      <c r="NAD329" s="437"/>
      <c r="NAE329" s="743"/>
      <c r="NAF329" s="397"/>
      <c r="NAG329" s="743"/>
      <c r="NAH329" s="397"/>
      <c r="NAI329" s="743"/>
      <c r="NAJ329" s="397"/>
      <c r="NAK329" s="743"/>
      <c r="NAL329" s="397"/>
      <c r="NAM329" s="743"/>
      <c r="NAN329" s="397"/>
      <c r="NAO329" s="380"/>
      <c r="NAP329" s="381"/>
      <c r="NAQ329" s="382"/>
      <c r="NAR329" s="382"/>
      <c r="NAS329" s="383"/>
      <c r="NAT329" s="384"/>
      <c r="NAU329" s="483"/>
      <c r="NAV329" s="411"/>
      <c r="NAW329" s="385"/>
      <c r="NAX329" s="623"/>
      <c r="NAY329" s="385"/>
      <c r="NAZ329" s="623"/>
      <c r="NBA329" s="385"/>
      <c r="NBB329" s="623"/>
      <c r="NBC329" s="387"/>
      <c r="NBD329" s="624"/>
      <c r="NBE329" s="387"/>
      <c r="NBF329" s="624"/>
      <c r="NBG329" s="387"/>
      <c r="NBH329" s="624"/>
      <c r="NBI329" s="734"/>
      <c r="NBJ329" s="437"/>
      <c r="NBK329" s="743"/>
      <c r="NBL329" s="397"/>
      <c r="NBM329" s="743"/>
      <c r="NBN329" s="397"/>
      <c r="NBO329" s="743"/>
      <c r="NBP329" s="397"/>
      <c r="NBQ329" s="743"/>
      <c r="NBR329" s="397"/>
      <c r="NBS329" s="743"/>
      <c r="NBT329" s="397"/>
      <c r="NBU329" s="380"/>
      <c r="NBV329" s="381"/>
      <c r="NBW329" s="382"/>
      <c r="NBX329" s="382"/>
      <c r="NBY329" s="383"/>
      <c r="NBZ329" s="384"/>
      <c r="NCA329" s="483"/>
      <c r="NCB329" s="411"/>
      <c r="NCC329" s="385"/>
      <c r="NCD329" s="623"/>
      <c r="NCE329" s="385"/>
      <c r="NCF329" s="623"/>
      <c r="NCG329" s="385"/>
      <c r="NCH329" s="623"/>
      <c r="NCI329" s="387"/>
      <c r="NCJ329" s="624"/>
      <c r="NCK329" s="387"/>
      <c r="NCL329" s="624"/>
      <c r="NCM329" s="387"/>
      <c r="NCN329" s="624"/>
      <c r="NCO329" s="734"/>
      <c r="NCP329" s="437"/>
      <c r="NCQ329" s="743"/>
      <c r="NCR329" s="397"/>
      <c r="NCS329" s="743"/>
      <c r="NCT329" s="397"/>
      <c r="NCU329" s="743"/>
      <c r="NCV329" s="397"/>
      <c r="NCW329" s="743"/>
      <c r="NCX329" s="397"/>
      <c r="NCY329" s="743"/>
      <c r="NCZ329" s="397"/>
      <c r="NDA329" s="380"/>
      <c r="NDB329" s="381"/>
      <c r="NDC329" s="382"/>
      <c r="NDD329" s="382"/>
      <c r="NDE329" s="383"/>
      <c r="NDF329" s="384"/>
      <c r="NDG329" s="483"/>
      <c r="NDH329" s="411"/>
      <c r="NDI329" s="385"/>
      <c r="NDJ329" s="623"/>
      <c r="NDK329" s="385"/>
      <c r="NDL329" s="623"/>
      <c r="NDM329" s="385"/>
      <c r="NDN329" s="623"/>
      <c r="NDO329" s="387"/>
      <c r="NDP329" s="624"/>
      <c r="NDQ329" s="387"/>
      <c r="NDR329" s="624"/>
      <c r="NDS329" s="387"/>
      <c r="NDT329" s="624"/>
      <c r="NDU329" s="734"/>
      <c r="NDV329" s="437"/>
      <c r="NDW329" s="743"/>
      <c r="NDX329" s="397"/>
      <c r="NDY329" s="743"/>
      <c r="NDZ329" s="397"/>
      <c r="NEA329" s="743"/>
      <c r="NEB329" s="397"/>
      <c r="NEC329" s="743"/>
      <c r="NED329" s="397"/>
      <c r="NEE329" s="743"/>
      <c r="NEF329" s="397"/>
      <c r="NEG329" s="380"/>
      <c r="NEH329" s="381"/>
      <c r="NEI329" s="382"/>
      <c r="NEJ329" s="382"/>
      <c r="NEK329" s="383"/>
      <c r="NEL329" s="384"/>
      <c r="NEM329" s="483"/>
      <c r="NEN329" s="411"/>
      <c r="NEO329" s="385"/>
      <c r="NEP329" s="623"/>
      <c r="NEQ329" s="385"/>
      <c r="NER329" s="623"/>
      <c r="NES329" s="385"/>
      <c r="NET329" s="623"/>
      <c r="NEU329" s="387"/>
      <c r="NEV329" s="624"/>
      <c r="NEW329" s="387"/>
      <c r="NEX329" s="624"/>
      <c r="NEY329" s="387"/>
      <c r="NEZ329" s="624"/>
      <c r="NFA329" s="734"/>
      <c r="NFB329" s="437"/>
      <c r="NFC329" s="743"/>
      <c r="NFD329" s="397"/>
      <c r="NFE329" s="743"/>
      <c r="NFF329" s="397"/>
      <c r="NFG329" s="743"/>
      <c r="NFH329" s="397"/>
      <c r="NFI329" s="743"/>
      <c r="NFJ329" s="397"/>
      <c r="NFK329" s="743"/>
      <c r="NFL329" s="397"/>
      <c r="NFM329" s="380"/>
      <c r="NFN329" s="381"/>
      <c r="NFO329" s="382"/>
      <c r="NFP329" s="382"/>
      <c r="NFQ329" s="383"/>
      <c r="NFR329" s="384"/>
      <c r="NFS329" s="483"/>
      <c r="NFT329" s="411"/>
      <c r="NFU329" s="385"/>
      <c r="NFV329" s="623"/>
      <c r="NFW329" s="385"/>
      <c r="NFX329" s="623"/>
      <c r="NFY329" s="385"/>
      <c r="NFZ329" s="623"/>
      <c r="NGA329" s="387"/>
      <c r="NGB329" s="624"/>
      <c r="NGC329" s="387"/>
      <c r="NGD329" s="624"/>
      <c r="NGE329" s="387"/>
      <c r="NGF329" s="624"/>
      <c r="NGG329" s="734"/>
      <c r="NGH329" s="437"/>
      <c r="NGI329" s="743"/>
      <c r="NGJ329" s="397"/>
      <c r="NGK329" s="743"/>
      <c r="NGL329" s="397"/>
      <c r="NGM329" s="743"/>
      <c r="NGN329" s="397"/>
      <c r="NGO329" s="743"/>
      <c r="NGP329" s="397"/>
      <c r="NGQ329" s="743"/>
      <c r="NGR329" s="397"/>
      <c r="NGS329" s="380"/>
      <c r="NGT329" s="381"/>
      <c r="NGU329" s="382"/>
      <c r="NGV329" s="382"/>
      <c r="NGW329" s="383"/>
      <c r="NGX329" s="384"/>
      <c r="NGY329" s="483"/>
      <c r="NGZ329" s="411"/>
      <c r="NHA329" s="385"/>
      <c r="NHB329" s="623"/>
      <c r="NHC329" s="385"/>
      <c r="NHD329" s="623"/>
      <c r="NHE329" s="385"/>
      <c r="NHF329" s="623"/>
      <c r="NHG329" s="387"/>
      <c r="NHH329" s="624"/>
      <c r="NHI329" s="387"/>
      <c r="NHJ329" s="624"/>
      <c r="NHK329" s="387"/>
      <c r="NHL329" s="624"/>
      <c r="NHM329" s="734"/>
      <c r="NHN329" s="437"/>
      <c r="NHO329" s="743"/>
      <c r="NHP329" s="397"/>
      <c r="NHQ329" s="743"/>
      <c r="NHR329" s="397"/>
      <c r="NHS329" s="743"/>
      <c r="NHT329" s="397"/>
      <c r="NHU329" s="743"/>
      <c r="NHV329" s="397"/>
      <c r="NHW329" s="743"/>
      <c r="NHX329" s="397"/>
      <c r="NHY329" s="380"/>
      <c r="NHZ329" s="381"/>
      <c r="NIA329" s="382"/>
      <c r="NIB329" s="382"/>
      <c r="NIC329" s="383"/>
      <c r="NID329" s="384"/>
      <c r="NIE329" s="483"/>
      <c r="NIF329" s="411"/>
      <c r="NIG329" s="385"/>
      <c r="NIH329" s="623"/>
      <c r="NII329" s="385"/>
      <c r="NIJ329" s="623"/>
      <c r="NIK329" s="385"/>
      <c r="NIL329" s="623"/>
      <c r="NIM329" s="387"/>
      <c r="NIN329" s="624"/>
      <c r="NIO329" s="387"/>
      <c r="NIP329" s="624"/>
      <c r="NIQ329" s="387"/>
      <c r="NIR329" s="624"/>
      <c r="NIS329" s="734"/>
      <c r="NIT329" s="437"/>
      <c r="NIU329" s="743"/>
      <c r="NIV329" s="397"/>
      <c r="NIW329" s="743"/>
      <c r="NIX329" s="397"/>
      <c r="NIY329" s="743"/>
      <c r="NIZ329" s="397"/>
      <c r="NJA329" s="743"/>
      <c r="NJB329" s="397"/>
      <c r="NJC329" s="743"/>
      <c r="NJD329" s="397"/>
      <c r="NJE329" s="380"/>
      <c r="NJF329" s="381"/>
      <c r="NJG329" s="382"/>
      <c r="NJH329" s="382"/>
      <c r="NJI329" s="383"/>
      <c r="NJJ329" s="384"/>
      <c r="NJK329" s="483"/>
      <c r="NJL329" s="411"/>
      <c r="NJM329" s="385"/>
      <c r="NJN329" s="623"/>
      <c r="NJO329" s="385"/>
      <c r="NJP329" s="623"/>
      <c r="NJQ329" s="385"/>
      <c r="NJR329" s="623"/>
      <c r="NJS329" s="387"/>
      <c r="NJT329" s="624"/>
      <c r="NJU329" s="387"/>
      <c r="NJV329" s="624"/>
      <c r="NJW329" s="387"/>
      <c r="NJX329" s="624"/>
      <c r="NJY329" s="734"/>
      <c r="NJZ329" s="437"/>
      <c r="NKA329" s="743"/>
      <c r="NKB329" s="397"/>
      <c r="NKC329" s="743"/>
      <c r="NKD329" s="397"/>
      <c r="NKE329" s="743"/>
      <c r="NKF329" s="397"/>
      <c r="NKG329" s="743"/>
      <c r="NKH329" s="397"/>
      <c r="NKI329" s="743"/>
      <c r="NKJ329" s="397"/>
      <c r="NKK329" s="380"/>
      <c r="NKL329" s="381"/>
      <c r="NKM329" s="382"/>
      <c r="NKN329" s="382"/>
      <c r="NKO329" s="383"/>
      <c r="NKP329" s="384"/>
      <c r="NKQ329" s="483"/>
      <c r="NKR329" s="411"/>
      <c r="NKS329" s="385"/>
      <c r="NKT329" s="623"/>
      <c r="NKU329" s="385"/>
      <c r="NKV329" s="623"/>
      <c r="NKW329" s="385"/>
      <c r="NKX329" s="623"/>
      <c r="NKY329" s="387"/>
      <c r="NKZ329" s="624"/>
      <c r="NLA329" s="387"/>
      <c r="NLB329" s="624"/>
      <c r="NLC329" s="387"/>
      <c r="NLD329" s="624"/>
      <c r="NLE329" s="734"/>
      <c r="NLF329" s="437"/>
      <c r="NLG329" s="743"/>
      <c r="NLH329" s="397"/>
      <c r="NLI329" s="743"/>
      <c r="NLJ329" s="397"/>
      <c r="NLK329" s="743"/>
      <c r="NLL329" s="397"/>
      <c r="NLM329" s="743"/>
      <c r="NLN329" s="397"/>
      <c r="NLO329" s="743"/>
      <c r="NLP329" s="397"/>
      <c r="NLQ329" s="380"/>
      <c r="NLR329" s="381"/>
      <c r="NLS329" s="382"/>
      <c r="NLT329" s="382"/>
      <c r="NLU329" s="383"/>
      <c r="NLV329" s="384"/>
      <c r="NLW329" s="483"/>
      <c r="NLX329" s="411"/>
      <c r="NLY329" s="385"/>
      <c r="NLZ329" s="623"/>
      <c r="NMA329" s="385"/>
      <c r="NMB329" s="623"/>
      <c r="NMC329" s="385"/>
      <c r="NMD329" s="623"/>
      <c r="NME329" s="387"/>
      <c r="NMF329" s="624"/>
      <c r="NMG329" s="387"/>
      <c r="NMH329" s="624"/>
      <c r="NMI329" s="387"/>
      <c r="NMJ329" s="624"/>
      <c r="NMK329" s="734"/>
      <c r="NML329" s="437"/>
      <c r="NMM329" s="743"/>
      <c r="NMN329" s="397"/>
      <c r="NMO329" s="743"/>
      <c r="NMP329" s="397"/>
      <c r="NMQ329" s="743"/>
      <c r="NMR329" s="397"/>
      <c r="NMS329" s="743"/>
      <c r="NMT329" s="397"/>
      <c r="NMU329" s="743"/>
      <c r="NMV329" s="397"/>
      <c r="NMW329" s="380"/>
      <c r="NMX329" s="381"/>
      <c r="NMY329" s="382"/>
      <c r="NMZ329" s="382"/>
      <c r="NNA329" s="383"/>
      <c r="NNB329" s="384"/>
      <c r="NNC329" s="483"/>
      <c r="NND329" s="411"/>
      <c r="NNE329" s="385"/>
      <c r="NNF329" s="623"/>
      <c r="NNG329" s="385"/>
      <c r="NNH329" s="623"/>
      <c r="NNI329" s="385"/>
      <c r="NNJ329" s="623"/>
      <c r="NNK329" s="387"/>
      <c r="NNL329" s="624"/>
      <c r="NNM329" s="387"/>
      <c r="NNN329" s="624"/>
      <c r="NNO329" s="387"/>
      <c r="NNP329" s="624"/>
      <c r="NNQ329" s="734"/>
      <c r="NNR329" s="437"/>
      <c r="NNS329" s="743"/>
      <c r="NNT329" s="397"/>
      <c r="NNU329" s="743"/>
      <c r="NNV329" s="397"/>
      <c r="NNW329" s="743"/>
      <c r="NNX329" s="397"/>
      <c r="NNY329" s="743"/>
      <c r="NNZ329" s="397"/>
      <c r="NOA329" s="743"/>
      <c r="NOB329" s="397"/>
      <c r="NOC329" s="380"/>
      <c r="NOD329" s="381"/>
      <c r="NOE329" s="382"/>
      <c r="NOF329" s="382"/>
      <c r="NOG329" s="383"/>
      <c r="NOH329" s="384"/>
      <c r="NOI329" s="483"/>
      <c r="NOJ329" s="411"/>
      <c r="NOK329" s="385"/>
      <c r="NOL329" s="623"/>
      <c r="NOM329" s="385"/>
      <c r="NON329" s="623"/>
      <c r="NOO329" s="385"/>
      <c r="NOP329" s="623"/>
      <c r="NOQ329" s="387"/>
      <c r="NOR329" s="624"/>
      <c r="NOS329" s="387"/>
      <c r="NOT329" s="624"/>
      <c r="NOU329" s="387"/>
      <c r="NOV329" s="624"/>
      <c r="NOW329" s="734"/>
      <c r="NOX329" s="437"/>
      <c r="NOY329" s="743"/>
      <c r="NOZ329" s="397"/>
      <c r="NPA329" s="743"/>
      <c r="NPB329" s="397"/>
      <c r="NPC329" s="743"/>
      <c r="NPD329" s="397"/>
      <c r="NPE329" s="743"/>
      <c r="NPF329" s="397"/>
      <c r="NPG329" s="743"/>
      <c r="NPH329" s="397"/>
      <c r="NPI329" s="380"/>
      <c r="NPJ329" s="381"/>
      <c r="NPK329" s="382"/>
      <c r="NPL329" s="382"/>
      <c r="NPM329" s="383"/>
      <c r="NPN329" s="384"/>
      <c r="NPO329" s="483"/>
      <c r="NPP329" s="411"/>
      <c r="NPQ329" s="385"/>
      <c r="NPR329" s="623"/>
      <c r="NPS329" s="385"/>
      <c r="NPT329" s="623"/>
      <c r="NPU329" s="385"/>
      <c r="NPV329" s="623"/>
      <c r="NPW329" s="387"/>
      <c r="NPX329" s="624"/>
      <c r="NPY329" s="387"/>
      <c r="NPZ329" s="624"/>
      <c r="NQA329" s="387"/>
      <c r="NQB329" s="624"/>
      <c r="NQC329" s="734"/>
      <c r="NQD329" s="437"/>
      <c r="NQE329" s="743"/>
      <c r="NQF329" s="397"/>
      <c r="NQG329" s="743"/>
      <c r="NQH329" s="397"/>
      <c r="NQI329" s="743"/>
      <c r="NQJ329" s="397"/>
      <c r="NQK329" s="743"/>
      <c r="NQL329" s="397"/>
      <c r="NQM329" s="743"/>
      <c r="NQN329" s="397"/>
      <c r="NQO329" s="380"/>
      <c r="NQP329" s="381"/>
      <c r="NQQ329" s="382"/>
      <c r="NQR329" s="382"/>
      <c r="NQS329" s="383"/>
      <c r="NQT329" s="384"/>
      <c r="NQU329" s="483"/>
      <c r="NQV329" s="411"/>
      <c r="NQW329" s="385"/>
      <c r="NQX329" s="623"/>
      <c r="NQY329" s="385"/>
      <c r="NQZ329" s="623"/>
      <c r="NRA329" s="385"/>
      <c r="NRB329" s="623"/>
      <c r="NRC329" s="387"/>
      <c r="NRD329" s="624"/>
      <c r="NRE329" s="387"/>
      <c r="NRF329" s="624"/>
      <c r="NRG329" s="387"/>
      <c r="NRH329" s="624"/>
      <c r="NRI329" s="734"/>
      <c r="NRJ329" s="437"/>
      <c r="NRK329" s="743"/>
      <c r="NRL329" s="397"/>
      <c r="NRM329" s="743"/>
      <c r="NRN329" s="397"/>
      <c r="NRO329" s="743"/>
      <c r="NRP329" s="397"/>
      <c r="NRQ329" s="743"/>
      <c r="NRR329" s="397"/>
      <c r="NRS329" s="743"/>
      <c r="NRT329" s="397"/>
      <c r="NRU329" s="380"/>
      <c r="NRV329" s="381"/>
      <c r="NRW329" s="382"/>
      <c r="NRX329" s="382"/>
      <c r="NRY329" s="383"/>
      <c r="NRZ329" s="384"/>
      <c r="NSA329" s="483"/>
      <c r="NSB329" s="411"/>
      <c r="NSC329" s="385"/>
      <c r="NSD329" s="623"/>
      <c r="NSE329" s="385"/>
      <c r="NSF329" s="623"/>
      <c r="NSG329" s="385"/>
      <c r="NSH329" s="623"/>
      <c r="NSI329" s="387"/>
      <c r="NSJ329" s="624"/>
      <c r="NSK329" s="387"/>
      <c r="NSL329" s="624"/>
      <c r="NSM329" s="387"/>
      <c r="NSN329" s="624"/>
      <c r="NSO329" s="734"/>
      <c r="NSP329" s="437"/>
      <c r="NSQ329" s="743"/>
      <c r="NSR329" s="397"/>
      <c r="NSS329" s="743"/>
      <c r="NST329" s="397"/>
      <c r="NSU329" s="743"/>
      <c r="NSV329" s="397"/>
      <c r="NSW329" s="743"/>
      <c r="NSX329" s="397"/>
      <c r="NSY329" s="743"/>
      <c r="NSZ329" s="397"/>
      <c r="NTA329" s="380"/>
      <c r="NTB329" s="381"/>
      <c r="NTC329" s="382"/>
      <c r="NTD329" s="382"/>
      <c r="NTE329" s="383"/>
      <c r="NTF329" s="384"/>
      <c r="NTG329" s="483"/>
      <c r="NTH329" s="411"/>
      <c r="NTI329" s="385"/>
      <c r="NTJ329" s="623"/>
      <c r="NTK329" s="385"/>
      <c r="NTL329" s="623"/>
      <c r="NTM329" s="385"/>
      <c r="NTN329" s="623"/>
      <c r="NTO329" s="387"/>
      <c r="NTP329" s="624"/>
      <c r="NTQ329" s="387"/>
      <c r="NTR329" s="624"/>
      <c r="NTS329" s="387"/>
      <c r="NTT329" s="624"/>
      <c r="NTU329" s="734"/>
      <c r="NTV329" s="437"/>
      <c r="NTW329" s="743"/>
      <c r="NTX329" s="397"/>
      <c r="NTY329" s="743"/>
      <c r="NTZ329" s="397"/>
      <c r="NUA329" s="743"/>
      <c r="NUB329" s="397"/>
      <c r="NUC329" s="743"/>
      <c r="NUD329" s="397"/>
      <c r="NUE329" s="743"/>
      <c r="NUF329" s="397"/>
      <c r="NUG329" s="380"/>
      <c r="NUH329" s="381"/>
      <c r="NUI329" s="382"/>
      <c r="NUJ329" s="382"/>
      <c r="NUK329" s="383"/>
      <c r="NUL329" s="384"/>
      <c r="NUM329" s="483"/>
      <c r="NUN329" s="411"/>
      <c r="NUO329" s="385"/>
      <c r="NUP329" s="623"/>
      <c r="NUQ329" s="385"/>
      <c r="NUR329" s="623"/>
      <c r="NUS329" s="385"/>
      <c r="NUT329" s="623"/>
      <c r="NUU329" s="387"/>
      <c r="NUV329" s="624"/>
      <c r="NUW329" s="387"/>
      <c r="NUX329" s="624"/>
      <c r="NUY329" s="387"/>
      <c r="NUZ329" s="624"/>
      <c r="NVA329" s="734"/>
      <c r="NVB329" s="437"/>
      <c r="NVC329" s="743"/>
      <c r="NVD329" s="397"/>
      <c r="NVE329" s="743"/>
      <c r="NVF329" s="397"/>
      <c r="NVG329" s="743"/>
      <c r="NVH329" s="397"/>
      <c r="NVI329" s="743"/>
      <c r="NVJ329" s="397"/>
      <c r="NVK329" s="743"/>
      <c r="NVL329" s="397"/>
      <c r="NVM329" s="380"/>
      <c r="NVN329" s="381"/>
      <c r="NVO329" s="382"/>
      <c r="NVP329" s="382"/>
      <c r="NVQ329" s="383"/>
      <c r="NVR329" s="384"/>
      <c r="NVS329" s="483"/>
      <c r="NVT329" s="411"/>
      <c r="NVU329" s="385"/>
      <c r="NVV329" s="623"/>
      <c r="NVW329" s="385"/>
      <c r="NVX329" s="623"/>
      <c r="NVY329" s="385"/>
      <c r="NVZ329" s="623"/>
      <c r="NWA329" s="387"/>
      <c r="NWB329" s="624"/>
      <c r="NWC329" s="387"/>
      <c r="NWD329" s="624"/>
      <c r="NWE329" s="387"/>
      <c r="NWF329" s="624"/>
      <c r="NWG329" s="734"/>
      <c r="NWH329" s="437"/>
      <c r="NWI329" s="743"/>
      <c r="NWJ329" s="397"/>
      <c r="NWK329" s="743"/>
      <c r="NWL329" s="397"/>
      <c r="NWM329" s="743"/>
      <c r="NWN329" s="397"/>
      <c r="NWO329" s="743"/>
      <c r="NWP329" s="397"/>
      <c r="NWQ329" s="743"/>
      <c r="NWR329" s="397"/>
      <c r="NWS329" s="380"/>
      <c r="NWT329" s="381"/>
      <c r="NWU329" s="382"/>
      <c r="NWV329" s="382"/>
      <c r="NWW329" s="383"/>
      <c r="NWX329" s="384"/>
      <c r="NWY329" s="483"/>
      <c r="NWZ329" s="411"/>
      <c r="NXA329" s="385"/>
      <c r="NXB329" s="623"/>
      <c r="NXC329" s="385"/>
      <c r="NXD329" s="623"/>
      <c r="NXE329" s="385"/>
      <c r="NXF329" s="623"/>
      <c r="NXG329" s="387"/>
      <c r="NXH329" s="624"/>
      <c r="NXI329" s="387"/>
      <c r="NXJ329" s="624"/>
      <c r="NXK329" s="387"/>
      <c r="NXL329" s="624"/>
      <c r="NXM329" s="734"/>
      <c r="NXN329" s="437"/>
      <c r="NXO329" s="743"/>
      <c r="NXP329" s="397"/>
      <c r="NXQ329" s="743"/>
      <c r="NXR329" s="397"/>
      <c r="NXS329" s="743"/>
      <c r="NXT329" s="397"/>
      <c r="NXU329" s="743"/>
      <c r="NXV329" s="397"/>
      <c r="NXW329" s="743"/>
      <c r="NXX329" s="397"/>
      <c r="NXY329" s="380"/>
      <c r="NXZ329" s="381"/>
      <c r="NYA329" s="382"/>
      <c r="NYB329" s="382"/>
      <c r="NYC329" s="383"/>
      <c r="NYD329" s="384"/>
      <c r="NYE329" s="483"/>
      <c r="NYF329" s="411"/>
      <c r="NYG329" s="385"/>
      <c r="NYH329" s="623"/>
      <c r="NYI329" s="385"/>
      <c r="NYJ329" s="623"/>
      <c r="NYK329" s="385"/>
      <c r="NYL329" s="623"/>
      <c r="NYM329" s="387"/>
      <c r="NYN329" s="624"/>
      <c r="NYO329" s="387"/>
      <c r="NYP329" s="624"/>
      <c r="NYQ329" s="387"/>
      <c r="NYR329" s="624"/>
      <c r="NYS329" s="734"/>
      <c r="NYT329" s="437"/>
      <c r="NYU329" s="743"/>
      <c r="NYV329" s="397"/>
      <c r="NYW329" s="743"/>
      <c r="NYX329" s="397"/>
      <c r="NYY329" s="743"/>
      <c r="NYZ329" s="397"/>
      <c r="NZA329" s="743"/>
      <c r="NZB329" s="397"/>
      <c r="NZC329" s="743"/>
      <c r="NZD329" s="397"/>
      <c r="NZE329" s="380"/>
      <c r="NZF329" s="381"/>
      <c r="NZG329" s="382"/>
      <c r="NZH329" s="382"/>
      <c r="NZI329" s="383"/>
      <c r="NZJ329" s="384"/>
      <c r="NZK329" s="483"/>
      <c r="NZL329" s="411"/>
      <c r="NZM329" s="385"/>
      <c r="NZN329" s="623"/>
      <c r="NZO329" s="385"/>
      <c r="NZP329" s="623"/>
      <c r="NZQ329" s="385"/>
      <c r="NZR329" s="623"/>
      <c r="NZS329" s="387"/>
      <c r="NZT329" s="624"/>
      <c r="NZU329" s="387"/>
      <c r="NZV329" s="624"/>
      <c r="NZW329" s="387"/>
      <c r="NZX329" s="624"/>
      <c r="NZY329" s="734"/>
      <c r="NZZ329" s="437"/>
      <c r="OAA329" s="743"/>
      <c r="OAB329" s="397"/>
      <c r="OAC329" s="743"/>
      <c r="OAD329" s="397"/>
      <c r="OAE329" s="743"/>
      <c r="OAF329" s="397"/>
      <c r="OAG329" s="743"/>
      <c r="OAH329" s="397"/>
      <c r="OAI329" s="743"/>
      <c r="OAJ329" s="397"/>
      <c r="OAK329" s="380"/>
      <c r="OAL329" s="381"/>
      <c r="OAM329" s="382"/>
      <c r="OAN329" s="382"/>
      <c r="OAO329" s="383"/>
      <c r="OAP329" s="384"/>
      <c r="OAQ329" s="483"/>
      <c r="OAR329" s="411"/>
      <c r="OAS329" s="385"/>
      <c r="OAT329" s="623"/>
      <c r="OAU329" s="385"/>
      <c r="OAV329" s="623"/>
      <c r="OAW329" s="385"/>
      <c r="OAX329" s="623"/>
      <c r="OAY329" s="387"/>
      <c r="OAZ329" s="624"/>
      <c r="OBA329" s="387"/>
      <c r="OBB329" s="624"/>
      <c r="OBC329" s="387"/>
      <c r="OBD329" s="624"/>
      <c r="OBE329" s="734"/>
      <c r="OBF329" s="437"/>
      <c r="OBG329" s="743"/>
      <c r="OBH329" s="397"/>
      <c r="OBI329" s="743"/>
      <c r="OBJ329" s="397"/>
      <c r="OBK329" s="743"/>
      <c r="OBL329" s="397"/>
      <c r="OBM329" s="743"/>
      <c r="OBN329" s="397"/>
      <c r="OBO329" s="743"/>
      <c r="OBP329" s="397"/>
      <c r="OBQ329" s="380"/>
      <c r="OBR329" s="381"/>
      <c r="OBS329" s="382"/>
      <c r="OBT329" s="382"/>
      <c r="OBU329" s="383"/>
      <c r="OBV329" s="384"/>
      <c r="OBW329" s="483"/>
      <c r="OBX329" s="411"/>
      <c r="OBY329" s="385"/>
      <c r="OBZ329" s="623"/>
      <c r="OCA329" s="385"/>
      <c r="OCB329" s="623"/>
      <c r="OCC329" s="385"/>
      <c r="OCD329" s="623"/>
      <c r="OCE329" s="387"/>
      <c r="OCF329" s="624"/>
      <c r="OCG329" s="387"/>
      <c r="OCH329" s="624"/>
      <c r="OCI329" s="387"/>
      <c r="OCJ329" s="624"/>
      <c r="OCK329" s="734"/>
      <c r="OCL329" s="437"/>
      <c r="OCM329" s="743"/>
      <c r="OCN329" s="397"/>
      <c r="OCO329" s="743"/>
      <c r="OCP329" s="397"/>
      <c r="OCQ329" s="743"/>
      <c r="OCR329" s="397"/>
      <c r="OCS329" s="743"/>
      <c r="OCT329" s="397"/>
      <c r="OCU329" s="743"/>
      <c r="OCV329" s="397"/>
      <c r="OCW329" s="380"/>
      <c r="OCX329" s="381"/>
      <c r="OCY329" s="382"/>
      <c r="OCZ329" s="382"/>
      <c r="ODA329" s="383"/>
      <c r="ODB329" s="384"/>
      <c r="ODC329" s="483"/>
      <c r="ODD329" s="411"/>
      <c r="ODE329" s="385"/>
      <c r="ODF329" s="623"/>
      <c r="ODG329" s="385"/>
      <c r="ODH329" s="623"/>
      <c r="ODI329" s="385"/>
      <c r="ODJ329" s="623"/>
      <c r="ODK329" s="387"/>
      <c r="ODL329" s="624"/>
      <c r="ODM329" s="387"/>
      <c r="ODN329" s="624"/>
      <c r="ODO329" s="387"/>
      <c r="ODP329" s="624"/>
      <c r="ODQ329" s="734"/>
      <c r="ODR329" s="437"/>
      <c r="ODS329" s="743"/>
      <c r="ODT329" s="397"/>
      <c r="ODU329" s="743"/>
      <c r="ODV329" s="397"/>
      <c r="ODW329" s="743"/>
      <c r="ODX329" s="397"/>
      <c r="ODY329" s="743"/>
      <c r="ODZ329" s="397"/>
      <c r="OEA329" s="743"/>
      <c r="OEB329" s="397"/>
      <c r="OEC329" s="380"/>
      <c r="OED329" s="381"/>
      <c r="OEE329" s="382"/>
      <c r="OEF329" s="382"/>
      <c r="OEG329" s="383"/>
      <c r="OEH329" s="384"/>
      <c r="OEI329" s="483"/>
      <c r="OEJ329" s="411"/>
      <c r="OEK329" s="385"/>
      <c r="OEL329" s="623"/>
      <c r="OEM329" s="385"/>
      <c r="OEN329" s="623"/>
      <c r="OEO329" s="385"/>
      <c r="OEP329" s="623"/>
      <c r="OEQ329" s="387"/>
      <c r="OER329" s="624"/>
      <c r="OES329" s="387"/>
      <c r="OET329" s="624"/>
      <c r="OEU329" s="387"/>
      <c r="OEV329" s="624"/>
      <c r="OEW329" s="734"/>
      <c r="OEX329" s="437"/>
      <c r="OEY329" s="743"/>
      <c r="OEZ329" s="397"/>
      <c r="OFA329" s="743"/>
      <c r="OFB329" s="397"/>
      <c r="OFC329" s="743"/>
      <c r="OFD329" s="397"/>
      <c r="OFE329" s="743"/>
      <c r="OFF329" s="397"/>
      <c r="OFG329" s="743"/>
      <c r="OFH329" s="397"/>
      <c r="OFI329" s="380"/>
      <c r="OFJ329" s="381"/>
      <c r="OFK329" s="382"/>
      <c r="OFL329" s="382"/>
      <c r="OFM329" s="383"/>
      <c r="OFN329" s="384"/>
      <c r="OFO329" s="483"/>
      <c r="OFP329" s="411"/>
      <c r="OFQ329" s="385"/>
      <c r="OFR329" s="623"/>
      <c r="OFS329" s="385"/>
      <c r="OFT329" s="623"/>
      <c r="OFU329" s="385"/>
      <c r="OFV329" s="623"/>
      <c r="OFW329" s="387"/>
      <c r="OFX329" s="624"/>
      <c r="OFY329" s="387"/>
      <c r="OFZ329" s="624"/>
      <c r="OGA329" s="387"/>
      <c r="OGB329" s="624"/>
      <c r="OGC329" s="734"/>
      <c r="OGD329" s="437"/>
      <c r="OGE329" s="743"/>
      <c r="OGF329" s="397"/>
      <c r="OGG329" s="743"/>
      <c r="OGH329" s="397"/>
      <c r="OGI329" s="743"/>
      <c r="OGJ329" s="397"/>
      <c r="OGK329" s="743"/>
      <c r="OGL329" s="397"/>
      <c r="OGM329" s="743"/>
      <c r="OGN329" s="397"/>
      <c r="OGO329" s="380"/>
      <c r="OGP329" s="381"/>
      <c r="OGQ329" s="382"/>
      <c r="OGR329" s="382"/>
      <c r="OGS329" s="383"/>
      <c r="OGT329" s="384"/>
      <c r="OGU329" s="483"/>
      <c r="OGV329" s="411"/>
      <c r="OGW329" s="385"/>
      <c r="OGX329" s="623"/>
      <c r="OGY329" s="385"/>
      <c r="OGZ329" s="623"/>
      <c r="OHA329" s="385"/>
      <c r="OHB329" s="623"/>
      <c r="OHC329" s="387"/>
      <c r="OHD329" s="624"/>
      <c r="OHE329" s="387"/>
      <c r="OHF329" s="624"/>
      <c r="OHG329" s="387"/>
      <c r="OHH329" s="624"/>
      <c r="OHI329" s="734"/>
      <c r="OHJ329" s="437"/>
      <c r="OHK329" s="743"/>
      <c r="OHL329" s="397"/>
      <c r="OHM329" s="743"/>
      <c r="OHN329" s="397"/>
      <c r="OHO329" s="743"/>
      <c r="OHP329" s="397"/>
      <c r="OHQ329" s="743"/>
      <c r="OHR329" s="397"/>
      <c r="OHS329" s="743"/>
      <c r="OHT329" s="397"/>
      <c r="OHU329" s="380"/>
      <c r="OHV329" s="381"/>
      <c r="OHW329" s="382"/>
      <c r="OHX329" s="382"/>
      <c r="OHY329" s="383"/>
      <c r="OHZ329" s="384"/>
      <c r="OIA329" s="483"/>
      <c r="OIB329" s="411"/>
      <c r="OIC329" s="385"/>
      <c r="OID329" s="623"/>
      <c r="OIE329" s="385"/>
      <c r="OIF329" s="623"/>
      <c r="OIG329" s="385"/>
      <c r="OIH329" s="623"/>
      <c r="OII329" s="387"/>
      <c r="OIJ329" s="624"/>
      <c r="OIK329" s="387"/>
      <c r="OIL329" s="624"/>
      <c r="OIM329" s="387"/>
      <c r="OIN329" s="624"/>
      <c r="OIO329" s="734"/>
      <c r="OIP329" s="437"/>
      <c r="OIQ329" s="743"/>
      <c r="OIR329" s="397"/>
      <c r="OIS329" s="743"/>
      <c r="OIT329" s="397"/>
      <c r="OIU329" s="743"/>
      <c r="OIV329" s="397"/>
      <c r="OIW329" s="743"/>
      <c r="OIX329" s="397"/>
      <c r="OIY329" s="743"/>
      <c r="OIZ329" s="397"/>
      <c r="OJA329" s="380"/>
      <c r="OJB329" s="381"/>
      <c r="OJC329" s="382"/>
      <c r="OJD329" s="382"/>
      <c r="OJE329" s="383"/>
      <c r="OJF329" s="384"/>
      <c r="OJG329" s="483"/>
      <c r="OJH329" s="411"/>
      <c r="OJI329" s="385"/>
      <c r="OJJ329" s="623"/>
      <c r="OJK329" s="385"/>
      <c r="OJL329" s="623"/>
      <c r="OJM329" s="385"/>
      <c r="OJN329" s="623"/>
      <c r="OJO329" s="387"/>
      <c r="OJP329" s="624"/>
      <c r="OJQ329" s="387"/>
      <c r="OJR329" s="624"/>
      <c r="OJS329" s="387"/>
      <c r="OJT329" s="624"/>
      <c r="OJU329" s="734"/>
      <c r="OJV329" s="437"/>
      <c r="OJW329" s="743"/>
      <c r="OJX329" s="397"/>
      <c r="OJY329" s="743"/>
      <c r="OJZ329" s="397"/>
      <c r="OKA329" s="743"/>
      <c r="OKB329" s="397"/>
      <c r="OKC329" s="743"/>
      <c r="OKD329" s="397"/>
      <c r="OKE329" s="743"/>
      <c r="OKF329" s="397"/>
      <c r="OKG329" s="380"/>
      <c r="OKH329" s="381"/>
      <c r="OKI329" s="382"/>
      <c r="OKJ329" s="382"/>
      <c r="OKK329" s="383"/>
      <c r="OKL329" s="384"/>
      <c r="OKM329" s="483"/>
      <c r="OKN329" s="411"/>
      <c r="OKO329" s="385"/>
      <c r="OKP329" s="623"/>
      <c r="OKQ329" s="385"/>
      <c r="OKR329" s="623"/>
      <c r="OKS329" s="385"/>
      <c r="OKT329" s="623"/>
      <c r="OKU329" s="387"/>
      <c r="OKV329" s="624"/>
      <c r="OKW329" s="387"/>
      <c r="OKX329" s="624"/>
      <c r="OKY329" s="387"/>
      <c r="OKZ329" s="624"/>
      <c r="OLA329" s="734"/>
      <c r="OLB329" s="437"/>
      <c r="OLC329" s="743"/>
      <c r="OLD329" s="397"/>
      <c r="OLE329" s="743"/>
      <c r="OLF329" s="397"/>
      <c r="OLG329" s="743"/>
      <c r="OLH329" s="397"/>
      <c r="OLI329" s="743"/>
      <c r="OLJ329" s="397"/>
      <c r="OLK329" s="743"/>
      <c r="OLL329" s="397"/>
      <c r="OLM329" s="380"/>
      <c r="OLN329" s="381"/>
      <c r="OLO329" s="382"/>
      <c r="OLP329" s="382"/>
      <c r="OLQ329" s="383"/>
      <c r="OLR329" s="384"/>
      <c r="OLS329" s="483"/>
      <c r="OLT329" s="411"/>
      <c r="OLU329" s="385"/>
      <c r="OLV329" s="623"/>
      <c r="OLW329" s="385"/>
      <c r="OLX329" s="623"/>
      <c r="OLY329" s="385"/>
      <c r="OLZ329" s="623"/>
      <c r="OMA329" s="387"/>
      <c r="OMB329" s="624"/>
      <c r="OMC329" s="387"/>
      <c r="OMD329" s="624"/>
      <c r="OME329" s="387"/>
      <c r="OMF329" s="624"/>
      <c r="OMG329" s="734"/>
      <c r="OMH329" s="437"/>
      <c r="OMI329" s="743"/>
      <c r="OMJ329" s="397"/>
      <c r="OMK329" s="743"/>
      <c r="OML329" s="397"/>
      <c r="OMM329" s="743"/>
      <c r="OMN329" s="397"/>
      <c r="OMO329" s="743"/>
      <c r="OMP329" s="397"/>
      <c r="OMQ329" s="743"/>
      <c r="OMR329" s="397"/>
      <c r="OMS329" s="380"/>
      <c r="OMT329" s="381"/>
      <c r="OMU329" s="382"/>
      <c r="OMV329" s="382"/>
      <c r="OMW329" s="383"/>
      <c r="OMX329" s="384"/>
      <c r="OMY329" s="483"/>
      <c r="OMZ329" s="411"/>
      <c r="ONA329" s="385"/>
      <c r="ONB329" s="623"/>
      <c r="ONC329" s="385"/>
      <c r="OND329" s="623"/>
      <c r="ONE329" s="385"/>
      <c r="ONF329" s="623"/>
      <c r="ONG329" s="387"/>
      <c r="ONH329" s="624"/>
      <c r="ONI329" s="387"/>
      <c r="ONJ329" s="624"/>
      <c r="ONK329" s="387"/>
      <c r="ONL329" s="624"/>
      <c r="ONM329" s="734"/>
      <c r="ONN329" s="437"/>
      <c r="ONO329" s="743"/>
      <c r="ONP329" s="397"/>
      <c r="ONQ329" s="743"/>
      <c r="ONR329" s="397"/>
      <c r="ONS329" s="743"/>
      <c r="ONT329" s="397"/>
      <c r="ONU329" s="743"/>
      <c r="ONV329" s="397"/>
      <c r="ONW329" s="743"/>
      <c r="ONX329" s="397"/>
      <c r="ONY329" s="380"/>
      <c r="ONZ329" s="381"/>
      <c r="OOA329" s="382"/>
      <c r="OOB329" s="382"/>
      <c r="OOC329" s="383"/>
      <c r="OOD329" s="384"/>
      <c r="OOE329" s="483"/>
      <c r="OOF329" s="411"/>
      <c r="OOG329" s="385"/>
      <c r="OOH329" s="623"/>
      <c r="OOI329" s="385"/>
      <c r="OOJ329" s="623"/>
      <c r="OOK329" s="385"/>
      <c r="OOL329" s="623"/>
      <c r="OOM329" s="387"/>
      <c r="OON329" s="624"/>
      <c r="OOO329" s="387"/>
      <c r="OOP329" s="624"/>
      <c r="OOQ329" s="387"/>
      <c r="OOR329" s="624"/>
      <c r="OOS329" s="734"/>
      <c r="OOT329" s="437"/>
      <c r="OOU329" s="743"/>
      <c r="OOV329" s="397"/>
      <c r="OOW329" s="743"/>
      <c r="OOX329" s="397"/>
      <c r="OOY329" s="743"/>
      <c r="OOZ329" s="397"/>
      <c r="OPA329" s="743"/>
      <c r="OPB329" s="397"/>
      <c r="OPC329" s="743"/>
      <c r="OPD329" s="397"/>
      <c r="OPE329" s="380"/>
      <c r="OPF329" s="381"/>
      <c r="OPG329" s="382"/>
      <c r="OPH329" s="382"/>
      <c r="OPI329" s="383"/>
      <c r="OPJ329" s="384"/>
      <c r="OPK329" s="483"/>
      <c r="OPL329" s="411"/>
      <c r="OPM329" s="385"/>
      <c r="OPN329" s="623"/>
      <c r="OPO329" s="385"/>
      <c r="OPP329" s="623"/>
      <c r="OPQ329" s="385"/>
      <c r="OPR329" s="623"/>
      <c r="OPS329" s="387"/>
      <c r="OPT329" s="624"/>
      <c r="OPU329" s="387"/>
      <c r="OPV329" s="624"/>
      <c r="OPW329" s="387"/>
      <c r="OPX329" s="624"/>
      <c r="OPY329" s="734"/>
      <c r="OPZ329" s="437"/>
      <c r="OQA329" s="743"/>
      <c r="OQB329" s="397"/>
      <c r="OQC329" s="743"/>
      <c r="OQD329" s="397"/>
      <c r="OQE329" s="743"/>
      <c r="OQF329" s="397"/>
      <c r="OQG329" s="743"/>
      <c r="OQH329" s="397"/>
      <c r="OQI329" s="743"/>
      <c r="OQJ329" s="397"/>
      <c r="OQK329" s="380"/>
      <c r="OQL329" s="381"/>
      <c r="OQM329" s="382"/>
      <c r="OQN329" s="382"/>
      <c r="OQO329" s="383"/>
      <c r="OQP329" s="384"/>
      <c r="OQQ329" s="483"/>
      <c r="OQR329" s="411"/>
      <c r="OQS329" s="385"/>
      <c r="OQT329" s="623"/>
      <c r="OQU329" s="385"/>
      <c r="OQV329" s="623"/>
      <c r="OQW329" s="385"/>
      <c r="OQX329" s="623"/>
      <c r="OQY329" s="387"/>
      <c r="OQZ329" s="624"/>
      <c r="ORA329" s="387"/>
      <c r="ORB329" s="624"/>
      <c r="ORC329" s="387"/>
      <c r="ORD329" s="624"/>
      <c r="ORE329" s="734"/>
      <c r="ORF329" s="437"/>
      <c r="ORG329" s="743"/>
      <c r="ORH329" s="397"/>
      <c r="ORI329" s="743"/>
      <c r="ORJ329" s="397"/>
      <c r="ORK329" s="743"/>
      <c r="ORL329" s="397"/>
      <c r="ORM329" s="743"/>
      <c r="ORN329" s="397"/>
      <c r="ORO329" s="743"/>
      <c r="ORP329" s="397"/>
      <c r="ORQ329" s="380"/>
      <c r="ORR329" s="381"/>
      <c r="ORS329" s="382"/>
      <c r="ORT329" s="382"/>
      <c r="ORU329" s="383"/>
      <c r="ORV329" s="384"/>
      <c r="ORW329" s="483"/>
      <c r="ORX329" s="411"/>
      <c r="ORY329" s="385"/>
      <c r="ORZ329" s="623"/>
      <c r="OSA329" s="385"/>
      <c r="OSB329" s="623"/>
      <c r="OSC329" s="385"/>
      <c r="OSD329" s="623"/>
      <c r="OSE329" s="387"/>
      <c r="OSF329" s="624"/>
      <c r="OSG329" s="387"/>
      <c r="OSH329" s="624"/>
      <c r="OSI329" s="387"/>
      <c r="OSJ329" s="624"/>
      <c r="OSK329" s="734"/>
      <c r="OSL329" s="437"/>
      <c r="OSM329" s="743"/>
      <c r="OSN329" s="397"/>
      <c r="OSO329" s="743"/>
      <c r="OSP329" s="397"/>
      <c r="OSQ329" s="743"/>
      <c r="OSR329" s="397"/>
      <c r="OSS329" s="743"/>
      <c r="OST329" s="397"/>
      <c r="OSU329" s="743"/>
      <c r="OSV329" s="397"/>
      <c r="OSW329" s="380"/>
      <c r="OSX329" s="381"/>
      <c r="OSY329" s="382"/>
      <c r="OSZ329" s="382"/>
      <c r="OTA329" s="383"/>
      <c r="OTB329" s="384"/>
      <c r="OTC329" s="483"/>
      <c r="OTD329" s="411"/>
      <c r="OTE329" s="385"/>
      <c r="OTF329" s="623"/>
      <c r="OTG329" s="385"/>
      <c r="OTH329" s="623"/>
      <c r="OTI329" s="385"/>
      <c r="OTJ329" s="623"/>
      <c r="OTK329" s="387"/>
      <c r="OTL329" s="624"/>
      <c r="OTM329" s="387"/>
      <c r="OTN329" s="624"/>
      <c r="OTO329" s="387"/>
      <c r="OTP329" s="624"/>
      <c r="OTQ329" s="734"/>
      <c r="OTR329" s="437"/>
      <c r="OTS329" s="743"/>
      <c r="OTT329" s="397"/>
      <c r="OTU329" s="743"/>
      <c r="OTV329" s="397"/>
      <c r="OTW329" s="743"/>
      <c r="OTX329" s="397"/>
      <c r="OTY329" s="743"/>
      <c r="OTZ329" s="397"/>
      <c r="OUA329" s="743"/>
      <c r="OUB329" s="397"/>
      <c r="OUC329" s="380"/>
      <c r="OUD329" s="381"/>
      <c r="OUE329" s="382"/>
      <c r="OUF329" s="382"/>
      <c r="OUG329" s="383"/>
      <c r="OUH329" s="384"/>
      <c r="OUI329" s="483"/>
      <c r="OUJ329" s="411"/>
      <c r="OUK329" s="385"/>
      <c r="OUL329" s="623"/>
      <c r="OUM329" s="385"/>
      <c r="OUN329" s="623"/>
      <c r="OUO329" s="385"/>
      <c r="OUP329" s="623"/>
      <c r="OUQ329" s="387"/>
      <c r="OUR329" s="624"/>
      <c r="OUS329" s="387"/>
      <c r="OUT329" s="624"/>
      <c r="OUU329" s="387"/>
      <c r="OUV329" s="624"/>
      <c r="OUW329" s="734"/>
      <c r="OUX329" s="437"/>
      <c r="OUY329" s="743"/>
      <c r="OUZ329" s="397"/>
      <c r="OVA329" s="743"/>
      <c r="OVB329" s="397"/>
      <c r="OVC329" s="743"/>
      <c r="OVD329" s="397"/>
      <c r="OVE329" s="743"/>
      <c r="OVF329" s="397"/>
      <c r="OVG329" s="743"/>
      <c r="OVH329" s="397"/>
      <c r="OVI329" s="380"/>
      <c r="OVJ329" s="381"/>
      <c r="OVK329" s="382"/>
      <c r="OVL329" s="382"/>
      <c r="OVM329" s="383"/>
      <c r="OVN329" s="384"/>
      <c r="OVO329" s="483"/>
      <c r="OVP329" s="411"/>
      <c r="OVQ329" s="385"/>
      <c r="OVR329" s="623"/>
      <c r="OVS329" s="385"/>
      <c r="OVT329" s="623"/>
      <c r="OVU329" s="385"/>
      <c r="OVV329" s="623"/>
      <c r="OVW329" s="387"/>
      <c r="OVX329" s="624"/>
      <c r="OVY329" s="387"/>
      <c r="OVZ329" s="624"/>
      <c r="OWA329" s="387"/>
      <c r="OWB329" s="624"/>
      <c r="OWC329" s="734"/>
      <c r="OWD329" s="437"/>
      <c r="OWE329" s="743"/>
      <c r="OWF329" s="397"/>
      <c r="OWG329" s="743"/>
      <c r="OWH329" s="397"/>
      <c r="OWI329" s="743"/>
      <c r="OWJ329" s="397"/>
      <c r="OWK329" s="743"/>
      <c r="OWL329" s="397"/>
      <c r="OWM329" s="743"/>
      <c r="OWN329" s="397"/>
      <c r="OWO329" s="380"/>
      <c r="OWP329" s="381"/>
      <c r="OWQ329" s="382"/>
      <c r="OWR329" s="382"/>
      <c r="OWS329" s="383"/>
      <c r="OWT329" s="384"/>
      <c r="OWU329" s="483"/>
      <c r="OWV329" s="411"/>
      <c r="OWW329" s="385"/>
      <c r="OWX329" s="623"/>
      <c r="OWY329" s="385"/>
      <c r="OWZ329" s="623"/>
      <c r="OXA329" s="385"/>
      <c r="OXB329" s="623"/>
      <c r="OXC329" s="387"/>
      <c r="OXD329" s="624"/>
      <c r="OXE329" s="387"/>
      <c r="OXF329" s="624"/>
      <c r="OXG329" s="387"/>
      <c r="OXH329" s="624"/>
      <c r="OXI329" s="734"/>
      <c r="OXJ329" s="437"/>
      <c r="OXK329" s="743"/>
      <c r="OXL329" s="397"/>
      <c r="OXM329" s="743"/>
      <c r="OXN329" s="397"/>
      <c r="OXO329" s="743"/>
      <c r="OXP329" s="397"/>
      <c r="OXQ329" s="743"/>
      <c r="OXR329" s="397"/>
      <c r="OXS329" s="743"/>
      <c r="OXT329" s="397"/>
      <c r="OXU329" s="380"/>
      <c r="OXV329" s="381"/>
      <c r="OXW329" s="382"/>
      <c r="OXX329" s="382"/>
      <c r="OXY329" s="383"/>
      <c r="OXZ329" s="384"/>
      <c r="OYA329" s="483"/>
      <c r="OYB329" s="411"/>
      <c r="OYC329" s="385"/>
      <c r="OYD329" s="623"/>
      <c r="OYE329" s="385"/>
      <c r="OYF329" s="623"/>
      <c r="OYG329" s="385"/>
      <c r="OYH329" s="623"/>
      <c r="OYI329" s="387"/>
      <c r="OYJ329" s="624"/>
      <c r="OYK329" s="387"/>
      <c r="OYL329" s="624"/>
      <c r="OYM329" s="387"/>
      <c r="OYN329" s="624"/>
      <c r="OYO329" s="734"/>
      <c r="OYP329" s="437"/>
      <c r="OYQ329" s="743"/>
      <c r="OYR329" s="397"/>
      <c r="OYS329" s="743"/>
      <c r="OYT329" s="397"/>
      <c r="OYU329" s="743"/>
      <c r="OYV329" s="397"/>
      <c r="OYW329" s="743"/>
      <c r="OYX329" s="397"/>
      <c r="OYY329" s="743"/>
      <c r="OYZ329" s="397"/>
      <c r="OZA329" s="380"/>
      <c r="OZB329" s="381"/>
      <c r="OZC329" s="382"/>
      <c r="OZD329" s="382"/>
      <c r="OZE329" s="383"/>
      <c r="OZF329" s="384"/>
      <c r="OZG329" s="483"/>
      <c r="OZH329" s="411"/>
      <c r="OZI329" s="385"/>
      <c r="OZJ329" s="623"/>
      <c r="OZK329" s="385"/>
      <c r="OZL329" s="623"/>
      <c r="OZM329" s="385"/>
      <c r="OZN329" s="623"/>
      <c r="OZO329" s="387"/>
      <c r="OZP329" s="624"/>
      <c r="OZQ329" s="387"/>
      <c r="OZR329" s="624"/>
      <c r="OZS329" s="387"/>
      <c r="OZT329" s="624"/>
      <c r="OZU329" s="734"/>
      <c r="OZV329" s="437"/>
      <c r="OZW329" s="743"/>
      <c r="OZX329" s="397"/>
      <c r="OZY329" s="743"/>
      <c r="OZZ329" s="397"/>
      <c r="PAA329" s="743"/>
      <c r="PAB329" s="397"/>
      <c r="PAC329" s="743"/>
      <c r="PAD329" s="397"/>
      <c r="PAE329" s="743"/>
      <c r="PAF329" s="397"/>
      <c r="PAG329" s="380"/>
      <c r="PAH329" s="381"/>
      <c r="PAI329" s="382"/>
      <c r="PAJ329" s="382"/>
      <c r="PAK329" s="383"/>
      <c r="PAL329" s="384"/>
      <c r="PAM329" s="483"/>
      <c r="PAN329" s="411"/>
      <c r="PAO329" s="385"/>
      <c r="PAP329" s="623"/>
      <c r="PAQ329" s="385"/>
      <c r="PAR329" s="623"/>
      <c r="PAS329" s="385"/>
      <c r="PAT329" s="623"/>
      <c r="PAU329" s="387"/>
      <c r="PAV329" s="624"/>
      <c r="PAW329" s="387"/>
      <c r="PAX329" s="624"/>
      <c r="PAY329" s="387"/>
      <c r="PAZ329" s="624"/>
      <c r="PBA329" s="734"/>
      <c r="PBB329" s="437"/>
      <c r="PBC329" s="743"/>
      <c r="PBD329" s="397"/>
      <c r="PBE329" s="743"/>
      <c r="PBF329" s="397"/>
      <c r="PBG329" s="743"/>
      <c r="PBH329" s="397"/>
      <c r="PBI329" s="743"/>
      <c r="PBJ329" s="397"/>
      <c r="PBK329" s="743"/>
      <c r="PBL329" s="397"/>
      <c r="PBM329" s="380"/>
      <c r="PBN329" s="381"/>
      <c r="PBO329" s="382"/>
      <c r="PBP329" s="382"/>
      <c r="PBQ329" s="383"/>
      <c r="PBR329" s="384"/>
      <c r="PBS329" s="483"/>
      <c r="PBT329" s="411"/>
      <c r="PBU329" s="385"/>
      <c r="PBV329" s="623"/>
      <c r="PBW329" s="385"/>
      <c r="PBX329" s="623"/>
      <c r="PBY329" s="385"/>
      <c r="PBZ329" s="623"/>
      <c r="PCA329" s="387"/>
      <c r="PCB329" s="624"/>
      <c r="PCC329" s="387"/>
      <c r="PCD329" s="624"/>
      <c r="PCE329" s="387"/>
      <c r="PCF329" s="624"/>
      <c r="PCG329" s="734"/>
      <c r="PCH329" s="437"/>
      <c r="PCI329" s="743"/>
      <c r="PCJ329" s="397"/>
      <c r="PCK329" s="743"/>
      <c r="PCL329" s="397"/>
      <c r="PCM329" s="743"/>
      <c r="PCN329" s="397"/>
      <c r="PCO329" s="743"/>
      <c r="PCP329" s="397"/>
      <c r="PCQ329" s="743"/>
      <c r="PCR329" s="397"/>
      <c r="PCS329" s="380"/>
      <c r="PCT329" s="381"/>
      <c r="PCU329" s="382"/>
      <c r="PCV329" s="382"/>
      <c r="PCW329" s="383"/>
      <c r="PCX329" s="384"/>
      <c r="PCY329" s="483"/>
      <c r="PCZ329" s="411"/>
      <c r="PDA329" s="385"/>
      <c r="PDB329" s="623"/>
      <c r="PDC329" s="385"/>
      <c r="PDD329" s="623"/>
      <c r="PDE329" s="385"/>
      <c r="PDF329" s="623"/>
      <c r="PDG329" s="387"/>
      <c r="PDH329" s="624"/>
      <c r="PDI329" s="387"/>
      <c r="PDJ329" s="624"/>
      <c r="PDK329" s="387"/>
      <c r="PDL329" s="624"/>
      <c r="PDM329" s="734"/>
      <c r="PDN329" s="437"/>
      <c r="PDO329" s="743"/>
      <c r="PDP329" s="397"/>
      <c r="PDQ329" s="743"/>
      <c r="PDR329" s="397"/>
      <c r="PDS329" s="743"/>
      <c r="PDT329" s="397"/>
      <c r="PDU329" s="743"/>
      <c r="PDV329" s="397"/>
      <c r="PDW329" s="743"/>
      <c r="PDX329" s="397"/>
      <c r="PDY329" s="380"/>
      <c r="PDZ329" s="381"/>
      <c r="PEA329" s="382"/>
      <c r="PEB329" s="382"/>
      <c r="PEC329" s="383"/>
      <c r="PED329" s="384"/>
      <c r="PEE329" s="483"/>
      <c r="PEF329" s="411"/>
      <c r="PEG329" s="385"/>
      <c r="PEH329" s="623"/>
      <c r="PEI329" s="385"/>
      <c r="PEJ329" s="623"/>
      <c r="PEK329" s="385"/>
      <c r="PEL329" s="623"/>
      <c r="PEM329" s="387"/>
      <c r="PEN329" s="624"/>
      <c r="PEO329" s="387"/>
      <c r="PEP329" s="624"/>
      <c r="PEQ329" s="387"/>
      <c r="PER329" s="624"/>
      <c r="PES329" s="734"/>
      <c r="PET329" s="437"/>
      <c r="PEU329" s="743"/>
      <c r="PEV329" s="397"/>
      <c r="PEW329" s="743"/>
      <c r="PEX329" s="397"/>
      <c r="PEY329" s="743"/>
      <c r="PEZ329" s="397"/>
      <c r="PFA329" s="743"/>
      <c r="PFB329" s="397"/>
      <c r="PFC329" s="743"/>
      <c r="PFD329" s="397"/>
      <c r="PFE329" s="380"/>
      <c r="PFF329" s="381"/>
      <c r="PFG329" s="382"/>
      <c r="PFH329" s="382"/>
      <c r="PFI329" s="383"/>
      <c r="PFJ329" s="384"/>
      <c r="PFK329" s="483"/>
      <c r="PFL329" s="411"/>
      <c r="PFM329" s="385"/>
      <c r="PFN329" s="623"/>
      <c r="PFO329" s="385"/>
      <c r="PFP329" s="623"/>
      <c r="PFQ329" s="385"/>
      <c r="PFR329" s="623"/>
      <c r="PFS329" s="387"/>
      <c r="PFT329" s="624"/>
      <c r="PFU329" s="387"/>
      <c r="PFV329" s="624"/>
      <c r="PFW329" s="387"/>
      <c r="PFX329" s="624"/>
      <c r="PFY329" s="734"/>
      <c r="PFZ329" s="437"/>
      <c r="PGA329" s="743"/>
      <c r="PGB329" s="397"/>
      <c r="PGC329" s="743"/>
      <c r="PGD329" s="397"/>
      <c r="PGE329" s="743"/>
      <c r="PGF329" s="397"/>
      <c r="PGG329" s="743"/>
      <c r="PGH329" s="397"/>
      <c r="PGI329" s="743"/>
      <c r="PGJ329" s="397"/>
      <c r="PGK329" s="380"/>
      <c r="PGL329" s="381"/>
      <c r="PGM329" s="382"/>
      <c r="PGN329" s="382"/>
      <c r="PGO329" s="383"/>
      <c r="PGP329" s="384"/>
      <c r="PGQ329" s="483"/>
      <c r="PGR329" s="411"/>
      <c r="PGS329" s="385"/>
      <c r="PGT329" s="623"/>
      <c r="PGU329" s="385"/>
      <c r="PGV329" s="623"/>
      <c r="PGW329" s="385"/>
      <c r="PGX329" s="623"/>
      <c r="PGY329" s="387"/>
      <c r="PGZ329" s="624"/>
      <c r="PHA329" s="387"/>
      <c r="PHB329" s="624"/>
      <c r="PHC329" s="387"/>
      <c r="PHD329" s="624"/>
      <c r="PHE329" s="734"/>
      <c r="PHF329" s="437"/>
      <c r="PHG329" s="743"/>
      <c r="PHH329" s="397"/>
      <c r="PHI329" s="743"/>
      <c r="PHJ329" s="397"/>
      <c r="PHK329" s="743"/>
      <c r="PHL329" s="397"/>
      <c r="PHM329" s="743"/>
      <c r="PHN329" s="397"/>
      <c r="PHO329" s="743"/>
      <c r="PHP329" s="397"/>
      <c r="PHQ329" s="380"/>
      <c r="PHR329" s="381"/>
      <c r="PHS329" s="382"/>
      <c r="PHT329" s="382"/>
      <c r="PHU329" s="383"/>
      <c r="PHV329" s="384"/>
      <c r="PHW329" s="483"/>
      <c r="PHX329" s="411"/>
      <c r="PHY329" s="385"/>
      <c r="PHZ329" s="623"/>
      <c r="PIA329" s="385"/>
      <c r="PIB329" s="623"/>
      <c r="PIC329" s="385"/>
      <c r="PID329" s="623"/>
      <c r="PIE329" s="387"/>
      <c r="PIF329" s="624"/>
      <c r="PIG329" s="387"/>
      <c r="PIH329" s="624"/>
      <c r="PII329" s="387"/>
      <c r="PIJ329" s="624"/>
      <c r="PIK329" s="734"/>
      <c r="PIL329" s="437"/>
      <c r="PIM329" s="743"/>
      <c r="PIN329" s="397"/>
      <c r="PIO329" s="743"/>
      <c r="PIP329" s="397"/>
      <c r="PIQ329" s="743"/>
      <c r="PIR329" s="397"/>
      <c r="PIS329" s="743"/>
      <c r="PIT329" s="397"/>
      <c r="PIU329" s="743"/>
      <c r="PIV329" s="397"/>
      <c r="PIW329" s="380"/>
      <c r="PIX329" s="381"/>
      <c r="PIY329" s="382"/>
      <c r="PIZ329" s="382"/>
      <c r="PJA329" s="383"/>
      <c r="PJB329" s="384"/>
      <c r="PJC329" s="483"/>
      <c r="PJD329" s="411"/>
      <c r="PJE329" s="385"/>
      <c r="PJF329" s="623"/>
      <c r="PJG329" s="385"/>
      <c r="PJH329" s="623"/>
      <c r="PJI329" s="385"/>
      <c r="PJJ329" s="623"/>
      <c r="PJK329" s="387"/>
      <c r="PJL329" s="624"/>
      <c r="PJM329" s="387"/>
      <c r="PJN329" s="624"/>
      <c r="PJO329" s="387"/>
      <c r="PJP329" s="624"/>
      <c r="PJQ329" s="734"/>
      <c r="PJR329" s="437"/>
      <c r="PJS329" s="743"/>
      <c r="PJT329" s="397"/>
      <c r="PJU329" s="743"/>
      <c r="PJV329" s="397"/>
      <c r="PJW329" s="743"/>
      <c r="PJX329" s="397"/>
      <c r="PJY329" s="743"/>
      <c r="PJZ329" s="397"/>
      <c r="PKA329" s="743"/>
      <c r="PKB329" s="397"/>
      <c r="PKC329" s="380"/>
      <c r="PKD329" s="381"/>
      <c r="PKE329" s="382"/>
      <c r="PKF329" s="382"/>
      <c r="PKG329" s="383"/>
      <c r="PKH329" s="384"/>
      <c r="PKI329" s="483"/>
      <c r="PKJ329" s="411"/>
      <c r="PKK329" s="385"/>
      <c r="PKL329" s="623"/>
      <c r="PKM329" s="385"/>
      <c r="PKN329" s="623"/>
      <c r="PKO329" s="385"/>
      <c r="PKP329" s="623"/>
      <c r="PKQ329" s="387"/>
      <c r="PKR329" s="624"/>
      <c r="PKS329" s="387"/>
      <c r="PKT329" s="624"/>
      <c r="PKU329" s="387"/>
      <c r="PKV329" s="624"/>
      <c r="PKW329" s="734"/>
      <c r="PKX329" s="437"/>
      <c r="PKY329" s="743"/>
      <c r="PKZ329" s="397"/>
      <c r="PLA329" s="743"/>
      <c r="PLB329" s="397"/>
      <c r="PLC329" s="743"/>
      <c r="PLD329" s="397"/>
      <c r="PLE329" s="743"/>
      <c r="PLF329" s="397"/>
      <c r="PLG329" s="743"/>
      <c r="PLH329" s="397"/>
      <c r="PLI329" s="380"/>
      <c r="PLJ329" s="381"/>
      <c r="PLK329" s="382"/>
      <c r="PLL329" s="382"/>
      <c r="PLM329" s="383"/>
      <c r="PLN329" s="384"/>
      <c r="PLO329" s="483"/>
      <c r="PLP329" s="411"/>
      <c r="PLQ329" s="385"/>
      <c r="PLR329" s="623"/>
      <c r="PLS329" s="385"/>
      <c r="PLT329" s="623"/>
      <c r="PLU329" s="385"/>
      <c r="PLV329" s="623"/>
      <c r="PLW329" s="387"/>
      <c r="PLX329" s="624"/>
      <c r="PLY329" s="387"/>
      <c r="PLZ329" s="624"/>
      <c r="PMA329" s="387"/>
      <c r="PMB329" s="624"/>
      <c r="PMC329" s="734"/>
      <c r="PMD329" s="437"/>
      <c r="PME329" s="743"/>
      <c r="PMF329" s="397"/>
      <c r="PMG329" s="743"/>
      <c r="PMH329" s="397"/>
      <c r="PMI329" s="743"/>
      <c r="PMJ329" s="397"/>
      <c r="PMK329" s="743"/>
      <c r="PML329" s="397"/>
      <c r="PMM329" s="743"/>
      <c r="PMN329" s="397"/>
      <c r="PMO329" s="380"/>
      <c r="PMP329" s="381"/>
      <c r="PMQ329" s="382"/>
      <c r="PMR329" s="382"/>
      <c r="PMS329" s="383"/>
      <c r="PMT329" s="384"/>
      <c r="PMU329" s="483"/>
      <c r="PMV329" s="411"/>
      <c r="PMW329" s="385"/>
      <c r="PMX329" s="623"/>
      <c r="PMY329" s="385"/>
      <c r="PMZ329" s="623"/>
      <c r="PNA329" s="385"/>
      <c r="PNB329" s="623"/>
      <c r="PNC329" s="387"/>
      <c r="PND329" s="624"/>
      <c r="PNE329" s="387"/>
      <c r="PNF329" s="624"/>
      <c r="PNG329" s="387"/>
      <c r="PNH329" s="624"/>
      <c r="PNI329" s="734"/>
      <c r="PNJ329" s="437"/>
      <c r="PNK329" s="743"/>
      <c r="PNL329" s="397"/>
      <c r="PNM329" s="743"/>
      <c r="PNN329" s="397"/>
      <c r="PNO329" s="743"/>
      <c r="PNP329" s="397"/>
      <c r="PNQ329" s="743"/>
      <c r="PNR329" s="397"/>
      <c r="PNS329" s="743"/>
      <c r="PNT329" s="397"/>
      <c r="PNU329" s="380"/>
      <c r="PNV329" s="381"/>
      <c r="PNW329" s="382"/>
      <c r="PNX329" s="382"/>
      <c r="PNY329" s="383"/>
      <c r="PNZ329" s="384"/>
      <c r="POA329" s="483"/>
      <c r="POB329" s="411"/>
      <c r="POC329" s="385"/>
      <c r="POD329" s="623"/>
      <c r="POE329" s="385"/>
      <c r="POF329" s="623"/>
      <c r="POG329" s="385"/>
      <c r="POH329" s="623"/>
      <c r="POI329" s="387"/>
      <c r="POJ329" s="624"/>
      <c r="POK329" s="387"/>
      <c r="POL329" s="624"/>
      <c r="POM329" s="387"/>
      <c r="PON329" s="624"/>
      <c r="POO329" s="734"/>
      <c r="POP329" s="437"/>
      <c r="POQ329" s="743"/>
      <c r="POR329" s="397"/>
      <c r="POS329" s="743"/>
      <c r="POT329" s="397"/>
      <c r="POU329" s="743"/>
      <c r="POV329" s="397"/>
      <c r="POW329" s="743"/>
      <c r="POX329" s="397"/>
      <c r="POY329" s="743"/>
      <c r="POZ329" s="397"/>
      <c r="PPA329" s="380"/>
      <c r="PPB329" s="381"/>
      <c r="PPC329" s="382"/>
      <c r="PPD329" s="382"/>
      <c r="PPE329" s="383"/>
      <c r="PPF329" s="384"/>
      <c r="PPG329" s="483"/>
      <c r="PPH329" s="411"/>
      <c r="PPI329" s="385"/>
      <c r="PPJ329" s="623"/>
      <c r="PPK329" s="385"/>
      <c r="PPL329" s="623"/>
      <c r="PPM329" s="385"/>
      <c r="PPN329" s="623"/>
      <c r="PPO329" s="387"/>
      <c r="PPP329" s="624"/>
      <c r="PPQ329" s="387"/>
      <c r="PPR329" s="624"/>
      <c r="PPS329" s="387"/>
      <c r="PPT329" s="624"/>
      <c r="PPU329" s="734"/>
      <c r="PPV329" s="437"/>
      <c r="PPW329" s="743"/>
      <c r="PPX329" s="397"/>
      <c r="PPY329" s="743"/>
      <c r="PPZ329" s="397"/>
      <c r="PQA329" s="743"/>
      <c r="PQB329" s="397"/>
      <c r="PQC329" s="743"/>
      <c r="PQD329" s="397"/>
      <c r="PQE329" s="743"/>
      <c r="PQF329" s="397"/>
      <c r="PQG329" s="380"/>
      <c r="PQH329" s="381"/>
      <c r="PQI329" s="382"/>
      <c r="PQJ329" s="382"/>
      <c r="PQK329" s="383"/>
      <c r="PQL329" s="384"/>
      <c r="PQM329" s="483"/>
      <c r="PQN329" s="411"/>
      <c r="PQO329" s="385"/>
      <c r="PQP329" s="623"/>
      <c r="PQQ329" s="385"/>
      <c r="PQR329" s="623"/>
      <c r="PQS329" s="385"/>
      <c r="PQT329" s="623"/>
      <c r="PQU329" s="387"/>
      <c r="PQV329" s="624"/>
      <c r="PQW329" s="387"/>
      <c r="PQX329" s="624"/>
      <c r="PQY329" s="387"/>
      <c r="PQZ329" s="624"/>
      <c r="PRA329" s="734"/>
      <c r="PRB329" s="437"/>
      <c r="PRC329" s="743"/>
      <c r="PRD329" s="397"/>
      <c r="PRE329" s="743"/>
      <c r="PRF329" s="397"/>
      <c r="PRG329" s="743"/>
      <c r="PRH329" s="397"/>
      <c r="PRI329" s="743"/>
      <c r="PRJ329" s="397"/>
      <c r="PRK329" s="743"/>
      <c r="PRL329" s="397"/>
      <c r="PRM329" s="380"/>
      <c r="PRN329" s="381"/>
      <c r="PRO329" s="382"/>
      <c r="PRP329" s="382"/>
      <c r="PRQ329" s="383"/>
      <c r="PRR329" s="384"/>
      <c r="PRS329" s="483"/>
      <c r="PRT329" s="411"/>
      <c r="PRU329" s="385"/>
      <c r="PRV329" s="623"/>
      <c r="PRW329" s="385"/>
      <c r="PRX329" s="623"/>
      <c r="PRY329" s="385"/>
      <c r="PRZ329" s="623"/>
      <c r="PSA329" s="387"/>
      <c r="PSB329" s="624"/>
      <c r="PSC329" s="387"/>
      <c r="PSD329" s="624"/>
      <c r="PSE329" s="387"/>
      <c r="PSF329" s="624"/>
      <c r="PSG329" s="734"/>
      <c r="PSH329" s="437"/>
      <c r="PSI329" s="743"/>
      <c r="PSJ329" s="397"/>
      <c r="PSK329" s="743"/>
      <c r="PSL329" s="397"/>
      <c r="PSM329" s="743"/>
      <c r="PSN329" s="397"/>
      <c r="PSO329" s="743"/>
      <c r="PSP329" s="397"/>
      <c r="PSQ329" s="743"/>
      <c r="PSR329" s="397"/>
      <c r="PSS329" s="380"/>
      <c r="PST329" s="381"/>
      <c r="PSU329" s="382"/>
      <c r="PSV329" s="382"/>
      <c r="PSW329" s="383"/>
      <c r="PSX329" s="384"/>
      <c r="PSY329" s="483"/>
      <c r="PSZ329" s="411"/>
      <c r="PTA329" s="385"/>
      <c r="PTB329" s="623"/>
      <c r="PTC329" s="385"/>
      <c r="PTD329" s="623"/>
      <c r="PTE329" s="385"/>
      <c r="PTF329" s="623"/>
      <c r="PTG329" s="387"/>
      <c r="PTH329" s="624"/>
      <c r="PTI329" s="387"/>
      <c r="PTJ329" s="624"/>
      <c r="PTK329" s="387"/>
      <c r="PTL329" s="624"/>
      <c r="PTM329" s="734"/>
      <c r="PTN329" s="437"/>
      <c r="PTO329" s="743"/>
      <c r="PTP329" s="397"/>
      <c r="PTQ329" s="743"/>
      <c r="PTR329" s="397"/>
      <c r="PTS329" s="743"/>
      <c r="PTT329" s="397"/>
      <c r="PTU329" s="743"/>
      <c r="PTV329" s="397"/>
      <c r="PTW329" s="743"/>
      <c r="PTX329" s="397"/>
      <c r="PTY329" s="380"/>
      <c r="PTZ329" s="381"/>
      <c r="PUA329" s="382"/>
      <c r="PUB329" s="382"/>
      <c r="PUC329" s="383"/>
      <c r="PUD329" s="384"/>
      <c r="PUE329" s="483"/>
      <c r="PUF329" s="411"/>
      <c r="PUG329" s="385"/>
      <c r="PUH329" s="623"/>
      <c r="PUI329" s="385"/>
      <c r="PUJ329" s="623"/>
      <c r="PUK329" s="385"/>
      <c r="PUL329" s="623"/>
      <c r="PUM329" s="387"/>
      <c r="PUN329" s="624"/>
      <c r="PUO329" s="387"/>
      <c r="PUP329" s="624"/>
      <c r="PUQ329" s="387"/>
      <c r="PUR329" s="624"/>
      <c r="PUS329" s="734"/>
      <c r="PUT329" s="437"/>
      <c r="PUU329" s="743"/>
      <c r="PUV329" s="397"/>
      <c r="PUW329" s="743"/>
      <c r="PUX329" s="397"/>
      <c r="PUY329" s="743"/>
      <c r="PUZ329" s="397"/>
      <c r="PVA329" s="743"/>
      <c r="PVB329" s="397"/>
      <c r="PVC329" s="743"/>
      <c r="PVD329" s="397"/>
      <c r="PVE329" s="380"/>
      <c r="PVF329" s="381"/>
      <c r="PVG329" s="382"/>
      <c r="PVH329" s="382"/>
      <c r="PVI329" s="383"/>
      <c r="PVJ329" s="384"/>
      <c r="PVK329" s="483"/>
      <c r="PVL329" s="411"/>
      <c r="PVM329" s="385"/>
      <c r="PVN329" s="623"/>
      <c r="PVO329" s="385"/>
      <c r="PVP329" s="623"/>
      <c r="PVQ329" s="385"/>
      <c r="PVR329" s="623"/>
      <c r="PVS329" s="387"/>
      <c r="PVT329" s="624"/>
      <c r="PVU329" s="387"/>
      <c r="PVV329" s="624"/>
      <c r="PVW329" s="387"/>
      <c r="PVX329" s="624"/>
      <c r="PVY329" s="734"/>
      <c r="PVZ329" s="437"/>
      <c r="PWA329" s="743"/>
      <c r="PWB329" s="397"/>
      <c r="PWC329" s="743"/>
      <c r="PWD329" s="397"/>
      <c r="PWE329" s="743"/>
      <c r="PWF329" s="397"/>
      <c r="PWG329" s="743"/>
      <c r="PWH329" s="397"/>
      <c r="PWI329" s="743"/>
      <c r="PWJ329" s="397"/>
      <c r="PWK329" s="380"/>
      <c r="PWL329" s="381"/>
      <c r="PWM329" s="382"/>
      <c r="PWN329" s="382"/>
      <c r="PWO329" s="383"/>
      <c r="PWP329" s="384"/>
      <c r="PWQ329" s="483"/>
      <c r="PWR329" s="411"/>
      <c r="PWS329" s="385"/>
      <c r="PWT329" s="623"/>
      <c r="PWU329" s="385"/>
      <c r="PWV329" s="623"/>
      <c r="PWW329" s="385"/>
      <c r="PWX329" s="623"/>
      <c r="PWY329" s="387"/>
      <c r="PWZ329" s="624"/>
      <c r="PXA329" s="387"/>
      <c r="PXB329" s="624"/>
      <c r="PXC329" s="387"/>
      <c r="PXD329" s="624"/>
      <c r="PXE329" s="734"/>
      <c r="PXF329" s="437"/>
      <c r="PXG329" s="743"/>
      <c r="PXH329" s="397"/>
      <c r="PXI329" s="743"/>
      <c r="PXJ329" s="397"/>
      <c r="PXK329" s="743"/>
      <c r="PXL329" s="397"/>
      <c r="PXM329" s="743"/>
      <c r="PXN329" s="397"/>
      <c r="PXO329" s="743"/>
      <c r="PXP329" s="397"/>
      <c r="PXQ329" s="380"/>
      <c r="PXR329" s="381"/>
      <c r="PXS329" s="382"/>
      <c r="PXT329" s="382"/>
      <c r="PXU329" s="383"/>
      <c r="PXV329" s="384"/>
      <c r="PXW329" s="483"/>
      <c r="PXX329" s="411"/>
      <c r="PXY329" s="385"/>
      <c r="PXZ329" s="623"/>
      <c r="PYA329" s="385"/>
      <c r="PYB329" s="623"/>
      <c r="PYC329" s="385"/>
      <c r="PYD329" s="623"/>
      <c r="PYE329" s="387"/>
      <c r="PYF329" s="624"/>
      <c r="PYG329" s="387"/>
      <c r="PYH329" s="624"/>
      <c r="PYI329" s="387"/>
      <c r="PYJ329" s="624"/>
      <c r="PYK329" s="734"/>
      <c r="PYL329" s="437"/>
      <c r="PYM329" s="743"/>
      <c r="PYN329" s="397"/>
      <c r="PYO329" s="743"/>
      <c r="PYP329" s="397"/>
      <c r="PYQ329" s="743"/>
      <c r="PYR329" s="397"/>
      <c r="PYS329" s="743"/>
      <c r="PYT329" s="397"/>
      <c r="PYU329" s="743"/>
      <c r="PYV329" s="397"/>
      <c r="PYW329" s="380"/>
      <c r="PYX329" s="381"/>
      <c r="PYY329" s="382"/>
      <c r="PYZ329" s="382"/>
      <c r="PZA329" s="383"/>
      <c r="PZB329" s="384"/>
      <c r="PZC329" s="483"/>
      <c r="PZD329" s="411"/>
      <c r="PZE329" s="385"/>
      <c r="PZF329" s="623"/>
      <c r="PZG329" s="385"/>
      <c r="PZH329" s="623"/>
      <c r="PZI329" s="385"/>
      <c r="PZJ329" s="623"/>
      <c r="PZK329" s="387"/>
      <c r="PZL329" s="624"/>
      <c r="PZM329" s="387"/>
      <c r="PZN329" s="624"/>
      <c r="PZO329" s="387"/>
      <c r="PZP329" s="624"/>
      <c r="PZQ329" s="734"/>
      <c r="PZR329" s="437"/>
      <c r="PZS329" s="743"/>
      <c r="PZT329" s="397"/>
      <c r="PZU329" s="743"/>
      <c r="PZV329" s="397"/>
      <c r="PZW329" s="743"/>
      <c r="PZX329" s="397"/>
      <c r="PZY329" s="743"/>
      <c r="PZZ329" s="397"/>
      <c r="QAA329" s="743"/>
      <c r="QAB329" s="397"/>
      <c r="QAC329" s="380"/>
      <c r="QAD329" s="381"/>
      <c r="QAE329" s="382"/>
      <c r="QAF329" s="382"/>
      <c r="QAG329" s="383"/>
      <c r="QAH329" s="384"/>
      <c r="QAI329" s="483"/>
      <c r="QAJ329" s="411"/>
      <c r="QAK329" s="385"/>
      <c r="QAL329" s="623"/>
      <c r="QAM329" s="385"/>
      <c r="QAN329" s="623"/>
      <c r="QAO329" s="385"/>
      <c r="QAP329" s="623"/>
      <c r="QAQ329" s="387"/>
      <c r="QAR329" s="624"/>
      <c r="QAS329" s="387"/>
      <c r="QAT329" s="624"/>
      <c r="QAU329" s="387"/>
      <c r="QAV329" s="624"/>
      <c r="QAW329" s="734"/>
      <c r="QAX329" s="437"/>
      <c r="QAY329" s="743"/>
      <c r="QAZ329" s="397"/>
      <c r="QBA329" s="743"/>
      <c r="QBB329" s="397"/>
      <c r="QBC329" s="743"/>
      <c r="QBD329" s="397"/>
      <c r="QBE329" s="743"/>
      <c r="QBF329" s="397"/>
      <c r="QBG329" s="743"/>
      <c r="QBH329" s="397"/>
      <c r="QBI329" s="380"/>
      <c r="QBJ329" s="381"/>
      <c r="QBK329" s="382"/>
      <c r="QBL329" s="382"/>
      <c r="QBM329" s="383"/>
      <c r="QBN329" s="384"/>
      <c r="QBO329" s="483"/>
      <c r="QBP329" s="411"/>
      <c r="QBQ329" s="385"/>
      <c r="QBR329" s="623"/>
      <c r="QBS329" s="385"/>
      <c r="QBT329" s="623"/>
      <c r="QBU329" s="385"/>
      <c r="QBV329" s="623"/>
      <c r="QBW329" s="387"/>
      <c r="QBX329" s="624"/>
      <c r="QBY329" s="387"/>
      <c r="QBZ329" s="624"/>
      <c r="QCA329" s="387"/>
      <c r="QCB329" s="624"/>
      <c r="QCC329" s="734"/>
      <c r="QCD329" s="437"/>
      <c r="QCE329" s="743"/>
      <c r="QCF329" s="397"/>
      <c r="QCG329" s="743"/>
      <c r="QCH329" s="397"/>
      <c r="QCI329" s="743"/>
      <c r="QCJ329" s="397"/>
      <c r="QCK329" s="743"/>
      <c r="QCL329" s="397"/>
      <c r="QCM329" s="743"/>
      <c r="QCN329" s="397"/>
      <c r="QCO329" s="380"/>
      <c r="QCP329" s="381"/>
      <c r="QCQ329" s="382"/>
      <c r="QCR329" s="382"/>
      <c r="QCS329" s="383"/>
      <c r="QCT329" s="384"/>
      <c r="QCU329" s="483"/>
      <c r="QCV329" s="411"/>
      <c r="QCW329" s="385"/>
      <c r="QCX329" s="623"/>
      <c r="QCY329" s="385"/>
      <c r="QCZ329" s="623"/>
      <c r="QDA329" s="385"/>
      <c r="QDB329" s="623"/>
      <c r="QDC329" s="387"/>
      <c r="QDD329" s="624"/>
      <c r="QDE329" s="387"/>
      <c r="QDF329" s="624"/>
      <c r="QDG329" s="387"/>
      <c r="QDH329" s="624"/>
      <c r="QDI329" s="734"/>
      <c r="QDJ329" s="437"/>
      <c r="QDK329" s="743"/>
      <c r="QDL329" s="397"/>
      <c r="QDM329" s="743"/>
      <c r="QDN329" s="397"/>
      <c r="QDO329" s="743"/>
      <c r="QDP329" s="397"/>
      <c r="QDQ329" s="743"/>
      <c r="QDR329" s="397"/>
      <c r="QDS329" s="743"/>
      <c r="QDT329" s="397"/>
      <c r="QDU329" s="380"/>
      <c r="QDV329" s="381"/>
      <c r="QDW329" s="382"/>
      <c r="QDX329" s="382"/>
      <c r="QDY329" s="383"/>
      <c r="QDZ329" s="384"/>
      <c r="QEA329" s="483"/>
      <c r="QEB329" s="411"/>
      <c r="QEC329" s="385"/>
      <c r="QED329" s="623"/>
      <c r="QEE329" s="385"/>
      <c r="QEF329" s="623"/>
      <c r="QEG329" s="385"/>
      <c r="QEH329" s="623"/>
      <c r="QEI329" s="387"/>
      <c r="QEJ329" s="624"/>
      <c r="QEK329" s="387"/>
      <c r="QEL329" s="624"/>
      <c r="QEM329" s="387"/>
      <c r="QEN329" s="624"/>
      <c r="QEO329" s="734"/>
      <c r="QEP329" s="437"/>
      <c r="QEQ329" s="743"/>
      <c r="QER329" s="397"/>
      <c r="QES329" s="743"/>
      <c r="QET329" s="397"/>
      <c r="QEU329" s="743"/>
      <c r="QEV329" s="397"/>
      <c r="QEW329" s="743"/>
      <c r="QEX329" s="397"/>
      <c r="QEY329" s="743"/>
      <c r="QEZ329" s="397"/>
      <c r="QFA329" s="380"/>
      <c r="QFB329" s="381"/>
      <c r="QFC329" s="382"/>
      <c r="QFD329" s="382"/>
      <c r="QFE329" s="383"/>
      <c r="QFF329" s="384"/>
      <c r="QFG329" s="483"/>
      <c r="QFH329" s="411"/>
      <c r="QFI329" s="385"/>
      <c r="QFJ329" s="623"/>
      <c r="QFK329" s="385"/>
      <c r="QFL329" s="623"/>
      <c r="QFM329" s="385"/>
      <c r="QFN329" s="623"/>
      <c r="QFO329" s="387"/>
      <c r="QFP329" s="624"/>
      <c r="QFQ329" s="387"/>
      <c r="QFR329" s="624"/>
      <c r="QFS329" s="387"/>
      <c r="QFT329" s="624"/>
      <c r="QFU329" s="734"/>
      <c r="QFV329" s="437"/>
      <c r="QFW329" s="743"/>
      <c r="QFX329" s="397"/>
      <c r="QFY329" s="743"/>
      <c r="QFZ329" s="397"/>
      <c r="QGA329" s="743"/>
      <c r="QGB329" s="397"/>
      <c r="QGC329" s="743"/>
      <c r="QGD329" s="397"/>
      <c r="QGE329" s="743"/>
      <c r="QGF329" s="397"/>
      <c r="QGG329" s="380"/>
      <c r="QGH329" s="381"/>
      <c r="QGI329" s="382"/>
      <c r="QGJ329" s="382"/>
      <c r="QGK329" s="383"/>
      <c r="QGL329" s="384"/>
      <c r="QGM329" s="483"/>
      <c r="QGN329" s="411"/>
      <c r="QGO329" s="385"/>
      <c r="QGP329" s="623"/>
      <c r="QGQ329" s="385"/>
      <c r="QGR329" s="623"/>
      <c r="QGS329" s="385"/>
      <c r="QGT329" s="623"/>
      <c r="QGU329" s="387"/>
      <c r="QGV329" s="624"/>
      <c r="QGW329" s="387"/>
      <c r="QGX329" s="624"/>
      <c r="QGY329" s="387"/>
      <c r="QGZ329" s="624"/>
      <c r="QHA329" s="734"/>
      <c r="QHB329" s="437"/>
      <c r="QHC329" s="743"/>
      <c r="QHD329" s="397"/>
      <c r="QHE329" s="743"/>
      <c r="QHF329" s="397"/>
      <c r="QHG329" s="743"/>
      <c r="QHH329" s="397"/>
      <c r="QHI329" s="743"/>
      <c r="QHJ329" s="397"/>
      <c r="QHK329" s="743"/>
      <c r="QHL329" s="397"/>
      <c r="QHM329" s="380"/>
      <c r="QHN329" s="381"/>
      <c r="QHO329" s="382"/>
      <c r="QHP329" s="382"/>
      <c r="QHQ329" s="383"/>
      <c r="QHR329" s="384"/>
      <c r="QHS329" s="483"/>
      <c r="QHT329" s="411"/>
      <c r="QHU329" s="385"/>
      <c r="QHV329" s="623"/>
      <c r="QHW329" s="385"/>
      <c r="QHX329" s="623"/>
      <c r="QHY329" s="385"/>
      <c r="QHZ329" s="623"/>
      <c r="QIA329" s="387"/>
      <c r="QIB329" s="624"/>
      <c r="QIC329" s="387"/>
      <c r="QID329" s="624"/>
      <c r="QIE329" s="387"/>
      <c r="QIF329" s="624"/>
      <c r="QIG329" s="734"/>
      <c r="QIH329" s="437"/>
      <c r="QII329" s="743"/>
      <c r="QIJ329" s="397"/>
      <c r="QIK329" s="743"/>
      <c r="QIL329" s="397"/>
      <c r="QIM329" s="743"/>
      <c r="QIN329" s="397"/>
      <c r="QIO329" s="743"/>
      <c r="QIP329" s="397"/>
      <c r="QIQ329" s="743"/>
      <c r="QIR329" s="397"/>
      <c r="QIS329" s="380"/>
      <c r="QIT329" s="381"/>
      <c r="QIU329" s="382"/>
      <c r="QIV329" s="382"/>
      <c r="QIW329" s="383"/>
      <c r="QIX329" s="384"/>
      <c r="QIY329" s="483"/>
      <c r="QIZ329" s="411"/>
      <c r="QJA329" s="385"/>
      <c r="QJB329" s="623"/>
      <c r="QJC329" s="385"/>
      <c r="QJD329" s="623"/>
      <c r="QJE329" s="385"/>
      <c r="QJF329" s="623"/>
      <c r="QJG329" s="387"/>
      <c r="QJH329" s="624"/>
      <c r="QJI329" s="387"/>
      <c r="QJJ329" s="624"/>
      <c r="QJK329" s="387"/>
      <c r="QJL329" s="624"/>
      <c r="QJM329" s="734"/>
      <c r="QJN329" s="437"/>
      <c r="QJO329" s="743"/>
      <c r="QJP329" s="397"/>
      <c r="QJQ329" s="743"/>
      <c r="QJR329" s="397"/>
      <c r="QJS329" s="743"/>
      <c r="QJT329" s="397"/>
      <c r="QJU329" s="743"/>
      <c r="QJV329" s="397"/>
      <c r="QJW329" s="743"/>
      <c r="QJX329" s="397"/>
      <c r="QJY329" s="380"/>
      <c r="QJZ329" s="381"/>
      <c r="QKA329" s="382"/>
      <c r="QKB329" s="382"/>
      <c r="QKC329" s="383"/>
      <c r="QKD329" s="384"/>
      <c r="QKE329" s="483"/>
      <c r="QKF329" s="411"/>
      <c r="QKG329" s="385"/>
      <c r="QKH329" s="623"/>
      <c r="QKI329" s="385"/>
      <c r="QKJ329" s="623"/>
      <c r="QKK329" s="385"/>
      <c r="QKL329" s="623"/>
      <c r="QKM329" s="387"/>
      <c r="QKN329" s="624"/>
      <c r="QKO329" s="387"/>
      <c r="QKP329" s="624"/>
      <c r="QKQ329" s="387"/>
      <c r="QKR329" s="624"/>
      <c r="QKS329" s="734"/>
      <c r="QKT329" s="437"/>
      <c r="QKU329" s="743"/>
      <c r="QKV329" s="397"/>
      <c r="QKW329" s="743"/>
      <c r="QKX329" s="397"/>
      <c r="QKY329" s="743"/>
      <c r="QKZ329" s="397"/>
      <c r="QLA329" s="743"/>
      <c r="QLB329" s="397"/>
      <c r="QLC329" s="743"/>
      <c r="QLD329" s="397"/>
      <c r="QLE329" s="380"/>
      <c r="QLF329" s="381"/>
      <c r="QLG329" s="382"/>
      <c r="QLH329" s="382"/>
      <c r="QLI329" s="383"/>
      <c r="QLJ329" s="384"/>
      <c r="QLK329" s="483"/>
      <c r="QLL329" s="411"/>
      <c r="QLM329" s="385"/>
      <c r="QLN329" s="623"/>
      <c r="QLO329" s="385"/>
      <c r="QLP329" s="623"/>
      <c r="QLQ329" s="385"/>
      <c r="QLR329" s="623"/>
      <c r="QLS329" s="387"/>
      <c r="QLT329" s="624"/>
      <c r="QLU329" s="387"/>
      <c r="QLV329" s="624"/>
      <c r="QLW329" s="387"/>
      <c r="QLX329" s="624"/>
      <c r="QLY329" s="734"/>
      <c r="QLZ329" s="437"/>
      <c r="QMA329" s="743"/>
      <c r="QMB329" s="397"/>
      <c r="QMC329" s="743"/>
      <c r="QMD329" s="397"/>
      <c r="QME329" s="743"/>
      <c r="QMF329" s="397"/>
      <c r="QMG329" s="743"/>
      <c r="QMH329" s="397"/>
      <c r="QMI329" s="743"/>
      <c r="QMJ329" s="397"/>
      <c r="QMK329" s="380"/>
      <c r="QML329" s="381"/>
      <c r="QMM329" s="382"/>
      <c r="QMN329" s="382"/>
      <c r="QMO329" s="383"/>
      <c r="QMP329" s="384"/>
      <c r="QMQ329" s="483"/>
      <c r="QMR329" s="411"/>
      <c r="QMS329" s="385"/>
      <c r="QMT329" s="623"/>
      <c r="QMU329" s="385"/>
      <c r="QMV329" s="623"/>
      <c r="QMW329" s="385"/>
      <c r="QMX329" s="623"/>
      <c r="QMY329" s="387"/>
      <c r="QMZ329" s="624"/>
      <c r="QNA329" s="387"/>
      <c r="QNB329" s="624"/>
      <c r="QNC329" s="387"/>
      <c r="QND329" s="624"/>
      <c r="QNE329" s="734"/>
      <c r="QNF329" s="437"/>
      <c r="QNG329" s="743"/>
      <c r="QNH329" s="397"/>
      <c r="QNI329" s="743"/>
      <c r="QNJ329" s="397"/>
      <c r="QNK329" s="743"/>
      <c r="QNL329" s="397"/>
      <c r="QNM329" s="743"/>
      <c r="QNN329" s="397"/>
      <c r="QNO329" s="743"/>
      <c r="QNP329" s="397"/>
      <c r="QNQ329" s="380"/>
      <c r="QNR329" s="381"/>
      <c r="QNS329" s="382"/>
      <c r="QNT329" s="382"/>
      <c r="QNU329" s="383"/>
      <c r="QNV329" s="384"/>
      <c r="QNW329" s="483"/>
      <c r="QNX329" s="411"/>
      <c r="QNY329" s="385"/>
      <c r="QNZ329" s="623"/>
      <c r="QOA329" s="385"/>
      <c r="QOB329" s="623"/>
      <c r="QOC329" s="385"/>
      <c r="QOD329" s="623"/>
      <c r="QOE329" s="387"/>
      <c r="QOF329" s="624"/>
      <c r="QOG329" s="387"/>
      <c r="QOH329" s="624"/>
      <c r="QOI329" s="387"/>
      <c r="QOJ329" s="624"/>
      <c r="QOK329" s="734"/>
      <c r="QOL329" s="437"/>
      <c r="QOM329" s="743"/>
      <c r="QON329" s="397"/>
      <c r="QOO329" s="743"/>
      <c r="QOP329" s="397"/>
      <c r="QOQ329" s="743"/>
      <c r="QOR329" s="397"/>
      <c r="QOS329" s="743"/>
      <c r="QOT329" s="397"/>
      <c r="QOU329" s="743"/>
      <c r="QOV329" s="397"/>
      <c r="QOW329" s="380"/>
      <c r="QOX329" s="381"/>
      <c r="QOY329" s="382"/>
      <c r="QOZ329" s="382"/>
      <c r="QPA329" s="383"/>
      <c r="QPB329" s="384"/>
      <c r="QPC329" s="483"/>
      <c r="QPD329" s="411"/>
      <c r="QPE329" s="385"/>
      <c r="QPF329" s="623"/>
      <c r="QPG329" s="385"/>
      <c r="QPH329" s="623"/>
      <c r="QPI329" s="385"/>
      <c r="QPJ329" s="623"/>
      <c r="QPK329" s="387"/>
      <c r="QPL329" s="624"/>
      <c r="QPM329" s="387"/>
      <c r="QPN329" s="624"/>
      <c r="QPO329" s="387"/>
      <c r="QPP329" s="624"/>
      <c r="QPQ329" s="734"/>
      <c r="QPR329" s="437"/>
      <c r="QPS329" s="743"/>
      <c r="QPT329" s="397"/>
      <c r="QPU329" s="743"/>
      <c r="QPV329" s="397"/>
      <c r="QPW329" s="743"/>
      <c r="QPX329" s="397"/>
      <c r="QPY329" s="743"/>
      <c r="QPZ329" s="397"/>
      <c r="QQA329" s="743"/>
      <c r="QQB329" s="397"/>
      <c r="QQC329" s="380"/>
      <c r="QQD329" s="381"/>
      <c r="QQE329" s="382"/>
      <c r="QQF329" s="382"/>
      <c r="QQG329" s="383"/>
      <c r="QQH329" s="384"/>
      <c r="QQI329" s="483"/>
      <c r="QQJ329" s="411"/>
      <c r="QQK329" s="385"/>
      <c r="QQL329" s="623"/>
      <c r="QQM329" s="385"/>
      <c r="QQN329" s="623"/>
      <c r="QQO329" s="385"/>
      <c r="QQP329" s="623"/>
      <c r="QQQ329" s="387"/>
      <c r="QQR329" s="624"/>
      <c r="QQS329" s="387"/>
      <c r="QQT329" s="624"/>
      <c r="QQU329" s="387"/>
      <c r="QQV329" s="624"/>
      <c r="QQW329" s="734"/>
      <c r="QQX329" s="437"/>
      <c r="QQY329" s="743"/>
      <c r="QQZ329" s="397"/>
      <c r="QRA329" s="743"/>
      <c r="QRB329" s="397"/>
      <c r="QRC329" s="743"/>
      <c r="QRD329" s="397"/>
      <c r="QRE329" s="743"/>
      <c r="QRF329" s="397"/>
      <c r="QRG329" s="743"/>
      <c r="QRH329" s="397"/>
      <c r="QRI329" s="380"/>
      <c r="QRJ329" s="381"/>
      <c r="QRK329" s="382"/>
      <c r="QRL329" s="382"/>
      <c r="QRM329" s="383"/>
      <c r="QRN329" s="384"/>
      <c r="QRO329" s="483"/>
      <c r="QRP329" s="411"/>
      <c r="QRQ329" s="385"/>
      <c r="QRR329" s="623"/>
      <c r="QRS329" s="385"/>
      <c r="QRT329" s="623"/>
      <c r="QRU329" s="385"/>
      <c r="QRV329" s="623"/>
      <c r="QRW329" s="387"/>
      <c r="QRX329" s="624"/>
      <c r="QRY329" s="387"/>
      <c r="QRZ329" s="624"/>
      <c r="QSA329" s="387"/>
      <c r="QSB329" s="624"/>
      <c r="QSC329" s="734"/>
      <c r="QSD329" s="437"/>
      <c r="QSE329" s="743"/>
      <c r="QSF329" s="397"/>
      <c r="QSG329" s="743"/>
      <c r="QSH329" s="397"/>
      <c r="QSI329" s="743"/>
      <c r="QSJ329" s="397"/>
      <c r="QSK329" s="743"/>
      <c r="QSL329" s="397"/>
      <c r="QSM329" s="743"/>
      <c r="QSN329" s="397"/>
      <c r="QSO329" s="380"/>
      <c r="QSP329" s="381"/>
      <c r="QSQ329" s="382"/>
      <c r="QSR329" s="382"/>
      <c r="QSS329" s="383"/>
      <c r="QST329" s="384"/>
      <c r="QSU329" s="483"/>
      <c r="QSV329" s="411"/>
      <c r="QSW329" s="385"/>
      <c r="QSX329" s="623"/>
      <c r="QSY329" s="385"/>
      <c r="QSZ329" s="623"/>
      <c r="QTA329" s="385"/>
      <c r="QTB329" s="623"/>
      <c r="QTC329" s="387"/>
      <c r="QTD329" s="624"/>
      <c r="QTE329" s="387"/>
      <c r="QTF329" s="624"/>
      <c r="QTG329" s="387"/>
      <c r="QTH329" s="624"/>
      <c r="QTI329" s="734"/>
      <c r="QTJ329" s="437"/>
      <c r="QTK329" s="743"/>
      <c r="QTL329" s="397"/>
      <c r="QTM329" s="743"/>
      <c r="QTN329" s="397"/>
      <c r="QTO329" s="743"/>
      <c r="QTP329" s="397"/>
      <c r="QTQ329" s="743"/>
      <c r="QTR329" s="397"/>
      <c r="QTS329" s="743"/>
      <c r="QTT329" s="397"/>
      <c r="QTU329" s="380"/>
      <c r="QTV329" s="381"/>
      <c r="QTW329" s="382"/>
      <c r="QTX329" s="382"/>
      <c r="QTY329" s="383"/>
      <c r="QTZ329" s="384"/>
      <c r="QUA329" s="483"/>
      <c r="QUB329" s="411"/>
      <c r="QUC329" s="385"/>
      <c r="QUD329" s="623"/>
      <c r="QUE329" s="385"/>
      <c r="QUF329" s="623"/>
      <c r="QUG329" s="385"/>
      <c r="QUH329" s="623"/>
      <c r="QUI329" s="387"/>
      <c r="QUJ329" s="624"/>
      <c r="QUK329" s="387"/>
      <c r="QUL329" s="624"/>
      <c r="QUM329" s="387"/>
      <c r="QUN329" s="624"/>
      <c r="QUO329" s="734"/>
      <c r="QUP329" s="437"/>
      <c r="QUQ329" s="743"/>
      <c r="QUR329" s="397"/>
      <c r="QUS329" s="743"/>
      <c r="QUT329" s="397"/>
      <c r="QUU329" s="743"/>
      <c r="QUV329" s="397"/>
      <c r="QUW329" s="743"/>
      <c r="QUX329" s="397"/>
      <c r="QUY329" s="743"/>
      <c r="QUZ329" s="397"/>
      <c r="QVA329" s="380"/>
      <c r="QVB329" s="381"/>
      <c r="QVC329" s="382"/>
      <c r="QVD329" s="382"/>
      <c r="QVE329" s="383"/>
      <c r="QVF329" s="384"/>
      <c r="QVG329" s="483"/>
      <c r="QVH329" s="411"/>
      <c r="QVI329" s="385"/>
      <c r="QVJ329" s="623"/>
      <c r="QVK329" s="385"/>
      <c r="QVL329" s="623"/>
      <c r="QVM329" s="385"/>
      <c r="QVN329" s="623"/>
      <c r="QVO329" s="387"/>
      <c r="QVP329" s="624"/>
      <c r="QVQ329" s="387"/>
      <c r="QVR329" s="624"/>
      <c r="QVS329" s="387"/>
      <c r="QVT329" s="624"/>
      <c r="QVU329" s="734"/>
      <c r="QVV329" s="437"/>
      <c r="QVW329" s="743"/>
      <c r="QVX329" s="397"/>
      <c r="QVY329" s="743"/>
      <c r="QVZ329" s="397"/>
      <c r="QWA329" s="743"/>
      <c r="QWB329" s="397"/>
      <c r="QWC329" s="743"/>
      <c r="QWD329" s="397"/>
      <c r="QWE329" s="743"/>
      <c r="QWF329" s="397"/>
      <c r="QWG329" s="380"/>
      <c r="QWH329" s="381"/>
      <c r="QWI329" s="382"/>
      <c r="QWJ329" s="382"/>
      <c r="QWK329" s="383"/>
      <c r="QWL329" s="384"/>
      <c r="QWM329" s="483"/>
      <c r="QWN329" s="411"/>
      <c r="QWO329" s="385"/>
      <c r="QWP329" s="623"/>
      <c r="QWQ329" s="385"/>
      <c r="QWR329" s="623"/>
      <c r="QWS329" s="385"/>
      <c r="QWT329" s="623"/>
      <c r="QWU329" s="387"/>
      <c r="QWV329" s="624"/>
      <c r="QWW329" s="387"/>
      <c r="QWX329" s="624"/>
      <c r="QWY329" s="387"/>
      <c r="QWZ329" s="624"/>
      <c r="QXA329" s="734"/>
      <c r="QXB329" s="437"/>
      <c r="QXC329" s="743"/>
      <c r="QXD329" s="397"/>
      <c r="QXE329" s="743"/>
      <c r="QXF329" s="397"/>
      <c r="QXG329" s="743"/>
      <c r="QXH329" s="397"/>
      <c r="QXI329" s="743"/>
      <c r="QXJ329" s="397"/>
      <c r="QXK329" s="743"/>
      <c r="QXL329" s="397"/>
      <c r="QXM329" s="380"/>
      <c r="QXN329" s="381"/>
      <c r="QXO329" s="382"/>
      <c r="QXP329" s="382"/>
      <c r="QXQ329" s="383"/>
      <c r="QXR329" s="384"/>
      <c r="QXS329" s="483"/>
      <c r="QXT329" s="411"/>
      <c r="QXU329" s="385"/>
      <c r="QXV329" s="623"/>
      <c r="QXW329" s="385"/>
      <c r="QXX329" s="623"/>
      <c r="QXY329" s="385"/>
      <c r="QXZ329" s="623"/>
      <c r="QYA329" s="387"/>
      <c r="QYB329" s="624"/>
      <c r="QYC329" s="387"/>
      <c r="QYD329" s="624"/>
      <c r="QYE329" s="387"/>
      <c r="QYF329" s="624"/>
      <c r="QYG329" s="734"/>
      <c r="QYH329" s="437"/>
      <c r="QYI329" s="743"/>
      <c r="QYJ329" s="397"/>
      <c r="QYK329" s="743"/>
      <c r="QYL329" s="397"/>
      <c r="QYM329" s="743"/>
      <c r="QYN329" s="397"/>
      <c r="QYO329" s="743"/>
      <c r="QYP329" s="397"/>
      <c r="QYQ329" s="743"/>
      <c r="QYR329" s="397"/>
      <c r="QYS329" s="380"/>
      <c r="QYT329" s="381"/>
      <c r="QYU329" s="382"/>
      <c r="QYV329" s="382"/>
      <c r="QYW329" s="383"/>
      <c r="QYX329" s="384"/>
      <c r="QYY329" s="483"/>
      <c r="QYZ329" s="411"/>
      <c r="QZA329" s="385"/>
      <c r="QZB329" s="623"/>
      <c r="QZC329" s="385"/>
      <c r="QZD329" s="623"/>
      <c r="QZE329" s="385"/>
      <c r="QZF329" s="623"/>
      <c r="QZG329" s="387"/>
      <c r="QZH329" s="624"/>
      <c r="QZI329" s="387"/>
      <c r="QZJ329" s="624"/>
      <c r="QZK329" s="387"/>
      <c r="QZL329" s="624"/>
      <c r="QZM329" s="734"/>
      <c r="QZN329" s="437"/>
      <c r="QZO329" s="743"/>
      <c r="QZP329" s="397"/>
      <c r="QZQ329" s="743"/>
      <c r="QZR329" s="397"/>
      <c r="QZS329" s="743"/>
      <c r="QZT329" s="397"/>
      <c r="QZU329" s="743"/>
      <c r="QZV329" s="397"/>
      <c r="QZW329" s="743"/>
      <c r="QZX329" s="397"/>
      <c r="QZY329" s="380"/>
      <c r="QZZ329" s="381"/>
      <c r="RAA329" s="382"/>
      <c r="RAB329" s="382"/>
      <c r="RAC329" s="383"/>
      <c r="RAD329" s="384"/>
      <c r="RAE329" s="483"/>
      <c r="RAF329" s="411"/>
      <c r="RAG329" s="385"/>
      <c r="RAH329" s="623"/>
      <c r="RAI329" s="385"/>
      <c r="RAJ329" s="623"/>
      <c r="RAK329" s="385"/>
      <c r="RAL329" s="623"/>
      <c r="RAM329" s="387"/>
      <c r="RAN329" s="624"/>
      <c r="RAO329" s="387"/>
      <c r="RAP329" s="624"/>
      <c r="RAQ329" s="387"/>
      <c r="RAR329" s="624"/>
      <c r="RAS329" s="734"/>
      <c r="RAT329" s="437"/>
      <c r="RAU329" s="743"/>
      <c r="RAV329" s="397"/>
      <c r="RAW329" s="743"/>
      <c r="RAX329" s="397"/>
      <c r="RAY329" s="743"/>
      <c r="RAZ329" s="397"/>
      <c r="RBA329" s="743"/>
      <c r="RBB329" s="397"/>
      <c r="RBC329" s="743"/>
      <c r="RBD329" s="397"/>
      <c r="RBE329" s="380"/>
      <c r="RBF329" s="381"/>
      <c r="RBG329" s="382"/>
      <c r="RBH329" s="382"/>
      <c r="RBI329" s="383"/>
      <c r="RBJ329" s="384"/>
      <c r="RBK329" s="483"/>
      <c r="RBL329" s="411"/>
      <c r="RBM329" s="385"/>
      <c r="RBN329" s="623"/>
      <c r="RBO329" s="385"/>
      <c r="RBP329" s="623"/>
      <c r="RBQ329" s="385"/>
      <c r="RBR329" s="623"/>
      <c r="RBS329" s="387"/>
      <c r="RBT329" s="624"/>
      <c r="RBU329" s="387"/>
      <c r="RBV329" s="624"/>
      <c r="RBW329" s="387"/>
      <c r="RBX329" s="624"/>
      <c r="RBY329" s="734"/>
      <c r="RBZ329" s="437"/>
      <c r="RCA329" s="743"/>
      <c r="RCB329" s="397"/>
      <c r="RCC329" s="743"/>
      <c r="RCD329" s="397"/>
      <c r="RCE329" s="743"/>
      <c r="RCF329" s="397"/>
      <c r="RCG329" s="743"/>
      <c r="RCH329" s="397"/>
      <c r="RCI329" s="743"/>
      <c r="RCJ329" s="397"/>
      <c r="RCK329" s="380"/>
      <c r="RCL329" s="381"/>
      <c r="RCM329" s="382"/>
      <c r="RCN329" s="382"/>
      <c r="RCO329" s="383"/>
      <c r="RCP329" s="384"/>
      <c r="RCQ329" s="483"/>
      <c r="RCR329" s="411"/>
      <c r="RCS329" s="385"/>
      <c r="RCT329" s="623"/>
      <c r="RCU329" s="385"/>
      <c r="RCV329" s="623"/>
      <c r="RCW329" s="385"/>
      <c r="RCX329" s="623"/>
      <c r="RCY329" s="387"/>
      <c r="RCZ329" s="624"/>
      <c r="RDA329" s="387"/>
      <c r="RDB329" s="624"/>
      <c r="RDC329" s="387"/>
      <c r="RDD329" s="624"/>
      <c r="RDE329" s="734"/>
      <c r="RDF329" s="437"/>
      <c r="RDG329" s="743"/>
      <c r="RDH329" s="397"/>
      <c r="RDI329" s="743"/>
      <c r="RDJ329" s="397"/>
      <c r="RDK329" s="743"/>
      <c r="RDL329" s="397"/>
      <c r="RDM329" s="743"/>
      <c r="RDN329" s="397"/>
      <c r="RDO329" s="743"/>
      <c r="RDP329" s="397"/>
      <c r="RDQ329" s="380"/>
      <c r="RDR329" s="381"/>
      <c r="RDS329" s="382"/>
      <c r="RDT329" s="382"/>
      <c r="RDU329" s="383"/>
      <c r="RDV329" s="384"/>
      <c r="RDW329" s="483"/>
      <c r="RDX329" s="411"/>
      <c r="RDY329" s="385"/>
      <c r="RDZ329" s="623"/>
      <c r="REA329" s="385"/>
      <c r="REB329" s="623"/>
      <c r="REC329" s="385"/>
      <c r="RED329" s="623"/>
      <c r="REE329" s="387"/>
      <c r="REF329" s="624"/>
      <c r="REG329" s="387"/>
      <c r="REH329" s="624"/>
      <c r="REI329" s="387"/>
      <c r="REJ329" s="624"/>
      <c r="REK329" s="734"/>
      <c r="REL329" s="437"/>
      <c r="REM329" s="743"/>
      <c r="REN329" s="397"/>
      <c r="REO329" s="743"/>
      <c r="REP329" s="397"/>
      <c r="REQ329" s="743"/>
      <c r="RER329" s="397"/>
      <c r="RES329" s="743"/>
      <c r="RET329" s="397"/>
      <c r="REU329" s="743"/>
      <c r="REV329" s="397"/>
      <c r="REW329" s="380"/>
      <c r="REX329" s="381"/>
      <c r="REY329" s="382"/>
      <c r="REZ329" s="382"/>
      <c r="RFA329" s="383"/>
      <c r="RFB329" s="384"/>
      <c r="RFC329" s="483"/>
      <c r="RFD329" s="411"/>
      <c r="RFE329" s="385"/>
      <c r="RFF329" s="623"/>
      <c r="RFG329" s="385"/>
      <c r="RFH329" s="623"/>
      <c r="RFI329" s="385"/>
      <c r="RFJ329" s="623"/>
      <c r="RFK329" s="387"/>
      <c r="RFL329" s="624"/>
      <c r="RFM329" s="387"/>
      <c r="RFN329" s="624"/>
      <c r="RFO329" s="387"/>
      <c r="RFP329" s="624"/>
      <c r="RFQ329" s="734"/>
      <c r="RFR329" s="437"/>
      <c r="RFS329" s="743"/>
      <c r="RFT329" s="397"/>
      <c r="RFU329" s="743"/>
      <c r="RFV329" s="397"/>
      <c r="RFW329" s="743"/>
      <c r="RFX329" s="397"/>
      <c r="RFY329" s="743"/>
      <c r="RFZ329" s="397"/>
      <c r="RGA329" s="743"/>
      <c r="RGB329" s="397"/>
      <c r="RGC329" s="380"/>
      <c r="RGD329" s="381"/>
      <c r="RGE329" s="382"/>
      <c r="RGF329" s="382"/>
      <c r="RGG329" s="383"/>
      <c r="RGH329" s="384"/>
      <c r="RGI329" s="483"/>
      <c r="RGJ329" s="411"/>
      <c r="RGK329" s="385"/>
      <c r="RGL329" s="623"/>
      <c r="RGM329" s="385"/>
      <c r="RGN329" s="623"/>
      <c r="RGO329" s="385"/>
      <c r="RGP329" s="623"/>
      <c r="RGQ329" s="387"/>
      <c r="RGR329" s="624"/>
      <c r="RGS329" s="387"/>
      <c r="RGT329" s="624"/>
      <c r="RGU329" s="387"/>
      <c r="RGV329" s="624"/>
      <c r="RGW329" s="734"/>
      <c r="RGX329" s="437"/>
      <c r="RGY329" s="743"/>
      <c r="RGZ329" s="397"/>
      <c r="RHA329" s="743"/>
      <c r="RHB329" s="397"/>
      <c r="RHC329" s="743"/>
      <c r="RHD329" s="397"/>
      <c r="RHE329" s="743"/>
      <c r="RHF329" s="397"/>
      <c r="RHG329" s="743"/>
      <c r="RHH329" s="397"/>
      <c r="RHI329" s="380"/>
      <c r="RHJ329" s="381"/>
      <c r="RHK329" s="382"/>
      <c r="RHL329" s="382"/>
      <c r="RHM329" s="383"/>
      <c r="RHN329" s="384"/>
      <c r="RHO329" s="483"/>
      <c r="RHP329" s="411"/>
      <c r="RHQ329" s="385"/>
      <c r="RHR329" s="623"/>
      <c r="RHS329" s="385"/>
      <c r="RHT329" s="623"/>
      <c r="RHU329" s="385"/>
      <c r="RHV329" s="623"/>
      <c r="RHW329" s="387"/>
      <c r="RHX329" s="624"/>
      <c r="RHY329" s="387"/>
      <c r="RHZ329" s="624"/>
      <c r="RIA329" s="387"/>
      <c r="RIB329" s="624"/>
      <c r="RIC329" s="734"/>
      <c r="RID329" s="437"/>
      <c r="RIE329" s="743"/>
      <c r="RIF329" s="397"/>
      <c r="RIG329" s="743"/>
      <c r="RIH329" s="397"/>
      <c r="RII329" s="743"/>
      <c r="RIJ329" s="397"/>
      <c r="RIK329" s="743"/>
      <c r="RIL329" s="397"/>
      <c r="RIM329" s="743"/>
      <c r="RIN329" s="397"/>
      <c r="RIO329" s="380"/>
      <c r="RIP329" s="381"/>
      <c r="RIQ329" s="382"/>
      <c r="RIR329" s="382"/>
      <c r="RIS329" s="383"/>
      <c r="RIT329" s="384"/>
      <c r="RIU329" s="483"/>
      <c r="RIV329" s="411"/>
      <c r="RIW329" s="385"/>
      <c r="RIX329" s="623"/>
      <c r="RIY329" s="385"/>
      <c r="RIZ329" s="623"/>
      <c r="RJA329" s="385"/>
      <c r="RJB329" s="623"/>
      <c r="RJC329" s="387"/>
      <c r="RJD329" s="624"/>
      <c r="RJE329" s="387"/>
      <c r="RJF329" s="624"/>
      <c r="RJG329" s="387"/>
      <c r="RJH329" s="624"/>
      <c r="RJI329" s="734"/>
      <c r="RJJ329" s="437"/>
      <c r="RJK329" s="743"/>
      <c r="RJL329" s="397"/>
      <c r="RJM329" s="743"/>
      <c r="RJN329" s="397"/>
      <c r="RJO329" s="743"/>
      <c r="RJP329" s="397"/>
      <c r="RJQ329" s="743"/>
      <c r="RJR329" s="397"/>
      <c r="RJS329" s="743"/>
      <c r="RJT329" s="397"/>
      <c r="RJU329" s="380"/>
      <c r="RJV329" s="381"/>
      <c r="RJW329" s="382"/>
      <c r="RJX329" s="382"/>
      <c r="RJY329" s="383"/>
      <c r="RJZ329" s="384"/>
      <c r="RKA329" s="483"/>
      <c r="RKB329" s="411"/>
      <c r="RKC329" s="385"/>
      <c r="RKD329" s="623"/>
      <c r="RKE329" s="385"/>
      <c r="RKF329" s="623"/>
      <c r="RKG329" s="385"/>
      <c r="RKH329" s="623"/>
      <c r="RKI329" s="387"/>
      <c r="RKJ329" s="624"/>
      <c r="RKK329" s="387"/>
      <c r="RKL329" s="624"/>
      <c r="RKM329" s="387"/>
      <c r="RKN329" s="624"/>
      <c r="RKO329" s="734"/>
      <c r="RKP329" s="437"/>
      <c r="RKQ329" s="743"/>
      <c r="RKR329" s="397"/>
      <c r="RKS329" s="743"/>
      <c r="RKT329" s="397"/>
      <c r="RKU329" s="743"/>
      <c r="RKV329" s="397"/>
      <c r="RKW329" s="743"/>
      <c r="RKX329" s="397"/>
      <c r="RKY329" s="743"/>
      <c r="RKZ329" s="397"/>
      <c r="RLA329" s="380"/>
      <c r="RLB329" s="381"/>
      <c r="RLC329" s="382"/>
      <c r="RLD329" s="382"/>
      <c r="RLE329" s="383"/>
      <c r="RLF329" s="384"/>
      <c r="RLG329" s="483"/>
      <c r="RLH329" s="411"/>
      <c r="RLI329" s="385"/>
      <c r="RLJ329" s="623"/>
      <c r="RLK329" s="385"/>
      <c r="RLL329" s="623"/>
      <c r="RLM329" s="385"/>
      <c r="RLN329" s="623"/>
      <c r="RLO329" s="387"/>
      <c r="RLP329" s="624"/>
      <c r="RLQ329" s="387"/>
      <c r="RLR329" s="624"/>
      <c r="RLS329" s="387"/>
      <c r="RLT329" s="624"/>
      <c r="RLU329" s="734"/>
      <c r="RLV329" s="437"/>
      <c r="RLW329" s="743"/>
      <c r="RLX329" s="397"/>
      <c r="RLY329" s="743"/>
      <c r="RLZ329" s="397"/>
      <c r="RMA329" s="743"/>
      <c r="RMB329" s="397"/>
      <c r="RMC329" s="743"/>
      <c r="RMD329" s="397"/>
      <c r="RME329" s="743"/>
      <c r="RMF329" s="397"/>
      <c r="RMG329" s="380"/>
      <c r="RMH329" s="381"/>
      <c r="RMI329" s="382"/>
      <c r="RMJ329" s="382"/>
      <c r="RMK329" s="383"/>
      <c r="RML329" s="384"/>
      <c r="RMM329" s="483"/>
      <c r="RMN329" s="411"/>
      <c r="RMO329" s="385"/>
      <c r="RMP329" s="623"/>
      <c r="RMQ329" s="385"/>
      <c r="RMR329" s="623"/>
      <c r="RMS329" s="385"/>
      <c r="RMT329" s="623"/>
      <c r="RMU329" s="387"/>
      <c r="RMV329" s="624"/>
      <c r="RMW329" s="387"/>
      <c r="RMX329" s="624"/>
      <c r="RMY329" s="387"/>
      <c r="RMZ329" s="624"/>
      <c r="RNA329" s="734"/>
      <c r="RNB329" s="437"/>
      <c r="RNC329" s="743"/>
      <c r="RND329" s="397"/>
      <c r="RNE329" s="743"/>
      <c r="RNF329" s="397"/>
      <c r="RNG329" s="743"/>
      <c r="RNH329" s="397"/>
      <c r="RNI329" s="743"/>
      <c r="RNJ329" s="397"/>
      <c r="RNK329" s="743"/>
      <c r="RNL329" s="397"/>
      <c r="RNM329" s="380"/>
      <c r="RNN329" s="381"/>
      <c r="RNO329" s="382"/>
      <c r="RNP329" s="382"/>
      <c r="RNQ329" s="383"/>
      <c r="RNR329" s="384"/>
      <c r="RNS329" s="483"/>
      <c r="RNT329" s="411"/>
      <c r="RNU329" s="385"/>
      <c r="RNV329" s="623"/>
      <c r="RNW329" s="385"/>
      <c r="RNX329" s="623"/>
      <c r="RNY329" s="385"/>
      <c r="RNZ329" s="623"/>
      <c r="ROA329" s="387"/>
      <c r="ROB329" s="624"/>
      <c r="ROC329" s="387"/>
      <c r="ROD329" s="624"/>
      <c r="ROE329" s="387"/>
      <c r="ROF329" s="624"/>
      <c r="ROG329" s="734"/>
      <c r="ROH329" s="437"/>
      <c r="ROI329" s="743"/>
      <c r="ROJ329" s="397"/>
      <c r="ROK329" s="743"/>
      <c r="ROL329" s="397"/>
      <c r="ROM329" s="743"/>
      <c r="RON329" s="397"/>
      <c r="ROO329" s="743"/>
      <c r="ROP329" s="397"/>
      <c r="ROQ329" s="743"/>
      <c r="ROR329" s="397"/>
      <c r="ROS329" s="380"/>
      <c r="ROT329" s="381"/>
      <c r="ROU329" s="382"/>
      <c r="ROV329" s="382"/>
      <c r="ROW329" s="383"/>
      <c r="ROX329" s="384"/>
      <c r="ROY329" s="483"/>
      <c r="ROZ329" s="411"/>
      <c r="RPA329" s="385"/>
      <c r="RPB329" s="623"/>
      <c r="RPC329" s="385"/>
      <c r="RPD329" s="623"/>
      <c r="RPE329" s="385"/>
      <c r="RPF329" s="623"/>
      <c r="RPG329" s="387"/>
      <c r="RPH329" s="624"/>
      <c r="RPI329" s="387"/>
      <c r="RPJ329" s="624"/>
      <c r="RPK329" s="387"/>
      <c r="RPL329" s="624"/>
      <c r="RPM329" s="734"/>
      <c r="RPN329" s="437"/>
      <c r="RPO329" s="743"/>
      <c r="RPP329" s="397"/>
      <c r="RPQ329" s="743"/>
      <c r="RPR329" s="397"/>
      <c r="RPS329" s="743"/>
      <c r="RPT329" s="397"/>
      <c r="RPU329" s="743"/>
      <c r="RPV329" s="397"/>
      <c r="RPW329" s="743"/>
      <c r="RPX329" s="397"/>
      <c r="RPY329" s="380"/>
      <c r="RPZ329" s="381"/>
      <c r="RQA329" s="382"/>
      <c r="RQB329" s="382"/>
      <c r="RQC329" s="383"/>
      <c r="RQD329" s="384"/>
      <c r="RQE329" s="483"/>
      <c r="RQF329" s="411"/>
      <c r="RQG329" s="385"/>
      <c r="RQH329" s="623"/>
      <c r="RQI329" s="385"/>
      <c r="RQJ329" s="623"/>
      <c r="RQK329" s="385"/>
      <c r="RQL329" s="623"/>
      <c r="RQM329" s="387"/>
      <c r="RQN329" s="624"/>
      <c r="RQO329" s="387"/>
      <c r="RQP329" s="624"/>
      <c r="RQQ329" s="387"/>
      <c r="RQR329" s="624"/>
      <c r="RQS329" s="734"/>
      <c r="RQT329" s="437"/>
      <c r="RQU329" s="743"/>
      <c r="RQV329" s="397"/>
      <c r="RQW329" s="743"/>
      <c r="RQX329" s="397"/>
      <c r="RQY329" s="743"/>
      <c r="RQZ329" s="397"/>
      <c r="RRA329" s="743"/>
      <c r="RRB329" s="397"/>
      <c r="RRC329" s="743"/>
      <c r="RRD329" s="397"/>
      <c r="RRE329" s="380"/>
      <c r="RRF329" s="381"/>
      <c r="RRG329" s="382"/>
      <c r="RRH329" s="382"/>
      <c r="RRI329" s="383"/>
      <c r="RRJ329" s="384"/>
      <c r="RRK329" s="483"/>
      <c r="RRL329" s="411"/>
      <c r="RRM329" s="385"/>
      <c r="RRN329" s="623"/>
      <c r="RRO329" s="385"/>
      <c r="RRP329" s="623"/>
      <c r="RRQ329" s="385"/>
      <c r="RRR329" s="623"/>
      <c r="RRS329" s="387"/>
      <c r="RRT329" s="624"/>
      <c r="RRU329" s="387"/>
      <c r="RRV329" s="624"/>
      <c r="RRW329" s="387"/>
      <c r="RRX329" s="624"/>
      <c r="RRY329" s="734"/>
      <c r="RRZ329" s="437"/>
      <c r="RSA329" s="743"/>
      <c r="RSB329" s="397"/>
      <c r="RSC329" s="743"/>
      <c r="RSD329" s="397"/>
      <c r="RSE329" s="743"/>
      <c r="RSF329" s="397"/>
      <c r="RSG329" s="743"/>
      <c r="RSH329" s="397"/>
      <c r="RSI329" s="743"/>
      <c r="RSJ329" s="397"/>
      <c r="RSK329" s="380"/>
      <c r="RSL329" s="381"/>
      <c r="RSM329" s="382"/>
      <c r="RSN329" s="382"/>
      <c r="RSO329" s="383"/>
      <c r="RSP329" s="384"/>
      <c r="RSQ329" s="483"/>
      <c r="RSR329" s="411"/>
      <c r="RSS329" s="385"/>
      <c r="RST329" s="623"/>
      <c r="RSU329" s="385"/>
      <c r="RSV329" s="623"/>
      <c r="RSW329" s="385"/>
      <c r="RSX329" s="623"/>
      <c r="RSY329" s="387"/>
      <c r="RSZ329" s="624"/>
      <c r="RTA329" s="387"/>
      <c r="RTB329" s="624"/>
      <c r="RTC329" s="387"/>
      <c r="RTD329" s="624"/>
      <c r="RTE329" s="734"/>
      <c r="RTF329" s="437"/>
      <c r="RTG329" s="743"/>
      <c r="RTH329" s="397"/>
      <c r="RTI329" s="743"/>
      <c r="RTJ329" s="397"/>
      <c r="RTK329" s="743"/>
      <c r="RTL329" s="397"/>
      <c r="RTM329" s="743"/>
      <c r="RTN329" s="397"/>
      <c r="RTO329" s="743"/>
      <c r="RTP329" s="397"/>
      <c r="RTQ329" s="380"/>
      <c r="RTR329" s="381"/>
      <c r="RTS329" s="382"/>
      <c r="RTT329" s="382"/>
      <c r="RTU329" s="383"/>
      <c r="RTV329" s="384"/>
      <c r="RTW329" s="483"/>
      <c r="RTX329" s="411"/>
      <c r="RTY329" s="385"/>
      <c r="RTZ329" s="623"/>
      <c r="RUA329" s="385"/>
      <c r="RUB329" s="623"/>
      <c r="RUC329" s="385"/>
      <c r="RUD329" s="623"/>
      <c r="RUE329" s="387"/>
      <c r="RUF329" s="624"/>
      <c r="RUG329" s="387"/>
      <c r="RUH329" s="624"/>
      <c r="RUI329" s="387"/>
      <c r="RUJ329" s="624"/>
      <c r="RUK329" s="734"/>
      <c r="RUL329" s="437"/>
      <c r="RUM329" s="743"/>
      <c r="RUN329" s="397"/>
      <c r="RUO329" s="743"/>
      <c r="RUP329" s="397"/>
      <c r="RUQ329" s="743"/>
      <c r="RUR329" s="397"/>
      <c r="RUS329" s="743"/>
      <c r="RUT329" s="397"/>
      <c r="RUU329" s="743"/>
      <c r="RUV329" s="397"/>
      <c r="RUW329" s="380"/>
      <c r="RUX329" s="381"/>
      <c r="RUY329" s="382"/>
      <c r="RUZ329" s="382"/>
      <c r="RVA329" s="383"/>
      <c r="RVB329" s="384"/>
      <c r="RVC329" s="483"/>
      <c r="RVD329" s="411"/>
      <c r="RVE329" s="385"/>
      <c r="RVF329" s="623"/>
      <c r="RVG329" s="385"/>
      <c r="RVH329" s="623"/>
      <c r="RVI329" s="385"/>
      <c r="RVJ329" s="623"/>
      <c r="RVK329" s="387"/>
      <c r="RVL329" s="624"/>
      <c r="RVM329" s="387"/>
      <c r="RVN329" s="624"/>
      <c r="RVO329" s="387"/>
      <c r="RVP329" s="624"/>
      <c r="RVQ329" s="734"/>
      <c r="RVR329" s="437"/>
      <c r="RVS329" s="743"/>
      <c r="RVT329" s="397"/>
      <c r="RVU329" s="743"/>
      <c r="RVV329" s="397"/>
      <c r="RVW329" s="743"/>
      <c r="RVX329" s="397"/>
      <c r="RVY329" s="743"/>
      <c r="RVZ329" s="397"/>
      <c r="RWA329" s="743"/>
      <c r="RWB329" s="397"/>
      <c r="RWC329" s="380"/>
      <c r="RWD329" s="381"/>
      <c r="RWE329" s="382"/>
      <c r="RWF329" s="382"/>
      <c r="RWG329" s="383"/>
      <c r="RWH329" s="384"/>
      <c r="RWI329" s="483"/>
      <c r="RWJ329" s="411"/>
      <c r="RWK329" s="385"/>
      <c r="RWL329" s="623"/>
      <c r="RWM329" s="385"/>
      <c r="RWN329" s="623"/>
      <c r="RWO329" s="385"/>
      <c r="RWP329" s="623"/>
      <c r="RWQ329" s="387"/>
      <c r="RWR329" s="624"/>
      <c r="RWS329" s="387"/>
      <c r="RWT329" s="624"/>
      <c r="RWU329" s="387"/>
      <c r="RWV329" s="624"/>
      <c r="RWW329" s="734"/>
      <c r="RWX329" s="437"/>
      <c r="RWY329" s="743"/>
      <c r="RWZ329" s="397"/>
      <c r="RXA329" s="743"/>
      <c r="RXB329" s="397"/>
      <c r="RXC329" s="743"/>
      <c r="RXD329" s="397"/>
      <c r="RXE329" s="743"/>
      <c r="RXF329" s="397"/>
      <c r="RXG329" s="743"/>
      <c r="RXH329" s="397"/>
      <c r="RXI329" s="380"/>
      <c r="RXJ329" s="381"/>
      <c r="RXK329" s="382"/>
      <c r="RXL329" s="382"/>
      <c r="RXM329" s="383"/>
      <c r="RXN329" s="384"/>
      <c r="RXO329" s="483"/>
      <c r="RXP329" s="411"/>
      <c r="RXQ329" s="385"/>
      <c r="RXR329" s="623"/>
      <c r="RXS329" s="385"/>
      <c r="RXT329" s="623"/>
      <c r="RXU329" s="385"/>
      <c r="RXV329" s="623"/>
      <c r="RXW329" s="387"/>
      <c r="RXX329" s="624"/>
      <c r="RXY329" s="387"/>
      <c r="RXZ329" s="624"/>
      <c r="RYA329" s="387"/>
      <c r="RYB329" s="624"/>
      <c r="RYC329" s="734"/>
      <c r="RYD329" s="437"/>
      <c r="RYE329" s="743"/>
      <c r="RYF329" s="397"/>
      <c r="RYG329" s="743"/>
      <c r="RYH329" s="397"/>
      <c r="RYI329" s="743"/>
      <c r="RYJ329" s="397"/>
      <c r="RYK329" s="743"/>
      <c r="RYL329" s="397"/>
      <c r="RYM329" s="743"/>
      <c r="RYN329" s="397"/>
      <c r="RYO329" s="380"/>
      <c r="RYP329" s="381"/>
      <c r="RYQ329" s="382"/>
      <c r="RYR329" s="382"/>
      <c r="RYS329" s="383"/>
      <c r="RYT329" s="384"/>
      <c r="RYU329" s="483"/>
      <c r="RYV329" s="411"/>
      <c r="RYW329" s="385"/>
      <c r="RYX329" s="623"/>
      <c r="RYY329" s="385"/>
      <c r="RYZ329" s="623"/>
      <c r="RZA329" s="385"/>
      <c r="RZB329" s="623"/>
      <c r="RZC329" s="387"/>
      <c r="RZD329" s="624"/>
      <c r="RZE329" s="387"/>
      <c r="RZF329" s="624"/>
      <c r="RZG329" s="387"/>
      <c r="RZH329" s="624"/>
      <c r="RZI329" s="734"/>
      <c r="RZJ329" s="437"/>
      <c r="RZK329" s="743"/>
      <c r="RZL329" s="397"/>
      <c r="RZM329" s="743"/>
      <c r="RZN329" s="397"/>
      <c r="RZO329" s="743"/>
      <c r="RZP329" s="397"/>
      <c r="RZQ329" s="743"/>
      <c r="RZR329" s="397"/>
      <c r="RZS329" s="743"/>
      <c r="RZT329" s="397"/>
      <c r="RZU329" s="380"/>
      <c r="RZV329" s="381"/>
      <c r="RZW329" s="382"/>
      <c r="RZX329" s="382"/>
      <c r="RZY329" s="383"/>
      <c r="RZZ329" s="384"/>
      <c r="SAA329" s="483"/>
      <c r="SAB329" s="411"/>
      <c r="SAC329" s="385"/>
      <c r="SAD329" s="623"/>
      <c r="SAE329" s="385"/>
      <c r="SAF329" s="623"/>
      <c r="SAG329" s="385"/>
      <c r="SAH329" s="623"/>
      <c r="SAI329" s="387"/>
      <c r="SAJ329" s="624"/>
      <c r="SAK329" s="387"/>
      <c r="SAL329" s="624"/>
      <c r="SAM329" s="387"/>
      <c r="SAN329" s="624"/>
      <c r="SAO329" s="734"/>
      <c r="SAP329" s="437"/>
      <c r="SAQ329" s="743"/>
      <c r="SAR329" s="397"/>
      <c r="SAS329" s="743"/>
      <c r="SAT329" s="397"/>
      <c r="SAU329" s="743"/>
      <c r="SAV329" s="397"/>
      <c r="SAW329" s="743"/>
      <c r="SAX329" s="397"/>
      <c r="SAY329" s="743"/>
      <c r="SAZ329" s="397"/>
      <c r="SBA329" s="380"/>
      <c r="SBB329" s="381"/>
      <c r="SBC329" s="382"/>
      <c r="SBD329" s="382"/>
      <c r="SBE329" s="383"/>
      <c r="SBF329" s="384"/>
      <c r="SBG329" s="483"/>
      <c r="SBH329" s="411"/>
      <c r="SBI329" s="385"/>
      <c r="SBJ329" s="623"/>
      <c r="SBK329" s="385"/>
      <c r="SBL329" s="623"/>
      <c r="SBM329" s="385"/>
      <c r="SBN329" s="623"/>
      <c r="SBO329" s="387"/>
      <c r="SBP329" s="624"/>
      <c r="SBQ329" s="387"/>
      <c r="SBR329" s="624"/>
      <c r="SBS329" s="387"/>
      <c r="SBT329" s="624"/>
      <c r="SBU329" s="734"/>
      <c r="SBV329" s="437"/>
      <c r="SBW329" s="743"/>
      <c r="SBX329" s="397"/>
      <c r="SBY329" s="743"/>
      <c r="SBZ329" s="397"/>
      <c r="SCA329" s="743"/>
      <c r="SCB329" s="397"/>
      <c r="SCC329" s="743"/>
      <c r="SCD329" s="397"/>
      <c r="SCE329" s="743"/>
      <c r="SCF329" s="397"/>
      <c r="SCG329" s="380"/>
      <c r="SCH329" s="381"/>
      <c r="SCI329" s="382"/>
      <c r="SCJ329" s="382"/>
      <c r="SCK329" s="383"/>
      <c r="SCL329" s="384"/>
      <c r="SCM329" s="483"/>
      <c r="SCN329" s="411"/>
      <c r="SCO329" s="385"/>
      <c r="SCP329" s="623"/>
      <c r="SCQ329" s="385"/>
      <c r="SCR329" s="623"/>
      <c r="SCS329" s="385"/>
      <c r="SCT329" s="623"/>
      <c r="SCU329" s="387"/>
      <c r="SCV329" s="624"/>
      <c r="SCW329" s="387"/>
      <c r="SCX329" s="624"/>
      <c r="SCY329" s="387"/>
      <c r="SCZ329" s="624"/>
      <c r="SDA329" s="734"/>
      <c r="SDB329" s="437"/>
      <c r="SDC329" s="743"/>
      <c r="SDD329" s="397"/>
      <c r="SDE329" s="743"/>
      <c r="SDF329" s="397"/>
      <c r="SDG329" s="743"/>
      <c r="SDH329" s="397"/>
      <c r="SDI329" s="743"/>
      <c r="SDJ329" s="397"/>
      <c r="SDK329" s="743"/>
      <c r="SDL329" s="397"/>
      <c r="SDM329" s="380"/>
      <c r="SDN329" s="381"/>
      <c r="SDO329" s="382"/>
      <c r="SDP329" s="382"/>
      <c r="SDQ329" s="383"/>
      <c r="SDR329" s="384"/>
      <c r="SDS329" s="483"/>
      <c r="SDT329" s="411"/>
      <c r="SDU329" s="385"/>
      <c r="SDV329" s="623"/>
      <c r="SDW329" s="385"/>
      <c r="SDX329" s="623"/>
      <c r="SDY329" s="385"/>
      <c r="SDZ329" s="623"/>
      <c r="SEA329" s="387"/>
      <c r="SEB329" s="624"/>
      <c r="SEC329" s="387"/>
      <c r="SED329" s="624"/>
      <c r="SEE329" s="387"/>
      <c r="SEF329" s="624"/>
      <c r="SEG329" s="734"/>
      <c r="SEH329" s="437"/>
      <c r="SEI329" s="743"/>
      <c r="SEJ329" s="397"/>
      <c r="SEK329" s="743"/>
      <c r="SEL329" s="397"/>
      <c r="SEM329" s="743"/>
      <c r="SEN329" s="397"/>
      <c r="SEO329" s="743"/>
      <c r="SEP329" s="397"/>
      <c r="SEQ329" s="743"/>
      <c r="SER329" s="397"/>
      <c r="SES329" s="380"/>
      <c r="SET329" s="381"/>
      <c r="SEU329" s="382"/>
      <c r="SEV329" s="382"/>
      <c r="SEW329" s="383"/>
      <c r="SEX329" s="384"/>
      <c r="SEY329" s="483"/>
      <c r="SEZ329" s="411"/>
      <c r="SFA329" s="385"/>
      <c r="SFB329" s="623"/>
      <c r="SFC329" s="385"/>
      <c r="SFD329" s="623"/>
      <c r="SFE329" s="385"/>
      <c r="SFF329" s="623"/>
      <c r="SFG329" s="387"/>
      <c r="SFH329" s="624"/>
      <c r="SFI329" s="387"/>
      <c r="SFJ329" s="624"/>
      <c r="SFK329" s="387"/>
      <c r="SFL329" s="624"/>
      <c r="SFM329" s="734"/>
      <c r="SFN329" s="437"/>
      <c r="SFO329" s="743"/>
      <c r="SFP329" s="397"/>
      <c r="SFQ329" s="743"/>
      <c r="SFR329" s="397"/>
      <c r="SFS329" s="743"/>
      <c r="SFT329" s="397"/>
      <c r="SFU329" s="743"/>
      <c r="SFV329" s="397"/>
      <c r="SFW329" s="743"/>
      <c r="SFX329" s="397"/>
      <c r="SFY329" s="380"/>
      <c r="SFZ329" s="381"/>
      <c r="SGA329" s="382"/>
      <c r="SGB329" s="382"/>
      <c r="SGC329" s="383"/>
      <c r="SGD329" s="384"/>
      <c r="SGE329" s="483"/>
      <c r="SGF329" s="411"/>
      <c r="SGG329" s="385"/>
      <c r="SGH329" s="623"/>
      <c r="SGI329" s="385"/>
      <c r="SGJ329" s="623"/>
      <c r="SGK329" s="385"/>
      <c r="SGL329" s="623"/>
      <c r="SGM329" s="387"/>
      <c r="SGN329" s="624"/>
      <c r="SGO329" s="387"/>
      <c r="SGP329" s="624"/>
      <c r="SGQ329" s="387"/>
      <c r="SGR329" s="624"/>
      <c r="SGS329" s="734"/>
      <c r="SGT329" s="437"/>
      <c r="SGU329" s="743"/>
      <c r="SGV329" s="397"/>
      <c r="SGW329" s="743"/>
      <c r="SGX329" s="397"/>
      <c r="SGY329" s="743"/>
      <c r="SGZ329" s="397"/>
      <c r="SHA329" s="743"/>
      <c r="SHB329" s="397"/>
      <c r="SHC329" s="743"/>
      <c r="SHD329" s="397"/>
      <c r="SHE329" s="380"/>
      <c r="SHF329" s="381"/>
      <c r="SHG329" s="382"/>
      <c r="SHH329" s="382"/>
      <c r="SHI329" s="383"/>
      <c r="SHJ329" s="384"/>
      <c r="SHK329" s="483"/>
      <c r="SHL329" s="411"/>
      <c r="SHM329" s="385"/>
      <c r="SHN329" s="623"/>
      <c r="SHO329" s="385"/>
      <c r="SHP329" s="623"/>
      <c r="SHQ329" s="385"/>
      <c r="SHR329" s="623"/>
      <c r="SHS329" s="387"/>
      <c r="SHT329" s="624"/>
      <c r="SHU329" s="387"/>
      <c r="SHV329" s="624"/>
      <c r="SHW329" s="387"/>
      <c r="SHX329" s="624"/>
      <c r="SHY329" s="734"/>
      <c r="SHZ329" s="437"/>
      <c r="SIA329" s="743"/>
      <c r="SIB329" s="397"/>
      <c r="SIC329" s="743"/>
      <c r="SID329" s="397"/>
      <c r="SIE329" s="743"/>
      <c r="SIF329" s="397"/>
      <c r="SIG329" s="743"/>
      <c r="SIH329" s="397"/>
      <c r="SII329" s="743"/>
      <c r="SIJ329" s="397"/>
      <c r="SIK329" s="380"/>
      <c r="SIL329" s="381"/>
      <c r="SIM329" s="382"/>
      <c r="SIN329" s="382"/>
      <c r="SIO329" s="383"/>
      <c r="SIP329" s="384"/>
      <c r="SIQ329" s="483"/>
      <c r="SIR329" s="411"/>
      <c r="SIS329" s="385"/>
      <c r="SIT329" s="623"/>
      <c r="SIU329" s="385"/>
      <c r="SIV329" s="623"/>
      <c r="SIW329" s="385"/>
      <c r="SIX329" s="623"/>
      <c r="SIY329" s="387"/>
      <c r="SIZ329" s="624"/>
      <c r="SJA329" s="387"/>
      <c r="SJB329" s="624"/>
      <c r="SJC329" s="387"/>
      <c r="SJD329" s="624"/>
      <c r="SJE329" s="734"/>
      <c r="SJF329" s="437"/>
      <c r="SJG329" s="743"/>
      <c r="SJH329" s="397"/>
      <c r="SJI329" s="743"/>
      <c r="SJJ329" s="397"/>
      <c r="SJK329" s="743"/>
      <c r="SJL329" s="397"/>
      <c r="SJM329" s="743"/>
      <c r="SJN329" s="397"/>
      <c r="SJO329" s="743"/>
      <c r="SJP329" s="397"/>
      <c r="SJQ329" s="380"/>
      <c r="SJR329" s="381"/>
      <c r="SJS329" s="382"/>
      <c r="SJT329" s="382"/>
      <c r="SJU329" s="383"/>
      <c r="SJV329" s="384"/>
      <c r="SJW329" s="483"/>
      <c r="SJX329" s="411"/>
      <c r="SJY329" s="385"/>
      <c r="SJZ329" s="623"/>
      <c r="SKA329" s="385"/>
      <c r="SKB329" s="623"/>
      <c r="SKC329" s="385"/>
      <c r="SKD329" s="623"/>
      <c r="SKE329" s="387"/>
      <c r="SKF329" s="624"/>
      <c r="SKG329" s="387"/>
      <c r="SKH329" s="624"/>
      <c r="SKI329" s="387"/>
      <c r="SKJ329" s="624"/>
      <c r="SKK329" s="734"/>
      <c r="SKL329" s="437"/>
      <c r="SKM329" s="743"/>
      <c r="SKN329" s="397"/>
      <c r="SKO329" s="743"/>
      <c r="SKP329" s="397"/>
      <c r="SKQ329" s="743"/>
      <c r="SKR329" s="397"/>
      <c r="SKS329" s="743"/>
      <c r="SKT329" s="397"/>
      <c r="SKU329" s="743"/>
      <c r="SKV329" s="397"/>
      <c r="SKW329" s="380"/>
      <c r="SKX329" s="381"/>
      <c r="SKY329" s="382"/>
      <c r="SKZ329" s="382"/>
      <c r="SLA329" s="383"/>
      <c r="SLB329" s="384"/>
      <c r="SLC329" s="483"/>
      <c r="SLD329" s="411"/>
      <c r="SLE329" s="385"/>
      <c r="SLF329" s="623"/>
      <c r="SLG329" s="385"/>
      <c r="SLH329" s="623"/>
      <c r="SLI329" s="385"/>
      <c r="SLJ329" s="623"/>
      <c r="SLK329" s="387"/>
      <c r="SLL329" s="624"/>
      <c r="SLM329" s="387"/>
      <c r="SLN329" s="624"/>
      <c r="SLO329" s="387"/>
      <c r="SLP329" s="624"/>
      <c r="SLQ329" s="734"/>
      <c r="SLR329" s="437"/>
      <c r="SLS329" s="743"/>
      <c r="SLT329" s="397"/>
      <c r="SLU329" s="743"/>
      <c r="SLV329" s="397"/>
      <c r="SLW329" s="743"/>
      <c r="SLX329" s="397"/>
      <c r="SLY329" s="743"/>
      <c r="SLZ329" s="397"/>
      <c r="SMA329" s="743"/>
      <c r="SMB329" s="397"/>
      <c r="SMC329" s="380"/>
      <c r="SMD329" s="381"/>
      <c r="SME329" s="382"/>
      <c r="SMF329" s="382"/>
      <c r="SMG329" s="383"/>
      <c r="SMH329" s="384"/>
      <c r="SMI329" s="483"/>
      <c r="SMJ329" s="411"/>
      <c r="SMK329" s="385"/>
      <c r="SML329" s="623"/>
      <c r="SMM329" s="385"/>
      <c r="SMN329" s="623"/>
      <c r="SMO329" s="385"/>
      <c r="SMP329" s="623"/>
      <c r="SMQ329" s="387"/>
      <c r="SMR329" s="624"/>
      <c r="SMS329" s="387"/>
      <c r="SMT329" s="624"/>
      <c r="SMU329" s="387"/>
      <c r="SMV329" s="624"/>
      <c r="SMW329" s="734"/>
      <c r="SMX329" s="437"/>
      <c r="SMY329" s="743"/>
      <c r="SMZ329" s="397"/>
      <c r="SNA329" s="743"/>
      <c r="SNB329" s="397"/>
      <c r="SNC329" s="743"/>
      <c r="SND329" s="397"/>
      <c r="SNE329" s="743"/>
      <c r="SNF329" s="397"/>
      <c r="SNG329" s="743"/>
      <c r="SNH329" s="397"/>
      <c r="SNI329" s="380"/>
      <c r="SNJ329" s="381"/>
      <c r="SNK329" s="382"/>
      <c r="SNL329" s="382"/>
      <c r="SNM329" s="383"/>
      <c r="SNN329" s="384"/>
      <c r="SNO329" s="483"/>
      <c r="SNP329" s="411"/>
      <c r="SNQ329" s="385"/>
      <c r="SNR329" s="623"/>
      <c r="SNS329" s="385"/>
      <c r="SNT329" s="623"/>
      <c r="SNU329" s="385"/>
      <c r="SNV329" s="623"/>
      <c r="SNW329" s="387"/>
      <c r="SNX329" s="624"/>
      <c r="SNY329" s="387"/>
      <c r="SNZ329" s="624"/>
      <c r="SOA329" s="387"/>
      <c r="SOB329" s="624"/>
      <c r="SOC329" s="734"/>
      <c r="SOD329" s="437"/>
      <c r="SOE329" s="743"/>
      <c r="SOF329" s="397"/>
      <c r="SOG329" s="743"/>
      <c r="SOH329" s="397"/>
      <c r="SOI329" s="743"/>
      <c r="SOJ329" s="397"/>
      <c r="SOK329" s="743"/>
      <c r="SOL329" s="397"/>
      <c r="SOM329" s="743"/>
      <c r="SON329" s="397"/>
      <c r="SOO329" s="380"/>
      <c r="SOP329" s="381"/>
      <c r="SOQ329" s="382"/>
      <c r="SOR329" s="382"/>
      <c r="SOS329" s="383"/>
      <c r="SOT329" s="384"/>
      <c r="SOU329" s="483"/>
      <c r="SOV329" s="411"/>
      <c r="SOW329" s="385"/>
      <c r="SOX329" s="623"/>
      <c r="SOY329" s="385"/>
      <c r="SOZ329" s="623"/>
      <c r="SPA329" s="385"/>
      <c r="SPB329" s="623"/>
      <c r="SPC329" s="387"/>
      <c r="SPD329" s="624"/>
      <c r="SPE329" s="387"/>
      <c r="SPF329" s="624"/>
      <c r="SPG329" s="387"/>
      <c r="SPH329" s="624"/>
      <c r="SPI329" s="734"/>
      <c r="SPJ329" s="437"/>
      <c r="SPK329" s="743"/>
      <c r="SPL329" s="397"/>
      <c r="SPM329" s="743"/>
      <c r="SPN329" s="397"/>
      <c r="SPO329" s="743"/>
      <c r="SPP329" s="397"/>
      <c r="SPQ329" s="743"/>
      <c r="SPR329" s="397"/>
      <c r="SPS329" s="743"/>
      <c r="SPT329" s="397"/>
      <c r="SPU329" s="380"/>
      <c r="SPV329" s="381"/>
      <c r="SPW329" s="382"/>
      <c r="SPX329" s="382"/>
      <c r="SPY329" s="383"/>
      <c r="SPZ329" s="384"/>
      <c r="SQA329" s="483"/>
      <c r="SQB329" s="411"/>
      <c r="SQC329" s="385"/>
      <c r="SQD329" s="623"/>
      <c r="SQE329" s="385"/>
      <c r="SQF329" s="623"/>
      <c r="SQG329" s="385"/>
      <c r="SQH329" s="623"/>
      <c r="SQI329" s="387"/>
      <c r="SQJ329" s="624"/>
      <c r="SQK329" s="387"/>
      <c r="SQL329" s="624"/>
      <c r="SQM329" s="387"/>
      <c r="SQN329" s="624"/>
      <c r="SQO329" s="734"/>
      <c r="SQP329" s="437"/>
      <c r="SQQ329" s="743"/>
      <c r="SQR329" s="397"/>
      <c r="SQS329" s="743"/>
      <c r="SQT329" s="397"/>
      <c r="SQU329" s="743"/>
      <c r="SQV329" s="397"/>
      <c r="SQW329" s="743"/>
      <c r="SQX329" s="397"/>
      <c r="SQY329" s="743"/>
      <c r="SQZ329" s="397"/>
      <c r="SRA329" s="380"/>
      <c r="SRB329" s="381"/>
      <c r="SRC329" s="382"/>
      <c r="SRD329" s="382"/>
      <c r="SRE329" s="383"/>
      <c r="SRF329" s="384"/>
      <c r="SRG329" s="483"/>
      <c r="SRH329" s="411"/>
      <c r="SRI329" s="385"/>
      <c r="SRJ329" s="623"/>
      <c r="SRK329" s="385"/>
      <c r="SRL329" s="623"/>
      <c r="SRM329" s="385"/>
      <c r="SRN329" s="623"/>
      <c r="SRO329" s="387"/>
      <c r="SRP329" s="624"/>
      <c r="SRQ329" s="387"/>
      <c r="SRR329" s="624"/>
      <c r="SRS329" s="387"/>
      <c r="SRT329" s="624"/>
      <c r="SRU329" s="734"/>
      <c r="SRV329" s="437"/>
      <c r="SRW329" s="743"/>
      <c r="SRX329" s="397"/>
      <c r="SRY329" s="743"/>
      <c r="SRZ329" s="397"/>
      <c r="SSA329" s="743"/>
      <c r="SSB329" s="397"/>
      <c r="SSC329" s="743"/>
      <c r="SSD329" s="397"/>
      <c r="SSE329" s="743"/>
      <c r="SSF329" s="397"/>
      <c r="SSG329" s="380"/>
      <c r="SSH329" s="381"/>
      <c r="SSI329" s="382"/>
      <c r="SSJ329" s="382"/>
      <c r="SSK329" s="383"/>
      <c r="SSL329" s="384"/>
      <c r="SSM329" s="483"/>
      <c r="SSN329" s="411"/>
      <c r="SSO329" s="385"/>
      <c r="SSP329" s="623"/>
      <c r="SSQ329" s="385"/>
      <c r="SSR329" s="623"/>
      <c r="SSS329" s="385"/>
      <c r="SST329" s="623"/>
      <c r="SSU329" s="387"/>
      <c r="SSV329" s="624"/>
      <c r="SSW329" s="387"/>
      <c r="SSX329" s="624"/>
      <c r="SSY329" s="387"/>
      <c r="SSZ329" s="624"/>
      <c r="STA329" s="734"/>
      <c r="STB329" s="437"/>
      <c r="STC329" s="743"/>
      <c r="STD329" s="397"/>
      <c r="STE329" s="743"/>
      <c r="STF329" s="397"/>
      <c r="STG329" s="743"/>
      <c r="STH329" s="397"/>
      <c r="STI329" s="743"/>
      <c r="STJ329" s="397"/>
      <c r="STK329" s="743"/>
      <c r="STL329" s="397"/>
      <c r="STM329" s="380"/>
      <c r="STN329" s="381"/>
      <c r="STO329" s="382"/>
      <c r="STP329" s="382"/>
      <c r="STQ329" s="383"/>
      <c r="STR329" s="384"/>
      <c r="STS329" s="483"/>
      <c r="STT329" s="411"/>
      <c r="STU329" s="385"/>
      <c r="STV329" s="623"/>
      <c r="STW329" s="385"/>
      <c r="STX329" s="623"/>
      <c r="STY329" s="385"/>
      <c r="STZ329" s="623"/>
      <c r="SUA329" s="387"/>
      <c r="SUB329" s="624"/>
      <c r="SUC329" s="387"/>
      <c r="SUD329" s="624"/>
      <c r="SUE329" s="387"/>
      <c r="SUF329" s="624"/>
      <c r="SUG329" s="734"/>
      <c r="SUH329" s="437"/>
      <c r="SUI329" s="743"/>
      <c r="SUJ329" s="397"/>
      <c r="SUK329" s="743"/>
      <c r="SUL329" s="397"/>
      <c r="SUM329" s="743"/>
      <c r="SUN329" s="397"/>
      <c r="SUO329" s="743"/>
      <c r="SUP329" s="397"/>
      <c r="SUQ329" s="743"/>
      <c r="SUR329" s="397"/>
      <c r="SUS329" s="380"/>
      <c r="SUT329" s="381"/>
      <c r="SUU329" s="382"/>
      <c r="SUV329" s="382"/>
      <c r="SUW329" s="383"/>
      <c r="SUX329" s="384"/>
      <c r="SUY329" s="483"/>
      <c r="SUZ329" s="411"/>
      <c r="SVA329" s="385"/>
      <c r="SVB329" s="623"/>
      <c r="SVC329" s="385"/>
      <c r="SVD329" s="623"/>
      <c r="SVE329" s="385"/>
      <c r="SVF329" s="623"/>
      <c r="SVG329" s="387"/>
      <c r="SVH329" s="624"/>
      <c r="SVI329" s="387"/>
      <c r="SVJ329" s="624"/>
      <c r="SVK329" s="387"/>
      <c r="SVL329" s="624"/>
      <c r="SVM329" s="734"/>
      <c r="SVN329" s="437"/>
      <c r="SVO329" s="743"/>
      <c r="SVP329" s="397"/>
      <c r="SVQ329" s="743"/>
      <c r="SVR329" s="397"/>
      <c r="SVS329" s="743"/>
      <c r="SVT329" s="397"/>
      <c r="SVU329" s="743"/>
      <c r="SVV329" s="397"/>
      <c r="SVW329" s="743"/>
      <c r="SVX329" s="397"/>
      <c r="SVY329" s="380"/>
      <c r="SVZ329" s="381"/>
      <c r="SWA329" s="382"/>
      <c r="SWB329" s="382"/>
      <c r="SWC329" s="383"/>
      <c r="SWD329" s="384"/>
      <c r="SWE329" s="483"/>
      <c r="SWF329" s="411"/>
      <c r="SWG329" s="385"/>
      <c r="SWH329" s="623"/>
      <c r="SWI329" s="385"/>
      <c r="SWJ329" s="623"/>
      <c r="SWK329" s="385"/>
      <c r="SWL329" s="623"/>
      <c r="SWM329" s="387"/>
      <c r="SWN329" s="624"/>
      <c r="SWO329" s="387"/>
      <c r="SWP329" s="624"/>
      <c r="SWQ329" s="387"/>
      <c r="SWR329" s="624"/>
      <c r="SWS329" s="734"/>
      <c r="SWT329" s="437"/>
      <c r="SWU329" s="743"/>
      <c r="SWV329" s="397"/>
      <c r="SWW329" s="743"/>
      <c r="SWX329" s="397"/>
      <c r="SWY329" s="743"/>
      <c r="SWZ329" s="397"/>
      <c r="SXA329" s="743"/>
      <c r="SXB329" s="397"/>
      <c r="SXC329" s="743"/>
      <c r="SXD329" s="397"/>
      <c r="SXE329" s="380"/>
      <c r="SXF329" s="381"/>
      <c r="SXG329" s="382"/>
      <c r="SXH329" s="382"/>
      <c r="SXI329" s="383"/>
      <c r="SXJ329" s="384"/>
      <c r="SXK329" s="483"/>
      <c r="SXL329" s="411"/>
      <c r="SXM329" s="385"/>
      <c r="SXN329" s="623"/>
      <c r="SXO329" s="385"/>
      <c r="SXP329" s="623"/>
      <c r="SXQ329" s="385"/>
      <c r="SXR329" s="623"/>
      <c r="SXS329" s="387"/>
      <c r="SXT329" s="624"/>
      <c r="SXU329" s="387"/>
      <c r="SXV329" s="624"/>
      <c r="SXW329" s="387"/>
      <c r="SXX329" s="624"/>
      <c r="SXY329" s="734"/>
      <c r="SXZ329" s="437"/>
      <c r="SYA329" s="743"/>
      <c r="SYB329" s="397"/>
      <c r="SYC329" s="743"/>
      <c r="SYD329" s="397"/>
      <c r="SYE329" s="743"/>
      <c r="SYF329" s="397"/>
      <c r="SYG329" s="743"/>
      <c r="SYH329" s="397"/>
      <c r="SYI329" s="743"/>
      <c r="SYJ329" s="397"/>
      <c r="SYK329" s="380"/>
      <c r="SYL329" s="381"/>
      <c r="SYM329" s="382"/>
      <c r="SYN329" s="382"/>
      <c r="SYO329" s="383"/>
      <c r="SYP329" s="384"/>
      <c r="SYQ329" s="483"/>
      <c r="SYR329" s="411"/>
      <c r="SYS329" s="385"/>
      <c r="SYT329" s="623"/>
      <c r="SYU329" s="385"/>
      <c r="SYV329" s="623"/>
      <c r="SYW329" s="385"/>
      <c r="SYX329" s="623"/>
      <c r="SYY329" s="387"/>
      <c r="SYZ329" s="624"/>
      <c r="SZA329" s="387"/>
      <c r="SZB329" s="624"/>
      <c r="SZC329" s="387"/>
      <c r="SZD329" s="624"/>
      <c r="SZE329" s="734"/>
      <c r="SZF329" s="437"/>
      <c r="SZG329" s="743"/>
      <c r="SZH329" s="397"/>
      <c r="SZI329" s="743"/>
      <c r="SZJ329" s="397"/>
      <c r="SZK329" s="743"/>
      <c r="SZL329" s="397"/>
      <c r="SZM329" s="743"/>
      <c r="SZN329" s="397"/>
      <c r="SZO329" s="743"/>
      <c r="SZP329" s="397"/>
      <c r="SZQ329" s="380"/>
      <c r="SZR329" s="381"/>
      <c r="SZS329" s="382"/>
      <c r="SZT329" s="382"/>
      <c r="SZU329" s="383"/>
      <c r="SZV329" s="384"/>
      <c r="SZW329" s="483"/>
      <c r="SZX329" s="411"/>
      <c r="SZY329" s="385"/>
      <c r="SZZ329" s="623"/>
      <c r="TAA329" s="385"/>
      <c r="TAB329" s="623"/>
      <c r="TAC329" s="385"/>
      <c r="TAD329" s="623"/>
      <c r="TAE329" s="387"/>
      <c r="TAF329" s="624"/>
      <c r="TAG329" s="387"/>
      <c r="TAH329" s="624"/>
      <c r="TAI329" s="387"/>
      <c r="TAJ329" s="624"/>
      <c r="TAK329" s="734"/>
      <c r="TAL329" s="437"/>
      <c r="TAM329" s="743"/>
      <c r="TAN329" s="397"/>
      <c r="TAO329" s="743"/>
      <c r="TAP329" s="397"/>
      <c r="TAQ329" s="743"/>
      <c r="TAR329" s="397"/>
      <c r="TAS329" s="743"/>
      <c r="TAT329" s="397"/>
      <c r="TAU329" s="743"/>
      <c r="TAV329" s="397"/>
      <c r="TAW329" s="380"/>
      <c r="TAX329" s="381"/>
      <c r="TAY329" s="382"/>
      <c r="TAZ329" s="382"/>
      <c r="TBA329" s="383"/>
      <c r="TBB329" s="384"/>
      <c r="TBC329" s="483"/>
      <c r="TBD329" s="411"/>
      <c r="TBE329" s="385"/>
      <c r="TBF329" s="623"/>
      <c r="TBG329" s="385"/>
      <c r="TBH329" s="623"/>
      <c r="TBI329" s="385"/>
      <c r="TBJ329" s="623"/>
      <c r="TBK329" s="387"/>
      <c r="TBL329" s="624"/>
      <c r="TBM329" s="387"/>
      <c r="TBN329" s="624"/>
      <c r="TBO329" s="387"/>
      <c r="TBP329" s="624"/>
      <c r="TBQ329" s="734"/>
      <c r="TBR329" s="437"/>
      <c r="TBS329" s="743"/>
      <c r="TBT329" s="397"/>
      <c r="TBU329" s="743"/>
      <c r="TBV329" s="397"/>
      <c r="TBW329" s="743"/>
      <c r="TBX329" s="397"/>
      <c r="TBY329" s="743"/>
      <c r="TBZ329" s="397"/>
      <c r="TCA329" s="743"/>
      <c r="TCB329" s="397"/>
      <c r="TCC329" s="380"/>
      <c r="TCD329" s="381"/>
      <c r="TCE329" s="382"/>
      <c r="TCF329" s="382"/>
      <c r="TCG329" s="383"/>
      <c r="TCH329" s="384"/>
      <c r="TCI329" s="483"/>
      <c r="TCJ329" s="411"/>
      <c r="TCK329" s="385"/>
      <c r="TCL329" s="623"/>
      <c r="TCM329" s="385"/>
      <c r="TCN329" s="623"/>
      <c r="TCO329" s="385"/>
      <c r="TCP329" s="623"/>
      <c r="TCQ329" s="387"/>
      <c r="TCR329" s="624"/>
      <c r="TCS329" s="387"/>
      <c r="TCT329" s="624"/>
      <c r="TCU329" s="387"/>
      <c r="TCV329" s="624"/>
      <c r="TCW329" s="734"/>
      <c r="TCX329" s="437"/>
      <c r="TCY329" s="743"/>
      <c r="TCZ329" s="397"/>
      <c r="TDA329" s="743"/>
      <c r="TDB329" s="397"/>
      <c r="TDC329" s="743"/>
      <c r="TDD329" s="397"/>
      <c r="TDE329" s="743"/>
      <c r="TDF329" s="397"/>
      <c r="TDG329" s="743"/>
      <c r="TDH329" s="397"/>
      <c r="TDI329" s="380"/>
      <c r="TDJ329" s="381"/>
      <c r="TDK329" s="382"/>
      <c r="TDL329" s="382"/>
      <c r="TDM329" s="383"/>
      <c r="TDN329" s="384"/>
      <c r="TDO329" s="483"/>
      <c r="TDP329" s="411"/>
      <c r="TDQ329" s="385"/>
      <c r="TDR329" s="623"/>
      <c r="TDS329" s="385"/>
      <c r="TDT329" s="623"/>
      <c r="TDU329" s="385"/>
      <c r="TDV329" s="623"/>
      <c r="TDW329" s="387"/>
      <c r="TDX329" s="624"/>
      <c r="TDY329" s="387"/>
      <c r="TDZ329" s="624"/>
      <c r="TEA329" s="387"/>
      <c r="TEB329" s="624"/>
      <c r="TEC329" s="734"/>
      <c r="TED329" s="437"/>
      <c r="TEE329" s="743"/>
      <c r="TEF329" s="397"/>
      <c r="TEG329" s="743"/>
      <c r="TEH329" s="397"/>
      <c r="TEI329" s="743"/>
      <c r="TEJ329" s="397"/>
      <c r="TEK329" s="743"/>
      <c r="TEL329" s="397"/>
      <c r="TEM329" s="743"/>
      <c r="TEN329" s="397"/>
      <c r="TEO329" s="380"/>
      <c r="TEP329" s="381"/>
      <c r="TEQ329" s="382"/>
      <c r="TER329" s="382"/>
      <c r="TES329" s="383"/>
      <c r="TET329" s="384"/>
      <c r="TEU329" s="483"/>
      <c r="TEV329" s="411"/>
      <c r="TEW329" s="385"/>
      <c r="TEX329" s="623"/>
      <c r="TEY329" s="385"/>
      <c r="TEZ329" s="623"/>
      <c r="TFA329" s="385"/>
      <c r="TFB329" s="623"/>
      <c r="TFC329" s="387"/>
      <c r="TFD329" s="624"/>
      <c r="TFE329" s="387"/>
      <c r="TFF329" s="624"/>
      <c r="TFG329" s="387"/>
      <c r="TFH329" s="624"/>
      <c r="TFI329" s="734"/>
      <c r="TFJ329" s="437"/>
      <c r="TFK329" s="743"/>
      <c r="TFL329" s="397"/>
      <c r="TFM329" s="743"/>
      <c r="TFN329" s="397"/>
      <c r="TFO329" s="743"/>
      <c r="TFP329" s="397"/>
      <c r="TFQ329" s="743"/>
      <c r="TFR329" s="397"/>
      <c r="TFS329" s="743"/>
      <c r="TFT329" s="397"/>
      <c r="TFU329" s="380"/>
      <c r="TFV329" s="381"/>
      <c r="TFW329" s="382"/>
      <c r="TFX329" s="382"/>
      <c r="TFY329" s="383"/>
      <c r="TFZ329" s="384"/>
      <c r="TGA329" s="483"/>
      <c r="TGB329" s="411"/>
      <c r="TGC329" s="385"/>
      <c r="TGD329" s="623"/>
      <c r="TGE329" s="385"/>
      <c r="TGF329" s="623"/>
      <c r="TGG329" s="385"/>
      <c r="TGH329" s="623"/>
      <c r="TGI329" s="387"/>
      <c r="TGJ329" s="624"/>
      <c r="TGK329" s="387"/>
      <c r="TGL329" s="624"/>
      <c r="TGM329" s="387"/>
      <c r="TGN329" s="624"/>
      <c r="TGO329" s="734"/>
      <c r="TGP329" s="437"/>
      <c r="TGQ329" s="743"/>
      <c r="TGR329" s="397"/>
      <c r="TGS329" s="743"/>
      <c r="TGT329" s="397"/>
      <c r="TGU329" s="743"/>
      <c r="TGV329" s="397"/>
      <c r="TGW329" s="743"/>
      <c r="TGX329" s="397"/>
      <c r="TGY329" s="743"/>
      <c r="TGZ329" s="397"/>
      <c r="THA329" s="380"/>
      <c r="THB329" s="381"/>
      <c r="THC329" s="382"/>
      <c r="THD329" s="382"/>
      <c r="THE329" s="383"/>
      <c r="THF329" s="384"/>
      <c r="THG329" s="483"/>
      <c r="THH329" s="411"/>
      <c r="THI329" s="385"/>
      <c r="THJ329" s="623"/>
      <c r="THK329" s="385"/>
      <c r="THL329" s="623"/>
      <c r="THM329" s="385"/>
      <c r="THN329" s="623"/>
      <c r="THO329" s="387"/>
      <c r="THP329" s="624"/>
      <c r="THQ329" s="387"/>
      <c r="THR329" s="624"/>
      <c r="THS329" s="387"/>
      <c r="THT329" s="624"/>
      <c r="THU329" s="734"/>
      <c r="THV329" s="437"/>
      <c r="THW329" s="743"/>
      <c r="THX329" s="397"/>
      <c r="THY329" s="743"/>
      <c r="THZ329" s="397"/>
      <c r="TIA329" s="743"/>
      <c r="TIB329" s="397"/>
      <c r="TIC329" s="743"/>
      <c r="TID329" s="397"/>
      <c r="TIE329" s="743"/>
      <c r="TIF329" s="397"/>
      <c r="TIG329" s="380"/>
      <c r="TIH329" s="381"/>
      <c r="TII329" s="382"/>
      <c r="TIJ329" s="382"/>
      <c r="TIK329" s="383"/>
      <c r="TIL329" s="384"/>
      <c r="TIM329" s="483"/>
      <c r="TIN329" s="411"/>
      <c r="TIO329" s="385"/>
      <c r="TIP329" s="623"/>
      <c r="TIQ329" s="385"/>
      <c r="TIR329" s="623"/>
      <c r="TIS329" s="385"/>
      <c r="TIT329" s="623"/>
      <c r="TIU329" s="387"/>
      <c r="TIV329" s="624"/>
      <c r="TIW329" s="387"/>
      <c r="TIX329" s="624"/>
      <c r="TIY329" s="387"/>
      <c r="TIZ329" s="624"/>
      <c r="TJA329" s="734"/>
      <c r="TJB329" s="437"/>
      <c r="TJC329" s="743"/>
      <c r="TJD329" s="397"/>
      <c r="TJE329" s="743"/>
      <c r="TJF329" s="397"/>
      <c r="TJG329" s="743"/>
      <c r="TJH329" s="397"/>
      <c r="TJI329" s="743"/>
      <c r="TJJ329" s="397"/>
      <c r="TJK329" s="743"/>
      <c r="TJL329" s="397"/>
      <c r="TJM329" s="380"/>
      <c r="TJN329" s="381"/>
      <c r="TJO329" s="382"/>
      <c r="TJP329" s="382"/>
      <c r="TJQ329" s="383"/>
      <c r="TJR329" s="384"/>
      <c r="TJS329" s="483"/>
      <c r="TJT329" s="411"/>
      <c r="TJU329" s="385"/>
      <c r="TJV329" s="623"/>
      <c r="TJW329" s="385"/>
      <c r="TJX329" s="623"/>
      <c r="TJY329" s="385"/>
      <c r="TJZ329" s="623"/>
      <c r="TKA329" s="387"/>
      <c r="TKB329" s="624"/>
      <c r="TKC329" s="387"/>
      <c r="TKD329" s="624"/>
      <c r="TKE329" s="387"/>
      <c r="TKF329" s="624"/>
      <c r="TKG329" s="734"/>
      <c r="TKH329" s="437"/>
      <c r="TKI329" s="743"/>
      <c r="TKJ329" s="397"/>
      <c r="TKK329" s="743"/>
      <c r="TKL329" s="397"/>
      <c r="TKM329" s="743"/>
      <c r="TKN329" s="397"/>
      <c r="TKO329" s="743"/>
      <c r="TKP329" s="397"/>
      <c r="TKQ329" s="743"/>
      <c r="TKR329" s="397"/>
      <c r="TKS329" s="380"/>
      <c r="TKT329" s="381"/>
      <c r="TKU329" s="382"/>
      <c r="TKV329" s="382"/>
      <c r="TKW329" s="383"/>
      <c r="TKX329" s="384"/>
      <c r="TKY329" s="483"/>
      <c r="TKZ329" s="411"/>
      <c r="TLA329" s="385"/>
      <c r="TLB329" s="623"/>
      <c r="TLC329" s="385"/>
      <c r="TLD329" s="623"/>
      <c r="TLE329" s="385"/>
      <c r="TLF329" s="623"/>
      <c r="TLG329" s="387"/>
      <c r="TLH329" s="624"/>
      <c r="TLI329" s="387"/>
      <c r="TLJ329" s="624"/>
      <c r="TLK329" s="387"/>
      <c r="TLL329" s="624"/>
      <c r="TLM329" s="734"/>
      <c r="TLN329" s="437"/>
      <c r="TLO329" s="743"/>
      <c r="TLP329" s="397"/>
      <c r="TLQ329" s="743"/>
      <c r="TLR329" s="397"/>
      <c r="TLS329" s="743"/>
      <c r="TLT329" s="397"/>
      <c r="TLU329" s="743"/>
      <c r="TLV329" s="397"/>
      <c r="TLW329" s="743"/>
      <c r="TLX329" s="397"/>
      <c r="TLY329" s="380"/>
      <c r="TLZ329" s="381"/>
      <c r="TMA329" s="382"/>
      <c r="TMB329" s="382"/>
      <c r="TMC329" s="383"/>
      <c r="TMD329" s="384"/>
      <c r="TME329" s="483"/>
      <c r="TMF329" s="411"/>
      <c r="TMG329" s="385"/>
      <c r="TMH329" s="623"/>
      <c r="TMI329" s="385"/>
      <c r="TMJ329" s="623"/>
      <c r="TMK329" s="385"/>
      <c r="TML329" s="623"/>
      <c r="TMM329" s="387"/>
      <c r="TMN329" s="624"/>
      <c r="TMO329" s="387"/>
      <c r="TMP329" s="624"/>
      <c r="TMQ329" s="387"/>
      <c r="TMR329" s="624"/>
      <c r="TMS329" s="734"/>
      <c r="TMT329" s="437"/>
      <c r="TMU329" s="743"/>
      <c r="TMV329" s="397"/>
      <c r="TMW329" s="743"/>
      <c r="TMX329" s="397"/>
      <c r="TMY329" s="743"/>
      <c r="TMZ329" s="397"/>
      <c r="TNA329" s="743"/>
      <c r="TNB329" s="397"/>
      <c r="TNC329" s="743"/>
      <c r="TND329" s="397"/>
      <c r="TNE329" s="380"/>
      <c r="TNF329" s="381"/>
      <c r="TNG329" s="382"/>
      <c r="TNH329" s="382"/>
      <c r="TNI329" s="383"/>
      <c r="TNJ329" s="384"/>
      <c r="TNK329" s="483"/>
      <c r="TNL329" s="411"/>
      <c r="TNM329" s="385"/>
      <c r="TNN329" s="623"/>
      <c r="TNO329" s="385"/>
      <c r="TNP329" s="623"/>
      <c r="TNQ329" s="385"/>
      <c r="TNR329" s="623"/>
      <c r="TNS329" s="387"/>
      <c r="TNT329" s="624"/>
      <c r="TNU329" s="387"/>
      <c r="TNV329" s="624"/>
      <c r="TNW329" s="387"/>
      <c r="TNX329" s="624"/>
      <c r="TNY329" s="734"/>
      <c r="TNZ329" s="437"/>
      <c r="TOA329" s="743"/>
      <c r="TOB329" s="397"/>
      <c r="TOC329" s="743"/>
      <c r="TOD329" s="397"/>
      <c r="TOE329" s="743"/>
      <c r="TOF329" s="397"/>
      <c r="TOG329" s="743"/>
      <c r="TOH329" s="397"/>
      <c r="TOI329" s="743"/>
      <c r="TOJ329" s="397"/>
      <c r="TOK329" s="380"/>
      <c r="TOL329" s="381"/>
      <c r="TOM329" s="382"/>
      <c r="TON329" s="382"/>
      <c r="TOO329" s="383"/>
      <c r="TOP329" s="384"/>
      <c r="TOQ329" s="483"/>
      <c r="TOR329" s="411"/>
      <c r="TOS329" s="385"/>
      <c r="TOT329" s="623"/>
      <c r="TOU329" s="385"/>
      <c r="TOV329" s="623"/>
      <c r="TOW329" s="385"/>
      <c r="TOX329" s="623"/>
      <c r="TOY329" s="387"/>
      <c r="TOZ329" s="624"/>
      <c r="TPA329" s="387"/>
      <c r="TPB329" s="624"/>
      <c r="TPC329" s="387"/>
      <c r="TPD329" s="624"/>
      <c r="TPE329" s="734"/>
      <c r="TPF329" s="437"/>
      <c r="TPG329" s="743"/>
      <c r="TPH329" s="397"/>
      <c r="TPI329" s="743"/>
      <c r="TPJ329" s="397"/>
      <c r="TPK329" s="743"/>
      <c r="TPL329" s="397"/>
      <c r="TPM329" s="743"/>
      <c r="TPN329" s="397"/>
      <c r="TPO329" s="743"/>
      <c r="TPP329" s="397"/>
      <c r="TPQ329" s="380"/>
      <c r="TPR329" s="381"/>
      <c r="TPS329" s="382"/>
      <c r="TPT329" s="382"/>
      <c r="TPU329" s="383"/>
      <c r="TPV329" s="384"/>
      <c r="TPW329" s="483"/>
      <c r="TPX329" s="411"/>
      <c r="TPY329" s="385"/>
      <c r="TPZ329" s="623"/>
      <c r="TQA329" s="385"/>
      <c r="TQB329" s="623"/>
      <c r="TQC329" s="385"/>
      <c r="TQD329" s="623"/>
      <c r="TQE329" s="387"/>
      <c r="TQF329" s="624"/>
      <c r="TQG329" s="387"/>
      <c r="TQH329" s="624"/>
      <c r="TQI329" s="387"/>
      <c r="TQJ329" s="624"/>
      <c r="TQK329" s="734"/>
      <c r="TQL329" s="437"/>
      <c r="TQM329" s="743"/>
      <c r="TQN329" s="397"/>
      <c r="TQO329" s="743"/>
      <c r="TQP329" s="397"/>
      <c r="TQQ329" s="743"/>
      <c r="TQR329" s="397"/>
      <c r="TQS329" s="743"/>
      <c r="TQT329" s="397"/>
      <c r="TQU329" s="743"/>
      <c r="TQV329" s="397"/>
      <c r="TQW329" s="380"/>
      <c r="TQX329" s="381"/>
      <c r="TQY329" s="382"/>
      <c r="TQZ329" s="382"/>
      <c r="TRA329" s="383"/>
      <c r="TRB329" s="384"/>
      <c r="TRC329" s="483"/>
      <c r="TRD329" s="411"/>
      <c r="TRE329" s="385"/>
      <c r="TRF329" s="623"/>
      <c r="TRG329" s="385"/>
      <c r="TRH329" s="623"/>
      <c r="TRI329" s="385"/>
      <c r="TRJ329" s="623"/>
      <c r="TRK329" s="387"/>
      <c r="TRL329" s="624"/>
      <c r="TRM329" s="387"/>
      <c r="TRN329" s="624"/>
      <c r="TRO329" s="387"/>
      <c r="TRP329" s="624"/>
      <c r="TRQ329" s="734"/>
      <c r="TRR329" s="437"/>
      <c r="TRS329" s="743"/>
      <c r="TRT329" s="397"/>
      <c r="TRU329" s="743"/>
      <c r="TRV329" s="397"/>
      <c r="TRW329" s="743"/>
      <c r="TRX329" s="397"/>
      <c r="TRY329" s="743"/>
      <c r="TRZ329" s="397"/>
      <c r="TSA329" s="743"/>
      <c r="TSB329" s="397"/>
      <c r="TSC329" s="380"/>
      <c r="TSD329" s="381"/>
      <c r="TSE329" s="382"/>
      <c r="TSF329" s="382"/>
      <c r="TSG329" s="383"/>
      <c r="TSH329" s="384"/>
      <c r="TSI329" s="483"/>
      <c r="TSJ329" s="411"/>
      <c r="TSK329" s="385"/>
      <c r="TSL329" s="623"/>
      <c r="TSM329" s="385"/>
      <c r="TSN329" s="623"/>
      <c r="TSO329" s="385"/>
      <c r="TSP329" s="623"/>
      <c r="TSQ329" s="387"/>
      <c r="TSR329" s="624"/>
      <c r="TSS329" s="387"/>
      <c r="TST329" s="624"/>
      <c r="TSU329" s="387"/>
      <c r="TSV329" s="624"/>
      <c r="TSW329" s="734"/>
      <c r="TSX329" s="437"/>
      <c r="TSY329" s="743"/>
      <c r="TSZ329" s="397"/>
      <c r="TTA329" s="743"/>
      <c r="TTB329" s="397"/>
      <c r="TTC329" s="743"/>
      <c r="TTD329" s="397"/>
      <c r="TTE329" s="743"/>
      <c r="TTF329" s="397"/>
      <c r="TTG329" s="743"/>
      <c r="TTH329" s="397"/>
      <c r="TTI329" s="380"/>
      <c r="TTJ329" s="381"/>
      <c r="TTK329" s="382"/>
      <c r="TTL329" s="382"/>
      <c r="TTM329" s="383"/>
      <c r="TTN329" s="384"/>
      <c r="TTO329" s="483"/>
      <c r="TTP329" s="411"/>
      <c r="TTQ329" s="385"/>
      <c r="TTR329" s="623"/>
      <c r="TTS329" s="385"/>
      <c r="TTT329" s="623"/>
      <c r="TTU329" s="385"/>
      <c r="TTV329" s="623"/>
      <c r="TTW329" s="387"/>
      <c r="TTX329" s="624"/>
      <c r="TTY329" s="387"/>
      <c r="TTZ329" s="624"/>
      <c r="TUA329" s="387"/>
      <c r="TUB329" s="624"/>
      <c r="TUC329" s="734"/>
      <c r="TUD329" s="437"/>
      <c r="TUE329" s="743"/>
      <c r="TUF329" s="397"/>
      <c r="TUG329" s="743"/>
      <c r="TUH329" s="397"/>
      <c r="TUI329" s="743"/>
      <c r="TUJ329" s="397"/>
      <c r="TUK329" s="743"/>
      <c r="TUL329" s="397"/>
      <c r="TUM329" s="743"/>
      <c r="TUN329" s="397"/>
      <c r="TUO329" s="380"/>
      <c r="TUP329" s="381"/>
      <c r="TUQ329" s="382"/>
      <c r="TUR329" s="382"/>
      <c r="TUS329" s="383"/>
      <c r="TUT329" s="384"/>
      <c r="TUU329" s="483"/>
      <c r="TUV329" s="411"/>
      <c r="TUW329" s="385"/>
      <c r="TUX329" s="623"/>
      <c r="TUY329" s="385"/>
      <c r="TUZ329" s="623"/>
      <c r="TVA329" s="385"/>
      <c r="TVB329" s="623"/>
      <c r="TVC329" s="387"/>
      <c r="TVD329" s="624"/>
      <c r="TVE329" s="387"/>
      <c r="TVF329" s="624"/>
      <c r="TVG329" s="387"/>
      <c r="TVH329" s="624"/>
      <c r="TVI329" s="734"/>
      <c r="TVJ329" s="437"/>
      <c r="TVK329" s="743"/>
      <c r="TVL329" s="397"/>
      <c r="TVM329" s="743"/>
      <c r="TVN329" s="397"/>
      <c r="TVO329" s="743"/>
      <c r="TVP329" s="397"/>
      <c r="TVQ329" s="743"/>
      <c r="TVR329" s="397"/>
      <c r="TVS329" s="743"/>
      <c r="TVT329" s="397"/>
      <c r="TVU329" s="380"/>
      <c r="TVV329" s="381"/>
      <c r="TVW329" s="382"/>
      <c r="TVX329" s="382"/>
      <c r="TVY329" s="383"/>
      <c r="TVZ329" s="384"/>
      <c r="TWA329" s="483"/>
      <c r="TWB329" s="411"/>
      <c r="TWC329" s="385"/>
      <c r="TWD329" s="623"/>
      <c r="TWE329" s="385"/>
      <c r="TWF329" s="623"/>
      <c r="TWG329" s="385"/>
      <c r="TWH329" s="623"/>
      <c r="TWI329" s="387"/>
      <c r="TWJ329" s="624"/>
      <c r="TWK329" s="387"/>
      <c r="TWL329" s="624"/>
      <c r="TWM329" s="387"/>
      <c r="TWN329" s="624"/>
      <c r="TWO329" s="734"/>
      <c r="TWP329" s="437"/>
      <c r="TWQ329" s="743"/>
      <c r="TWR329" s="397"/>
      <c r="TWS329" s="743"/>
      <c r="TWT329" s="397"/>
      <c r="TWU329" s="743"/>
      <c r="TWV329" s="397"/>
      <c r="TWW329" s="743"/>
      <c r="TWX329" s="397"/>
      <c r="TWY329" s="743"/>
      <c r="TWZ329" s="397"/>
      <c r="TXA329" s="380"/>
      <c r="TXB329" s="381"/>
      <c r="TXC329" s="382"/>
      <c r="TXD329" s="382"/>
      <c r="TXE329" s="383"/>
      <c r="TXF329" s="384"/>
      <c r="TXG329" s="483"/>
      <c r="TXH329" s="411"/>
      <c r="TXI329" s="385"/>
      <c r="TXJ329" s="623"/>
      <c r="TXK329" s="385"/>
      <c r="TXL329" s="623"/>
      <c r="TXM329" s="385"/>
      <c r="TXN329" s="623"/>
      <c r="TXO329" s="387"/>
      <c r="TXP329" s="624"/>
      <c r="TXQ329" s="387"/>
      <c r="TXR329" s="624"/>
      <c r="TXS329" s="387"/>
      <c r="TXT329" s="624"/>
      <c r="TXU329" s="734"/>
      <c r="TXV329" s="437"/>
      <c r="TXW329" s="743"/>
      <c r="TXX329" s="397"/>
      <c r="TXY329" s="743"/>
      <c r="TXZ329" s="397"/>
      <c r="TYA329" s="743"/>
      <c r="TYB329" s="397"/>
      <c r="TYC329" s="743"/>
      <c r="TYD329" s="397"/>
      <c r="TYE329" s="743"/>
      <c r="TYF329" s="397"/>
      <c r="TYG329" s="380"/>
      <c r="TYH329" s="381"/>
      <c r="TYI329" s="382"/>
      <c r="TYJ329" s="382"/>
      <c r="TYK329" s="383"/>
      <c r="TYL329" s="384"/>
      <c r="TYM329" s="483"/>
      <c r="TYN329" s="411"/>
      <c r="TYO329" s="385"/>
      <c r="TYP329" s="623"/>
      <c r="TYQ329" s="385"/>
      <c r="TYR329" s="623"/>
      <c r="TYS329" s="385"/>
      <c r="TYT329" s="623"/>
      <c r="TYU329" s="387"/>
      <c r="TYV329" s="624"/>
      <c r="TYW329" s="387"/>
      <c r="TYX329" s="624"/>
      <c r="TYY329" s="387"/>
      <c r="TYZ329" s="624"/>
      <c r="TZA329" s="734"/>
      <c r="TZB329" s="437"/>
      <c r="TZC329" s="743"/>
      <c r="TZD329" s="397"/>
      <c r="TZE329" s="743"/>
      <c r="TZF329" s="397"/>
      <c r="TZG329" s="743"/>
      <c r="TZH329" s="397"/>
      <c r="TZI329" s="743"/>
      <c r="TZJ329" s="397"/>
      <c r="TZK329" s="743"/>
      <c r="TZL329" s="397"/>
      <c r="TZM329" s="380"/>
      <c r="TZN329" s="381"/>
      <c r="TZO329" s="382"/>
      <c r="TZP329" s="382"/>
      <c r="TZQ329" s="383"/>
      <c r="TZR329" s="384"/>
      <c r="TZS329" s="483"/>
      <c r="TZT329" s="411"/>
      <c r="TZU329" s="385"/>
      <c r="TZV329" s="623"/>
      <c r="TZW329" s="385"/>
      <c r="TZX329" s="623"/>
      <c r="TZY329" s="385"/>
      <c r="TZZ329" s="623"/>
      <c r="UAA329" s="387"/>
      <c r="UAB329" s="624"/>
      <c r="UAC329" s="387"/>
      <c r="UAD329" s="624"/>
      <c r="UAE329" s="387"/>
      <c r="UAF329" s="624"/>
      <c r="UAG329" s="734"/>
      <c r="UAH329" s="437"/>
      <c r="UAI329" s="743"/>
      <c r="UAJ329" s="397"/>
      <c r="UAK329" s="743"/>
      <c r="UAL329" s="397"/>
      <c r="UAM329" s="743"/>
      <c r="UAN329" s="397"/>
      <c r="UAO329" s="743"/>
      <c r="UAP329" s="397"/>
      <c r="UAQ329" s="743"/>
      <c r="UAR329" s="397"/>
      <c r="UAS329" s="380"/>
      <c r="UAT329" s="381"/>
      <c r="UAU329" s="382"/>
      <c r="UAV329" s="382"/>
      <c r="UAW329" s="383"/>
      <c r="UAX329" s="384"/>
      <c r="UAY329" s="483"/>
      <c r="UAZ329" s="411"/>
      <c r="UBA329" s="385"/>
      <c r="UBB329" s="623"/>
      <c r="UBC329" s="385"/>
      <c r="UBD329" s="623"/>
      <c r="UBE329" s="385"/>
      <c r="UBF329" s="623"/>
      <c r="UBG329" s="387"/>
      <c r="UBH329" s="624"/>
      <c r="UBI329" s="387"/>
      <c r="UBJ329" s="624"/>
      <c r="UBK329" s="387"/>
      <c r="UBL329" s="624"/>
      <c r="UBM329" s="734"/>
      <c r="UBN329" s="437"/>
      <c r="UBO329" s="743"/>
      <c r="UBP329" s="397"/>
      <c r="UBQ329" s="743"/>
      <c r="UBR329" s="397"/>
      <c r="UBS329" s="743"/>
      <c r="UBT329" s="397"/>
      <c r="UBU329" s="743"/>
      <c r="UBV329" s="397"/>
      <c r="UBW329" s="743"/>
      <c r="UBX329" s="397"/>
      <c r="UBY329" s="380"/>
      <c r="UBZ329" s="381"/>
      <c r="UCA329" s="382"/>
      <c r="UCB329" s="382"/>
      <c r="UCC329" s="383"/>
      <c r="UCD329" s="384"/>
      <c r="UCE329" s="483"/>
      <c r="UCF329" s="411"/>
      <c r="UCG329" s="385"/>
      <c r="UCH329" s="623"/>
      <c r="UCI329" s="385"/>
      <c r="UCJ329" s="623"/>
      <c r="UCK329" s="385"/>
      <c r="UCL329" s="623"/>
      <c r="UCM329" s="387"/>
      <c r="UCN329" s="624"/>
      <c r="UCO329" s="387"/>
      <c r="UCP329" s="624"/>
      <c r="UCQ329" s="387"/>
      <c r="UCR329" s="624"/>
      <c r="UCS329" s="734"/>
      <c r="UCT329" s="437"/>
      <c r="UCU329" s="743"/>
      <c r="UCV329" s="397"/>
      <c r="UCW329" s="743"/>
      <c r="UCX329" s="397"/>
      <c r="UCY329" s="743"/>
      <c r="UCZ329" s="397"/>
      <c r="UDA329" s="743"/>
      <c r="UDB329" s="397"/>
      <c r="UDC329" s="743"/>
      <c r="UDD329" s="397"/>
      <c r="UDE329" s="380"/>
      <c r="UDF329" s="381"/>
      <c r="UDG329" s="382"/>
      <c r="UDH329" s="382"/>
      <c r="UDI329" s="383"/>
      <c r="UDJ329" s="384"/>
      <c r="UDK329" s="483"/>
      <c r="UDL329" s="411"/>
      <c r="UDM329" s="385"/>
      <c r="UDN329" s="623"/>
      <c r="UDO329" s="385"/>
      <c r="UDP329" s="623"/>
      <c r="UDQ329" s="385"/>
      <c r="UDR329" s="623"/>
      <c r="UDS329" s="387"/>
      <c r="UDT329" s="624"/>
      <c r="UDU329" s="387"/>
      <c r="UDV329" s="624"/>
      <c r="UDW329" s="387"/>
      <c r="UDX329" s="624"/>
      <c r="UDY329" s="734"/>
      <c r="UDZ329" s="437"/>
      <c r="UEA329" s="743"/>
      <c r="UEB329" s="397"/>
      <c r="UEC329" s="743"/>
      <c r="UED329" s="397"/>
      <c r="UEE329" s="743"/>
      <c r="UEF329" s="397"/>
      <c r="UEG329" s="743"/>
      <c r="UEH329" s="397"/>
      <c r="UEI329" s="743"/>
      <c r="UEJ329" s="397"/>
      <c r="UEK329" s="380"/>
      <c r="UEL329" s="381"/>
      <c r="UEM329" s="382"/>
      <c r="UEN329" s="382"/>
      <c r="UEO329" s="383"/>
      <c r="UEP329" s="384"/>
      <c r="UEQ329" s="483"/>
      <c r="UER329" s="411"/>
      <c r="UES329" s="385"/>
      <c r="UET329" s="623"/>
      <c r="UEU329" s="385"/>
      <c r="UEV329" s="623"/>
      <c r="UEW329" s="385"/>
      <c r="UEX329" s="623"/>
      <c r="UEY329" s="387"/>
      <c r="UEZ329" s="624"/>
      <c r="UFA329" s="387"/>
      <c r="UFB329" s="624"/>
      <c r="UFC329" s="387"/>
      <c r="UFD329" s="624"/>
      <c r="UFE329" s="734"/>
      <c r="UFF329" s="437"/>
      <c r="UFG329" s="743"/>
      <c r="UFH329" s="397"/>
      <c r="UFI329" s="743"/>
      <c r="UFJ329" s="397"/>
      <c r="UFK329" s="743"/>
      <c r="UFL329" s="397"/>
      <c r="UFM329" s="743"/>
      <c r="UFN329" s="397"/>
      <c r="UFO329" s="743"/>
      <c r="UFP329" s="397"/>
      <c r="UFQ329" s="380"/>
      <c r="UFR329" s="381"/>
      <c r="UFS329" s="382"/>
      <c r="UFT329" s="382"/>
      <c r="UFU329" s="383"/>
      <c r="UFV329" s="384"/>
      <c r="UFW329" s="483"/>
      <c r="UFX329" s="411"/>
      <c r="UFY329" s="385"/>
      <c r="UFZ329" s="623"/>
      <c r="UGA329" s="385"/>
      <c r="UGB329" s="623"/>
      <c r="UGC329" s="385"/>
      <c r="UGD329" s="623"/>
      <c r="UGE329" s="387"/>
      <c r="UGF329" s="624"/>
      <c r="UGG329" s="387"/>
      <c r="UGH329" s="624"/>
      <c r="UGI329" s="387"/>
      <c r="UGJ329" s="624"/>
      <c r="UGK329" s="734"/>
      <c r="UGL329" s="437"/>
      <c r="UGM329" s="743"/>
      <c r="UGN329" s="397"/>
      <c r="UGO329" s="743"/>
      <c r="UGP329" s="397"/>
      <c r="UGQ329" s="743"/>
      <c r="UGR329" s="397"/>
      <c r="UGS329" s="743"/>
      <c r="UGT329" s="397"/>
      <c r="UGU329" s="743"/>
      <c r="UGV329" s="397"/>
      <c r="UGW329" s="380"/>
      <c r="UGX329" s="381"/>
      <c r="UGY329" s="382"/>
      <c r="UGZ329" s="382"/>
      <c r="UHA329" s="383"/>
      <c r="UHB329" s="384"/>
      <c r="UHC329" s="483"/>
      <c r="UHD329" s="411"/>
      <c r="UHE329" s="385"/>
      <c r="UHF329" s="623"/>
      <c r="UHG329" s="385"/>
      <c r="UHH329" s="623"/>
      <c r="UHI329" s="385"/>
      <c r="UHJ329" s="623"/>
      <c r="UHK329" s="387"/>
      <c r="UHL329" s="624"/>
      <c r="UHM329" s="387"/>
      <c r="UHN329" s="624"/>
      <c r="UHO329" s="387"/>
      <c r="UHP329" s="624"/>
      <c r="UHQ329" s="734"/>
      <c r="UHR329" s="437"/>
      <c r="UHS329" s="743"/>
      <c r="UHT329" s="397"/>
      <c r="UHU329" s="743"/>
      <c r="UHV329" s="397"/>
      <c r="UHW329" s="743"/>
      <c r="UHX329" s="397"/>
      <c r="UHY329" s="743"/>
      <c r="UHZ329" s="397"/>
      <c r="UIA329" s="743"/>
      <c r="UIB329" s="397"/>
      <c r="UIC329" s="380"/>
      <c r="UID329" s="381"/>
      <c r="UIE329" s="382"/>
      <c r="UIF329" s="382"/>
      <c r="UIG329" s="383"/>
      <c r="UIH329" s="384"/>
      <c r="UII329" s="483"/>
      <c r="UIJ329" s="411"/>
      <c r="UIK329" s="385"/>
      <c r="UIL329" s="623"/>
      <c r="UIM329" s="385"/>
      <c r="UIN329" s="623"/>
      <c r="UIO329" s="385"/>
      <c r="UIP329" s="623"/>
      <c r="UIQ329" s="387"/>
      <c r="UIR329" s="624"/>
      <c r="UIS329" s="387"/>
      <c r="UIT329" s="624"/>
      <c r="UIU329" s="387"/>
      <c r="UIV329" s="624"/>
      <c r="UIW329" s="734"/>
      <c r="UIX329" s="437"/>
      <c r="UIY329" s="743"/>
      <c r="UIZ329" s="397"/>
      <c r="UJA329" s="743"/>
      <c r="UJB329" s="397"/>
      <c r="UJC329" s="743"/>
      <c r="UJD329" s="397"/>
      <c r="UJE329" s="743"/>
      <c r="UJF329" s="397"/>
      <c r="UJG329" s="743"/>
      <c r="UJH329" s="397"/>
      <c r="UJI329" s="380"/>
      <c r="UJJ329" s="381"/>
      <c r="UJK329" s="382"/>
      <c r="UJL329" s="382"/>
      <c r="UJM329" s="383"/>
      <c r="UJN329" s="384"/>
      <c r="UJO329" s="483"/>
      <c r="UJP329" s="411"/>
      <c r="UJQ329" s="385"/>
      <c r="UJR329" s="623"/>
      <c r="UJS329" s="385"/>
      <c r="UJT329" s="623"/>
      <c r="UJU329" s="385"/>
      <c r="UJV329" s="623"/>
      <c r="UJW329" s="387"/>
      <c r="UJX329" s="624"/>
      <c r="UJY329" s="387"/>
      <c r="UJZ329" s="624"/>
      <c r="UKA329" s="387"/>
      <c r="UKB329" s="624"/>
      <c r="UKC329" s="734"/>
      <c r="UKD329" s="437"/>
      <c r="UKE329" s="743"/>
      <c r="UKF329" s="397"/>
      <c r="UKG329" s="743"/>
      <c r="UKH329" s="397"/>
      <c r="UKI329" s="743"/>
      <c r="UKJ329" s="397"/>
      <c r="UKK329" s="743"/>
      <c r="UKL329" s="397"/>
      <c r="UKM329" s="743"/>
      <c r="UKN329" s="397"/>
      <c r="UKO329" s="380"/>
      <c r="UKP329" s="381"/>
      <c r="UKQ329" s="382"/>
      <c r="UKR329" s="382"/>
      <c r="UKS329" s="383"/>
      <c r="UKT329" s="384"/>
      <c r="UKU329" s="483"/>
      <c r="UKV329" s="411"/>
      <c r="UKW329" s="385"/>
      <c r="UKX329" s="623"/>
      <c r="UKY329" s="385"/>
      <c r="UKZ329" s="623"/>
      <c r="ULA329" s="385"/>
      <c r="ULB329" s="623"/>
      <c r="ULC329" s="387"/>
      <c r="ULD329" s="624"/>
      <c r="ULE329" s="387"/>
      <c r="ULF329" s="624"/>
      <c r="ULG329" s="387"/>
      <c r="ULH329" s="624"/>
      <c r="ULI329" s="734"/>
      <c r="ULJ329" s="437"/>
      <c r="ULK329" s="743"/>
      <c r="ULL329" s="397"/>
      <c r="ULM329" s="743"/>
      <c r="ULN329" s="397"/>
      <c r="ULO329" s="743"/>
      <c r="ULP329" s="397"/>
      <c r="ULQ329" s="743"/>
      <c r="ULR329" s="397"/>
      <c r="ULS329" s="743"/>
      <c r="ULT329" s="397"/>
      <c r="ULU329" s="380"/>
      <c r="ULV329" s="381"/>
      <c r="ULW329" s="382"/>
      <c r="ULX329" s="382"/>
      <c r="ULY329" s="383"/>
      <c r="ULZ329" s="384"/>
      <c r="UMA329" s="483"/>
      <c r="UMB329" s="411"/>
      <c r="UMC329" s="385"/>
      <c r="UMD329" s="623"/>
      <c r="UME329" s="385"/>
      <c r="UMF329" s="623"/>
      <c r="UMG329" s="385"/>
      <c r="UMH329" s="623"/>
      <c r="UMI329" s="387"/>
      <c r="UMJ329" s="624"/>
      <c r="UMK329" s="387"/>
      <c r="UML329" s="624"/>
      <c r="UMM329" s="387"/>
      <c r="UMN329" s="624"/>
      <c r="UMO329" s="734"/>
      <c r="UMP329" s="437"/>
      <c r="UMQ329" s="743"/>
      <c r="UMR329" s="397"/>
      <c r="UMS329" s="743"/>
      <c r="UMT329" s="397"/>
      <c r="UMU329" s="743"/>
      <c r="UMV329" s="397"/>
      <c r="UMW329" s="743"/>
      <c r="UMX329" s="397"/>
      <c r="UMY329" s="743"/>
      <c r="UMZ329" s="397"/>
      <c r="UNA329" s="380"/>
      <c r="UNB329" s="381"/>
      <c r="UNC329" s="382"/>
      <c r="UND329" s="382"/>
      <c r="UNE329" s="383"/>
      <c r="UNF329" s="384"/>
      <c r="UNG329" s="483"/>
      <c r="UNH329" s="411"/>
      <c r="UNI329" s="385"/>
      <c r="UNJ329" s="623"/>
      <c r="UNK329" s="385"/>
      <c r="UNL329" s="623"/>
      <c r="UNM329" s="385"/>
      <c r="UNN329" s="623"/>
      <c r="UNO329" s="387"/>
      <c r="UNP329" s="624"/>
      <c r="UNQ329" s="387"/>
      <c r="UNR329" s="624"/>
      <c r="UNS329" s="387"/>
      <c r="UNT329" s="624"/>
      <c r="UNU329" s="734"/>
      <c r="UNV329" s="437"/>
      <c r="UNW329" s="743"/>
      <c r="UNX329" s="397"/>
      <c r="UNY329" s="743"/>
      <c r="UNZ329" s="397"/>
      <c r="UOA329" s="743"/>
      <c r="UOB329" s="397"/>
      <c r="UOC329" s="743"/>
      <c r="UOD329" s="397"/>
      <c r="UOE329" s="743"/>
      <c r="UOF329" s="397"/>
      <c r="UOG329" s="380"/>
      <c r="UOH329" s="381"/>
      <c r="UOI329" s="382"/>
      <c r="UOJ329" s="382"/>
      <c r="UOK329" s="383"/>
      <c r="UOL329" s="384"/>
      <c r="UOM329" s="483"/>
      <c r="UON329" s="411"/>
      <c r="UOO329" s="385"/>
      <c r="UOP329" s="623"/>
      <c r="UOQ329" s="385"/>
      <c r="UOR329" s="623"/>
      <c r="UOS329" s="385"/>
      <c r="UOT329" s="623"/>
      <c r="UOU329" s="387"/>
      <c r="UOV329" s="624"/>
      <c r="UOW329" s="387"/>
      <c r="UOX329" s="624"/>
      <c r="UOY329" s="387"/>
      <c r="UOZ329" s="624"/>
      <c r="UPA329" s="734"/>
      <c r="UPB329" s="437"/>
      <c r="UPC329" s="743"/>
      <c r="UPD329" s="397"/>
      <c r="UPE329" s="743"/>
      <c r="UPF329" s="397"/>
      <c r="UPG329" s="743"/>
      <c r="UPH329" s="397"/>
      <c r="UPI329" s="743"/>
      <c r="UPJ329" s="397"/>
      <c r="UPK329" s="743"/>
      <c r="UPL329" s="397"/>
      <c r="UPM329" s="380"/>
      <c r="UPN329" s="381"/>
      <c r="UPO329" s="382"/>
      <c r="UPP329" s="382"/>
      <c r="UPQ329" s="383"/>
      <c r="UPR329" s="384"/>
      <c r="UPS329" s="483"/>
      <c r="UPT329" s="411"/>
      <c r="UPU329" s="385"/>
      <c r="UPV329" s="623"/>
      <c r="UPW329" s="385"/>
      <c r="UPX329" s="623"/>
      <c r="UPY329" s="385"/>
      <c r="UPZ329" s="623"/>
      <c r="UQA329" s="387"/>
      <c r="UQB329" s="624"/>
      <c r="UQC329" s="387"/>
      <c r="UQD329" s="624"/>
      <c r="UQE329" s="387"/>
      <c r="UQF329" s="624"/>
      <c r="UQG329" s="734"/>
      <c r="UQH329" s="437"/>
      <c r="UQI329" s="743"/>
      <c r="UQJ329" s="397"/>
      <c r="UQK329" s="743"/>
      <c r="UQL329" s="397"/>
      <c r="UQM329" s="743"/>
      <c r="UQN329" s="397"/>
      <c r="UQO329" s="743"/>
      <c r="UQP329" s="397"/>
      <c r="UQQ329" s="743"/>
      <c r="UQR329" s="397"/>
      <c r="UQS329" s="380"/>
      <c r="UQT329" s="381"/>
      <c r="UQU329" s="382"/>
      <c r="UQV329" s="382"/>
      <c r="UQW329" s="383"/>
      <c r="UQX329" s="384"/>
      <c r="UQY329" s="483"/>
      <c r="UQZ329" s="411"/>
      <c r="URA329" s="385"/>
      <c r="URB329" s="623"/>
      <c r="URC329" s="385"/>
      <c r="URD329" s="623"/>
      <c r="URE329" s="385"/>
      <c r="URF329" s="623"/>
      <c r="URG329" s="387"/>
      <c r="URH329" s="624"/>
      <c r="URI329" s="387"/>
      <c r="URJ329" s="624"/>
      <c r="URK329" s="387"/>
      <c r="URL329" s="624"/>
      <c r="URM329" s="734"/>
      <c r="URN329" s="437"/>
      <c r="URO329" s="743"/>
      <c r="URP329" s="397"/>
      <c r="URQ329" s="743"/>
      <c r="URR329" s="397"/>
      <c r="URS329" s="743"/>
      <c r="URT329" s="397"/>
      <c r="URU329" s="743"/>
      <c r="URV329" s="397"/>
      <c r="URW329" s="743"/>
      <c r="URX329" s="397"/>
      <c r="URY329" s="380"/>
      <c r="URZ329" s="381"/>
      <c r="USA329" s="382"/>
      <c r="USB329" s="382"/>
      <c r="USC329" s="383"/>
      <c r="USD329" s="384"/>
      <c r="USE329" s="483"/>
      <c r="USF329" s="411"/>
      <c r="USG329" s="385"/>
      <c r="USH329" s="623"/>
      <c r="USI329" s="385"/>
      <c r="USJ329" s="623"/>
      <c r="USK329" s="385"/>
      <c r="USL329" s="623"/>
      <c r="USM329" s="387"/>
      <c r="USN329" s="624"/>
      <c r="USO329" s="387"/>
      <c r="USP329" s="624"/>
      <c r="USQ329" s="387"/>
      <c r="USR329" s="624"/>
      <c r="USS329" s="734"/>
      <c r="UST329" s="437"/>
      <c r="USU329" s="743"/>
      <c r="USV329" s="397"/>
      <c r="USW329" s="743"/>
      <c r="USX329" s="397"/>
      <c r="USY329" s="743"/>
      <c r="USZ329" s="397"/>
      <c r="UTA329" s="743"/>
      <c r="UTB329" s="397"/>
      <c r="UTC329" s="743"/>
      <c r="UTD329" s="397"/>
      <c r="UTE329" s="380"/>
      <c r="UTF329" s="381"/>
      <c r="UTG329" s="382"/>
      <c r="UTH329" s="382"/>
      <c r="UTI329" s="383"/>
      <c r="UTJ329" s="384"/>
      <c r="UTK329" s="483"/>
      <c r="UTL329" s="411"/>
      <c r="UTM329" s="385"/>
      <c r="UTN329" s="623"/>
      <c r="UTO329" s="385"/>
      <c r="UTP329" s="623"/>
      <c r="UTQ329" s="385"/>
      <c r="UTR329" s="623"/>
      <c r="UTS329" s="387"/>
      <c r="UTT329" s="624"/>
      <c r="UTU329" s="387"/>
      <c r="UTV329" s="624"/>
      <c r="UTW329" s="387"/>
      <c r="UTX329" s="624"/>
      <c r="UTY329" s="734"/>
      <c r="UTZ329" s="437"/>
      <c r="UUA329" s="743"/>
      <c r="UUB329" s="397"/>
      <c r="UUC329" s="743"/>
      <c r="UUD329" s="397"/>
      <c r="UUE329" s="743"/>
      <c r="UUF329" s="397"/>
      <c r="UUG329" s="743"/>
      <c r="UUH329" s="397"/>
      <c r="UUI329" s="743"/>
      <c r="UUJ329" s="397"/>
      <c r="UUK329" s="380"/>
      <c r="UUL329" s="381"/>
      <c r="UUM329" s="382"/>
      <c r="UUN329" s="382"/>
      <c r="UUO329" s="383"/>
      <c r="UUP329" s="384"/>
      <c r="UUQ329" s="483"/>
      <c r="UUR329" s="411"/>
      <c r="UUS329" s="385"/>
      <c r="UUT329" s="623"/>
      <c r="UUU329" s="385"/>
      <c r="UUV329" s="623"/>
      <c r="UUW329" s="385"/>
      <c r="UUX329" s="623"/>
      <c r="UUY329" s="387"/>
      <c r="UUZ329" s="624"/>
      <c r="UVA329" s="387"/>
      <c r="UVB329" s="624"/>
      <c r="UVC329" s="387"/>
      <c r="UVD329" s="624"/>
      <c r="UVE329" s="734"/>
      <c r="UVF329" s="437"/>
      <c r="UVG329" s="743"/>
      <c r="UVH329" s="397"/>
      <c r="UVI329" s="743"/>
      <c r="UVJ329" s="397"/>
      <c r="UVK329" s="743"/>
      <c r="UVL329" s="397"/>
      <c r="UVM329" s="743"/>
      <c r="UVN329" s="397"/>
      <c r="UVO329" s="743"/>
      <c r="UVP329" s="397"/>
      <c r="UVQ329" s="380"/>
      <c r="UVR329" s="381"/>
      <c r="UVS329" s="382"/>
      <c r="UVT329" s="382"/>
      <c r="UVU329" s="383"/>
      <c r="UVV329" s="384"/>
      <c r="UVW329" s="483"/>
      <c r="UVX329" s="411"/>
      <c r="UVY329" s="385"/>
      <c r="UVZ329" s="623"/>
      <c r="UWA329" s="385"/>
      <c r="UWB329" s="623"/>
      <c r="UWC329" s="385"/>
      <c r="UWD329" s="623"/>
      <c r="UWE329" s="387"/>
      <c r="UWF329" s="624"/>
      <c r="UWG329" s="387"/>
      <c r="UWH329" s="624"/>
      <c r="UWI329" s="387"/>
      <c r="UWJ329" s="624"/>
      <c r="UWK329" s="734"/>
      <c r="UWL329" s="437"/>
      <c r="UWM329" s="743"/>
      <c r="UWN329" s="397"/>
      <c r="UWO329" s="743"/>
      <c r="UWP329" s="397"/>
      <c r="UWQ329" s="743"/>
      <c r="UWR329" s="397"/>
      <c r="UWS329" s="743"/>
      <c r="UWT329" s="397"/>
      <c r="UWU329" s="743"/>
      <c r="UWV329" s="397"/>
      <c r="UWW329" s="380"/>
      <c r="UWX329" s="381"/>
      <c r="UWY329" s="382"/>
      <c r="UWZ329" s="382"/>
      <c r="UXA329" s="383"/>
      <c r="UXB329" s="384"/>
      <c r="UXC329" s="483"/>
      <c r="UXD329" s="411"/>
      <c r="UXE329" s="385"/>
      <c r="UXF329" s="623"/>
      <c r="UXG329" s="385"/>
      <c r="UXH329" s="623"/>
      <c r="UXI329" s="385"/>
      <c r="UXJ329" s="623"/>
      <c r="UXK329" s="387"/>
      <c r="UXL329" s="624"/>
      <c r="UXM329" s="387"/>
      <c r="UXN329" s="624"/>
      <c r="UXO329" s="387"/>
      <c r="UXP329" s="624"/>
      <c r="UXQ329" s="734"/>
      <c r="UXR329" s="437"/>
      <c r="UXS329" s="743"/>
      <c r="UXT329" s="397"/>
      <c r="UXU329" s="743"/>
      <c r="UXV329" s="397"/>
      <c r="UXW329" s="743"/>
      <c r="UXX329" s="397"/>
      <c r="UXY329" s="743"/>
      <c r="UXZ329" s="397"/>
      <c r="UYA329" s="743"/>
      <c r="UYB329" s="397"/>
      <c r="UYC329" s="380"/>
      <c r="UYD329" s="381"/>
      <c r="UYE329" s="382"/>
      <c r="UYF329" s="382"/>
      <c r="UYG329" s="383"/>
      <c r="UYH329" s="384"/>
      <c r="UYI329" s="483"/>
      <c r="UYJ329" s="411"/>
      <c r="UYK329" s="385"/>
      <c r="UYL329" s="623"/>
      <c r="UYM329" s="385"/>
      <c r="UYN329" s="623"/>
      <c r="UYO329" s="385"/>
      <c r="UYP329" s="623"/>
      <c r="UYQ329" s="387"/>
      <c r="UYR329" s="624"/>
      <c r="UYS329" s="387"/>
      <c r="UYT329" s="624"/>
      <c r="UYU329" s="387"/>
      <c r="UYV329" s="624"/>
      <c r="UYW329" s="734"/>
      <c r="UYX329" s="437"/>
      <c r="UYY329" s="743"/>
      <c r="UYZ329" s="397"/>
      <c r="UZA329" s="743"/>
      <c r="UZB329" s="397"/>
      <c r="UZC329" s="743"/>
      <c r="UZD329" s="397"/>
      <c r="UZE329" s="743"/>
      <c r="UZF329" s="397"/>
      <c r="UZG329" s="743"/>
      <c r="UZH329" s="397"/>
      <c r="UZI329" s="380"/>
      <c r="UZJ329" s="381"/>
      <c r="UZK329" s="382"/>
      <c r="UZL329" s="382"/>
      <c r="UZM329" s="383"/>
      <c r="UZN329" s="384"/>
      <c r="UZO329" s="483"/>
      <c r="UZP329" s="411"/>
      <c r="UZQ329" s="385"/>
      <c r="UZR329" s="623"/>
      <c r="UZS329" s="385"/>
      <c r="UZT329" s="623"/>
      <c r="UZU329" s="385"/>
      <c r="UZV329" s="623"/>
      <c r="UZW329" s="387"/>
      <c r="UZX329" s="624"/>
      <c r="UZY329" s="387"/>
      <c r="UZZ329" s="624"/>
      <c r="VAA329" s="387"/>
      <c r="VAB329" s="624"/>
      <c r="VAC329" s="734"/>
      <c r="VAD329" s="437"/>
      <c r="VAE329" s="743"/>
      <c r="VAF329" s="397"/>
      <c r="VAG329" s="743"/>
      <c r="VAH329" s="397"/>
      <c r="VAI329" s="743"/>
      <c r="VAJ329" s="397"/>
      <c r="VAK329" s="743"/>
      <c r="VAL329" s="397"/>
      <c r="VAM329" s="743"/>
      <c r="VAN329" s="397"/>
      <c r="VAO329" s="380"/>
      <c r="VAP329" s="381"/>
      <c r="VAQ329" s="382"/>
      <c r="VAR329" s="382"/>
      <c r="VAS329" s="383"/>
      <c r="VAT329" s="384"/>
      <c r="VAU329" s="483"/>
      <c r="VAV329" s="411"/>
      <c r="VAW329" s="385"/>
      <c r="VAX329" s="623"/>
      <c r="VAY329" s="385"/>
      <c r="VAZ329" s="623"/>
      <c r="VBA329" s="385"/>
      <c r="VBB329" s="623"/>
      <c r="VBC329" s="387"/>
      <c r="VBD329" s="624"/>
      <c r="VBE329" s="387"/>
      <c r="VBF329" s="624"/>
      <c r="VBG329" s="387"/>
      <c r="VBH329" s="624"/>
      <c r="VBI329" s="734"/>
      <c r="VBJ329" s="437"/>
      <c r="VBK329" s="743"/>
      <c r="VBL329" s="397"/>
      <c r="VBM329" s="743"/>
      <c r="VBN329" s="397"/>
      <c r="VBO329" s="743"/>
      <c r="VBP329" s="397"/>
      <c r="VBQ329" s="743"/>
      <c r="VBR329" s="397"/>
      <c r="VBS329" s="743"/>
      <c r="VBT329" s="397"/>
      <c r="VBU329" s="380"/>
      <c r="VBV329" s="381"/>
      <c r="VBW329" s="382"/>
      <c r="VBX329" s="382"/>
      <c r="VBY329" s="383"/>
      <c r="VBZ329" s="384"/>
      <c r="VCA329" s="483"/>
      <c r="VCB329" s="411"/>
      <c r="VCC329" s="385"/>
      <c r="VCD329" s="623"/>
      <c r="VCE329" s="385"/>
      <c r="VCF329" s="623"/>
      <c r="VCG329" s="385"/>
      <c r="VCH329" s="623"/>
      <c r="VCI329" s="387"/>
      <c r="VCJ329" s="624"/>
      <c r="VCK329" s="387"/>
      <c r="VCL329" s="624"/>
      <c r="VCM329" s="387"/>
      <c r="VCN329" s="624"/>
      <c r="VCO329" s="734"/>
      <c r="VCP329" s="437"/>
      <c r="VCQ329" s="743"/>
      <c r="VCR329" s="397"/>
      <c r="VCS329" s="743"/>
      <c r="VCT329" s="397"/>
      <c r="VCU329" s="743"/>
      <c r="VCV329" s="397"/>
      <c r="VCW329" s="743"/>
      <c r="VCX329" s="397"/>
      <c r="VCY329" s="743"/>
      <c r="VCZ329" s="397"/>
      <c r="VDA329" s="380"/>
      <c r="VDB329" s="381"/>
      <c r="VDC329" s="382"/>
      <c r="VDD329" s="382"/>
      <c r="VDE329" s="383"/>
      <c r="VDF329" s="384"/>
      <c r="VDG329" s="483"/>
      <c r="VDH329" s="411"/>
      <c r="VDI329" s="385"/>
      <c r="VDJ329" s="623"/>
      <c r="VDK329" s="385"/>
      <c r="VDL329" s="623"/>
      <c r="VDM329" s="385"/>
      <c r="VDN329" s="623"/>
      <c r="VDO329" s="387"/>
      <c r="VDP329" s="624"/>
      <c r="VDQ329" s="387"/>
      <c r="VDR329" s="624"/>
      <c r="VDS329" s="387"/>
      <c r="VDT329" s="624"/>
      <c r="VDU329" s="734"/>
      <c r="VDV329" s="437"/>
      <c r="VDW329" s="743"/>
      <c r="VDX329" s="397"/>
      <c r="VDY329" s="743"/>
      <c r="VDZ329" s="397"/>
      <c r="VEA329" s="743"/>
      <c r="VEB329" s="397"/>
      <c r="VEC329" s="743"/>
      <c r="VED329" s="397"/>
      <c r="VEE329" s="743"/>
      <c r="VEF329" s="397"/>
      <c r="VEG329" s="380"/>
      <c r="VEH329" s="381"/>
      <c r="VEI329" s="382"/>
      <c r="VEJ329" s="382"/>
      <c r="VEK329" s="383"/>
      <c r="VEL329" s="384"/>
      <c r="VEM329" s="483"/>
      <c r="VEN329" s="411"/>
      <c r="VEO329" s="385"/>
      <c r="VEP329" s="623"/>
      <c r="VEQ329" s="385"/>
      <c r="VER329" s="623"/>
      <c r="VES329" s="385"/>
      <c r="VET329" s="623"/>
      <c r="VEU329" s="387"/>
      <c r="VEV329" s="624"/>
      <c r="VEW329" s="387"/>
      <c r="VEX329" s="624"/>
      <c r="VEY329" s="387"/>
      <c r="VEZ329" s="624"/>
      <c r="VFA329" s="734"/>
      <c r="VFB329" s="437"/>
      <c r="VFC329" s="743"/>
      <c r="VFD329" s="397"/>
      <c r="VFE329" s="743"/>
      <c r="VFF329" s="397"/>
      <c r="VFG329" s="743"/>
      <c r="VFH329" s="397"/>
      <c r="VFI329" s="743"/>
      <c r="VFJ329" s="397"/>
      <c r="VFK329" s="743"/>
      <c r="VFL329" s="397"/>
      <c r="VFM329" s="380"/>
      <c r="VFN329" s="381"/>
      <c r="VFO329" s="382"/>
      <c r="VFP329" s="382"/>
      <c r="VFQ329" s="383"/>
      <c r="VFR329" s="384"/>
      <c r="VFS329" s="483"/>
      <c r="VFT329" s="411"/>
      <c r="VFU329" s="385"/>
      <c r="VFV329" s="623"/>
      <c r="VFW329" s="385"/>
      <c r="VFX329" s="623"/>
      <c r="VFY329" s="385"/>
      <c r="VFZ329" s="623"/>
      <c r="VGA329" s="387"/>
      <c r="VGB329" s="624"/>
      <c r="VGC329" s="387"/>
      <c r="VGD329" s="624"/>
      <c r="VGE329" s="387"/>
      <c r="VGF329" s="624"/>
      <c r="VGG329" s="734"/>
      <c r="VGH329" s="437"/>
      <c r="VGI329" s="743"/>
      <c r="VGJ329" s="397"/>
      <c r="VGK329" s="743"/>
      <c r="VGL329" s="397"/>
      <c r="VGM329" s="743"/>
      <c r="VGN329" s="397"/>
      <c r="VGO329" s="743"/>
      <c r="VGP329" s="397"/>
      <c r="VGQ329" s="743"/>
      <c r="VGR329" s="397"/>
      <c r="VGS329" s="380"/>
      <c r="VGT329" s="381"/>
      <c r="VGU329" s="382"/>
      <c r="VGV329" s="382"/>
      <c r="VGW329" s="383"/>
      <c r="VGX329" s="384"/>
      <c r="VGY329" s="483"/>
      <c r="VGZ329" s="411"/>
      <c r="VHA329" s="385"/>
      <c r="VHB329" s="623"/>
      <c r="VHC329" s="385"/>
      <c r="VHD329" s="623"/>
      <c r="VHE329" s="385"/>
      <c r="VHF329" s="623"/>
      <c r="VHG329" s="387"/>
      <c r="VHH329" s="624"/>
      <c r="VHI329" s="387"/>
      <c r="VHJ329" s="624"/>
      <c r="VHK329" s="387"/>
      <c r="VHL329" s="624"/>
      <c r="VHM329" s="734"/>
      <c r="VHN329" s="437"/>
      <c r="VHO329" s="743"/>
      <c r="VHP329" s="397"/>
      <c r="VHQ329" s="743"/>
      <c r="VHR329" s="397"/>
      <c r="VHS329" s="743"/>
      <c r="VHT329" s="397"/>
      <c r="VHU329" s="743"/>
      <c r="VHV329" s="397"/>
      <c r="VHW329" s="743"/>
      <c r="VHX329" s="397"/>
      <c r="VHY329" s="380"/>
      <c r="VHZ329" s="381"/>
      <c r="VIA329" s="382"/>
      <c r="VIB329" s="382"/>
      <c r="VIC329" s="383"/>
      <c r="VID329" s="384"/>
      <c r="VIE329" s="483"/>
      <c r="VIF329" s="411"/>
      <c r="VIG329" s="385"/>
      <c r="VIH329" s="623"/>
      <c r="VII329" s="385"/>
      <c r="VIJ329" s="623"/>
      <c r="VIK329" s="385"/>
      <c r="VIL329" s="623"/>
      <c r="VIM329" s="387"/>
      <c r="VIN329" s="624"/>
      <c r="VIO329" s="387"/>
      <c r="VIP329" s="624"/>
      <c r="VIQ329" s="387"/>
      <c r="VIR329" s="624"/>
      <c r="VIS329" s="734"/>
      <c r="VIT329" s="437"/>
      <c r="VIU329" s="743"/>
      <c r="VIV329" s="397"/>
      <c r="VIW329" s="743"/>
      <c r="VIX329" s="397"/>
      <c r="VIY329" s="743"/>
      <c r="VIZ329" s="397"/>
      <c r="VJA329" s="743"/>
      <c r="VJB329" s="397"/>
      <c r="VJC329" s="743"/>
      <c r="VJD329" s="397"/>
      <c r="VJE329" s="380"/>
      <c r="VJF329" s="381"/>
      <c r="VJG329" s="382"/>
      <c r="VJH329" s="382"/>
      <c r="VJI329" s="383"/>
      <c r="VJJ329" s="384"/>
      <c r="VJK329" s="483"/>
      <c r="VJL329" s="411"/>
      <c r="VJM329" s="385"/>
      <c r="VJN329" s="623"/>
      <c r="VJO329" s="385"/>
      <c r="VJP329" s="623"/>
      <c r="VJQ329" s="385"/>
      <c r="VJR329" s="623"/>
      <c r="VJS329" s="387"/>
      <c r="VJT329" s="624"/>
      <c r="VJU329" s="387"/>
      <c r="VJV329" s="624"/>
      <c r="VJW329" s="387"/>
      <c r="VJX329" s="624"/>
      <c r="VJY329" s="734"/>
      <c r="VJZ329" s="437"/>
      <c r="VKA329" s="743"/>
      <c r="VKB329" s="397"/>
      <c r="VKC329" s="743"/>
      <c r="VKD329" s="397"/>
      <c r="VKE329" s="743"/>
      <c r="VKF329" s="397"/>
      <c r="VKG329" s="743"/>
      <c r="VKH329" s="397"/>
      <c r="VKI329" s="743"/>
      <c r="VKJ329" s="397"/>
      <c r="VKK329" s="380"/>
      <c r="VKL329" s="381"/>
      <c r="VKM329" s="382"/>
      <c r="VKN329" s="382"/>
      <c r="VKO329" s="383"/>
      <c r="VKP329" s="384"/>
      <c r="VKQ329" s="483"/>
      <c r="VKR329" s="411"/>
      <c r="VKS329" s="385"/>
      <c r="VKT329" s="623"/>
      <c r="VKU329" s="385"/>
      <c r="VKV329" s="623"/>
      <c r="VKW329" s="385"/>
      <c r="VKX329" s="623"/>
      <c r="VKY329" s="387"/>
      <c r="VKZ329" s="624"/>
      <c r="VLA329" s="387"/>
      <c r="VLB329" s="624"/>
      <c r="VLC329" s="387"/>
      <c r="VLD329" s="624"/>
      <c r="VLE329" s="734"/>
      <c r="VLF329" s="437"/>
      <c r="VLG329" s="743"/>
      <c r="VLH329" s="397"/>
      <c r="VLI329" s="743"/>
      <c r="VLJ329" s="397"/>
      <c r="VLK329" s="743"/>
      <c r="VLL329" s="397"/>
      <c r="VLM329" s="743"/>
      <c r="VLN329" s="397"/>
      <c r="VLO329" s="743"/>
      <c r="VLP329" s="397"/>
      <c r="VLQ329" s="380"/>
      <c r="VLR329" s="381"/>
      <c r="VLS329" s="382"/>
      <c r="VLT329" s="382"/>
      <c r="VLU329" s="383"/>
      <c r="VLV329" s="384"/>
      <c r="VLW329" s="483"/>
      <c r="VLX329" s="411"/>
      <c r="VLY329" s="385"/>
      <c r="VLZ329" s="623"/>
      <c r="VMA329" s="385"/>
      <c r="VMB329" s="623"/>
      <c r="VMC329" s="385"/>
      <c r="VMD329" s="623"/>
      <c r="VME329" s="387"/>
      <c r="VMF329" s="624"/>
      <c r="VMG329" s="387"/>
      <c r="VMH329" s="624"/>
      <c r="VMI329" s="387"/>
      <c r="VMJ329" s="624"/>
      <c r="VMK329" s="734"/>
      <c r="VML329" s="437"/>
      <c r="VMM329" s="743"/>
      <c r="VMN329" s="397"/>
      <c r="VMO329" s="743"/>
      <c r="VMP329" s="397"/>
      <c r="VMQ329" s="743"/>
      <c r="VMR329" s="397"/>
      <c r="VMS329" s="743"/>
      <c r="VMT329" s="397"/>
      <c r="VMU329" s="743"/>
      <c r="VMV329" s="397"/>
      <c r="VMW329" s="380"/>
      <c r="VMX329" s="381"/>
      <c r="VMY329" s="382"/>
      <c r="VMZ329" s="382"/>
      <c r="VNA329" s="383"/>
      <c r="VNB329" s="384"/>
      <c r="VNC329" s="483"/>
      <c r="VND329" s="411"/>
      <c r="VNE329" s="385"/>
      <c r="VNF329" s="623"/>
      <c r="VNG329" s="385"/>
      <c r="VNH329" s="623"/>
      <c r="VNI329" s="385"/>
      <c r="VNJ329" s="623"/>
      <c r="VNK329" s="387"/>
      <c r="VNL329" s="624"/>
      <c r="VNM329" s="387"/>
      <c r="VNN329" s="624"/>
      <c r="VNO329" s="387"/>
      <c r="VNP329" s="624"/>
      <c r="VNQ329" s="734"/>
      <c r="VNR329" s="437"/>
      <c r="VNS329" s="743"/>
      <c r="VNT329" s="397"/>
      <c r="VNU329" s="743"/>
      <c r="VNV329" s="397"/>
      <c r="VNW329" s="743"/>
      <c r="VNX329" s="397"/>
      <c r="VNY329" s="743"/>
      <c r="VNZ329" s="397"/>
      <c r="VOA329" s="743"/>
      <c r="VOB329" s="397"/>
      <c r="VOC329" s="380"/>
      <c r="VOD329" s="381"/>
      <c r="VOE329" s="382"/>
      <c r="VOF329" s="382"/>
      <c r="VOG329" s="383"/>
      <c r="VOH329" s="384"/>
      <c r="VOI329" s="483"/>
      <c r="VOJ329" s="411"/>
      <c r="VOK329" s="385"/>
      <c r="VOL329" s="623"/>
      <c r="VOM329" s="385"/>
      <c r="VON329" s="623"/>
      <c r="VOO329" s="385"/>
      <c r="VOP329" s="623"/>
      <c r="VOQ329" s="387"/>
      <c r="VOR329" s="624"/>
      <c r="VOS329" s="387"/>
      <c r="VOT329" s="624"/>
      <c r="VOU329" s="387"/>
      <c r="VOV329" s="624"/>
      <c r="VOW329" s="734"/>
      <c r="VOX329" s="437"/>
      <c r="VOY329" s="743"/>
      <c r="VOZ329" s="397"/>
      <c r="VPA329" s="743"/>
      <c r="VPB329" s="397"/>
      <c r="VPC329" s="743"/>
      <c r="VPD329" s="397"/>
      <c r="VPE329" s="743"/>
      <c r="VPF329" s="397"/>
      <c r="VPG329" s="743"/>
      <c r="VPH329" s="397"/>
      <c r="VPI329" s="380"/>
      <c r="VPJ329" s="381"/>
      <c r="VPK329" s="382"/>
      <c r="VPL329" s="382"/>
      <c r="VPM329" s="383"/>
      <c r="VPN329" s="384"/>
      <c r="VPO329" s="483"/>
      <c r="VPP329" s="411"/>
      <c r="VPQ329" s="385"/>
      <c r="VPR329" s="623"/>
      <c r="VPS329" s="385"/>
      <c r="VPT329" s="623"/>
      <c r="VPU329" s="385"/>
      <c r="VPV329" s="623"/>
      <c r="VPW329" s="387"/>
      <c r="VPX329" s="624"/>
      <c r="VPY329" s="387"/>
      <c r="VPZ329" s="624"/>
      <c r="VQA329" s="387"/>
      <c r="VQB329" s="624"/>
      <c r="VQC329" s="734"/>
      <c r="VQD329" s="437"/>
      <c r="VQE329" s="743"/>
      <c r="VQF329" s="397"/>
      <c r="VQG329" s="743"/>
      <c r="VQH329" s="397"/>
      <c r="VQI329" s="743"/>
      <c r="VQJ329" s="397"/>
      <c r="VQK329" s="743"/>
      <c r="VQL329" s="397"/>
      <c r="VQM329" s="743"/>
      <c r="VQN329" s="397"/>
      <c r="VQO329" s="380"/>
      <c r="VQP329" s="381"/>
      <c r="VQQ329" s="382"/>
      <c r="VQR329" s="382"/>
      <c r="VQS329" s="383"/>
      <c r="VQT329" s="384"/>
      <c r="VQU329" s="483"/>
      <c r="VQV329" s="411"/>
      <c r="VQW329" s="385"/>
      <c r="VQX329" s="623"/>
      <c r="VQY329" s="385"/>
      <c r="VQZ329" s="623"/>
      <c r="VRA329" s="385"/>
      <c r="VRB329" s="623"/>
      <c r="VRC329" s="387"/>
      <c r="VRD329" s="624"/>
      <c r="VRE329" s="387"/>
      <c r="VRF329" s="624"/>
      <c r="VRG329" s="387"/>
      <c r="VRH329" s="624"/>
      <c r="VRI329" s="734"/>
      <c r="VRJ329" s="437"/>
      <c r="VRK329" s="743"/>
      <c r="VRL329" s="397"/>
      <c r="VRM329" s="743"/>
      <c r="VRN329" s="397"/>
      <c r="VRO329" s="743"/>
      <c r="VRP329" s="397"/>
      <c r="VRQ329" s="743"/>
      <c r="VRR329" s="397"/>
      <c r="VRS329" s="743"/>
      <c r="VRT329" s="397"/>
      <c r="VRU329" s="380"/>
      <c r="VRV329" s="381"/>
      <c r="VRW329" s="382"/>
      <c r="VRX329" s="382"/>
      <c r="VRY329" s="383"/>
      <c r="VRZ329" s="384"/>
      <c r="VSA329" s="483"/>
      <c r="VSB329" s="411"/>
      <c r="VSC329" s="385"/>
      <c r="VSD329" s="623"/>
      <c r="VSE329" s="385"/>
      <c r="VSF329" s="623"/>
      <c r="VSG329" s="385"/>
      <c r="VSH329" s="623"/>
      <c r="VSI329" s="387"/>
      <c r="VSJ329" s="624"/>
      <c r="VSK329" s="387"/>
      <c r="VSL329" s="624"/>
      <c r="VSM329" s="387"/>
      <c r="VSN329" s="624"/>
      <c r="VSO329" s="734"/>
      <c r="VSP329" s="437"/>
      <c r="VSQ329" s="743"/>
      <c r="VSR329" s="397"/>
      <c r="VSS329" s="743"/>
      <c r="VST329" s="397"/>
      <c r="VSU329" s="743"/>
      <c r="VSV329" s="397"/>
      <c r="VSW329" s="743"/>
      <c r="VSX329" s="397"/>
      <c r="VSY329" s="743"/>
      <c r="VSZ329" s="397"/>
      <c r="VTA329" s="380"/>
      <c r="VTB329" s="381"/>
      <c r="VTC329" s="382"/>
      <c r="VTD329" s="382"/>
      <c r="VTE329" s="383"/>
      <c r="VTF329" s="384"/>
      <c r="VTG329" s="483"/>
      <c r="VTH329" s="411"/>
      <c r="VTI329" s="385"/>
      <c r="VTJ329" s="623"/>
      <c r="VTK329" s="385"/>
      <c r="VTL329" s="623"/>
      <c r="VTM329" s="385"/>
      <c r="VTN329" s="623"/>
      <c r="VTO329" s="387"/>
      <c r="VTP329" s="624"/>
      <c r="VTQ329" s="387"/>
      <c r="VTR329" s="624"/>
      <c r="VTS329" s="387"/>
      <c r="VTT329" s="624"/>
      <c r="VTU329" s="734"/>
      <c r="VTV329" s="437"/>
      <c r="VTW329" s="743"/>
      <c r="VTX329" s="397"/>
      <c r="VTY329" s="743"/>
      <c r="VTZ329" s="397"/>
      <c r="VUA329" s="743"/>
      <c r="VUB329" s="397"/>
      <c r="VUC329" s="743"/>
      <c r="VUD329" s="397"/>
      <c r="VUE329" s="743"/>
      <c r="VUF329" s="397"/>
      <c r="VUG329" s="380"/>
      <c r="VUH329" s="381"/>
      <c r="VUI329" s="382"/>
      <c r="VUJ329" s="382"/>
      <c r="VUK329" s="383"/>
      <c r="VUL329" s="384"/>
      <c r="VUM329" s="483"/>
      <c r="VUN329" s="411"/>
      <c r="VUO329" s="385"/>
      <c r="VUP329" s="623"/>
      <c r="VUQ329" s="385"/>
      <c r="VUR329" s="623"/>
      <c r="VUS329" s="385"/>
      <c r="VUT329" s="623"/>
      <c r="VUU329" s="387"/>
      <c r="VUV329" s="624"/>
      <c r="VUW329" s="387"/>
      <c r="VUX329" s="624"/>
      <c r="VUY329" s="387"/>
      <c r="VUZ329" s="624"/>
      <c r="VVA329" s="734"/>
      <c r="VVB329" s="437"/>
      <c r="VVC329" s="743"/>
      <c r="VVD329" s="397"/>
      <c r="VVE329" s="743"/>
      <c r="VVF329" s="397"/>
      <c r="VVG329" s="743"/>
      <c r="VVH329" s="397"/>
      <c r="VVI329" s="743"/>
      <c r="VVJ329" s="397"/>
      <c r="VVK329" s="743"/>
      <c r="VVL329" s="397"/>
      <c r="VVM329" s="380"/>
      <c r="VVN329" s="381"/>
      <c r="VVO329" s="382"/>
      <c r="VVP329" s="382"/>
      <c r="VVQ329" s="383"/>
      <c r="VVR329" s="384"/>
      <c r="VVS329" s="483"/>
      <c r="VVT329" s="411"/>
      <c r="VVU329" s="385"/>
      <c r="VVV329" s="623"/>
      <c r="VVW329" s="385"/>
      <c r="VVX329" s="623"/>
      <c r="VVY329" s="385"/>
      <c r="VVZ329" s="623"/>
      <c r="VWA329" s="387"/>
      <c r="VWB329" s="624"/>
      <c r="VWC329" s="387"/>
      <c r="VWD329" s="624"/>
      <c r="VWE329" s="387"/>
      <c r="VWF329" s="624"/>
      <c r="VWG329" s="734"/>
      <c r="VWH329" s="437"/>
      <c r="VWI329" s="743"/>
      <c r="VWJ329" s="397"/>
      <c r="VWK329" s="743"/>
      <c r="VWL329" s="397"/>
      <c r="VWM329" s="743"/>
      <c r="VWN329" s="397"/>
      <c r="VWO329" s="743"/>
      <c r="VWP329" s="397"/>
      <c r="VWQ329" s="743"/>
      <c r="VWR329" s="397"/>
      <c r="VWS329" s="380"/>
      <c r="VWT329" s="381"/>
      <c r="VWU329" s="382"/>
      <c r="VWV329" s="382"/>
      <c r="VWW329" s="383"/>
      <c r="VWX329" s="384"/>
      <c r="VWY329" s="483"/>
      <c r="VWZ329" s="411"/>
      <c r="VXA329" s="385"/>
      <c r="VXB329" s="623"/>
      <c r="VXC329" s="385"/>
      <c r="VXD329" s="623"/>
      <c r="VXE329" s="385"/>
      <c r="VXF329" s="623"/>
      <c r="VXG329" s="387"/>
      <c r="VXH329" s="624"/>
      <c r="VXI329" s="387"/>
      <c r="VXJ329" s="624"/>
      <c r="VXK329" s="387"/>
      <c r="VXL329" s="624"/>
      <c r="VXM329" s="734"/>
      <c r="VXN329" s="437"/>
      <c r="VXO329" s="743"/>
      <c r="VXP329" s="397"/>
      <c r="VXQ329" s="743"/>
      <c r="VXR329" s="397"/>
      <c r="VXS329" s="743"/>
      <c r="VXT329" s="397"/>
      <c r="VXU329" s="743"/>
      <c r="VXV329" s="397"/>
      <c r="VXW329" s="743"/>
      <c r="VXX329" s="397"/>
      <c r="VXY329" s="380"/>
      <c r="VXZ329" s="381"/>
      <c r="VYA329" s="382"/>
      <c r="VYB329" s="382"/>
      <c r="VYC329" s="383"/>
      <c r="VYD329" s="384"/>
      <c r="VYE329" s="483"/>
      <c r="VYF329" s="411"/>
      <c r="VYG329" s="385"/>
      <c r="VYH329" s="623"/>
      <c r="VYI329" s="385"/>
      <c r="VYJ329" s="623"/>
      <c r="VYK329" s="385"/>
      <c r="VYL329" s="623"/>
      <c r="VYM329" s="387"/>
      <c r="VYN329" s="624"/>
      <c r="VYO329" s="387"/>
      <c r="VYP329" s="624"/>
      <c r="VYQ329" s="387"/>
      <c r="VYR329" s="624"/>
      <c r="VYS329" s="734"/>
      <c r="VYT329" s="437"/>
      <c r="VYU329" s="743"/>
      <c r="VYV329" s="397"/>
      <c r="VYW329" s="743"/>
      <c r="VYX329" s="397"/>
      <c r="VYY329" s="743"/>
      <c r="VYZ329" s="397"/>
      <c r="VZA329" s="743"/>
      <c r="VZB329" s="397"/>
      <c r="VZC329" s="743"/>
      <c r="VZD329" s="397"/>
      <c r="VZE329" s="380"/>
      <c r="VZF329" s="381"/>
      <c r="VZG329" s="382"/>
      <c r="VZH329" s="382"/>
      <c r="VZI329" s="383"/>
      <c r="VZJ329" s="384"/>
      <c r="VZK329" s="483"/>
      <c r="VZL329" s="411"/>
      <c r="VZM329" s="385"/>
      <c r="VZN329" s="623"/>
      <c r="VZO329" s="385"/>
      <c r="VZP329" s="623"/>
      <c r="VZQ329" s="385"/>
      <c r="VZR329" s="623"/>
      <c r="VZS329" s="387"/>
      <c r="VZT329" s="624"/>
      <c r="VZU329" s="387"/>
      <c r="VZV329" s="624"/>
      <c r="VZW329" s="387"/>
      <c r="VZX329" s="624"/>
      <c r="VZY329" s="734"/>
      <c r="VZZ329" s="437"/>
      <c r="WAA329" s="743"/>
      <c r="WAB329" s="397"/>
      <c r="WAC329" s="743"/>
      <c r="WAD329" s="397"/>
      <c r="WAE329" s="743"/>
      <c r="WAF329" s="397"/>
      <c r="WAG329" s="743"/>
      <c r="WAH329" s="397"/>
      <c r="WAI329" s="743"/>
      <c r="WAJ329" s="397"/>
      <c r="WAK329" s="380"/>
      <c r="WAL329" s="381"/>
      <c r="WAM329" s="382"/>
      <c r="WAN329" s="382"/>
      <c r="WAO329" s="383"/>
      <c r="WAP329" s="384"/>
      <c r="WAQ329" s="483"/>
      <c r="WAR329" s="411"/>
      <c r="WAS329" s="385"/>
      <c r="WAT329" s="623"/>
      <c r="WAU329" s="385"/>
      <c r="WAV329" s="623"/>
      <c r="WAW329" s="385"/>
      <c r="WAX329" s="623"/>
      <c r="WAY329" s="387"/>
      <c r="WAZ329" s="624"/>
      <c r="WBA329" s="387"/>
      <c r="WBB329" s="624"/>
      <c r="WBC329" s="387"/>
      <c r="WBD329" s="624"/>
      <c r="WBE329" s="734"/>
      <c r="WBF329" s="437"/>
      <c r="WBG329" s="743"/>
      <c r="WBH329" s="397"/>
      <c r="WBI329" s="743"/>
      <c r="WBJ329" s="397"/>
      <c r="WBK329" s="743"/>
      <c r="WBL329" s="397"/>
      <c r="WBM329" s="743"/>
      <c r="WBN329" s="397"/>
      <c r="WBO329" s="743"/>
      <c r="WBP329" s="397"/>
      <c r="WBQ329" s="380"/>
      <c r="WBR329" s="381"/>
      <c r="WBS329" s="382"/>
      <c r="WBT329" s="382"/>
      <c r="WBU329" s="383"/>
      <c r="WBV329" s="384"/>
      <c r="WBW329" s="483"/>
      <c r="WBX329" s="411"/>
      <c r="WBY329" s="385"/>
      <c r="WBZ329" s="623"/>
      <c r="WCA329" s="385"/>
      <c r="WCB329" s="623"/>
      <c r="WCC329" s="385"/>
      <c r="WCD329" s="623"/>
      <c r="WCE329" s="387"/>
      <c r="WCF329" s="624"/>
      <c r="WCG329" s="387"/>
      <c r="WCH329" s="624"/>
      <c r="WCI329" s="387"/>
      <c r="WCJ329" s="624"/>
      <c r="WCK329" s="734"/>
      <c r="WCL329" s="437"/>
      <c r="WCM329" s="743"/>
      <c r="WCN329" s="397"/>
      <c r="WCO329" s="743"/>
      <c r="WCP329" s="397"/>
      <c r="WCQ329" s="743"/>
      <c r="WCR329" s="397"/>
      <c r="WCS329" s="743"/>
      <c r="WCT329" s="397"/>
      <c r="WCU329" s="743"/>
      <c r="WCV329" s="397"/>
      <c r="WCW329" s="380"/>
      <c r="WCX329" s="381"/>
      <c r="WCY329" s="382"/>
      <c r="WCZ329" s="382"/>
      <c r="WDA329" s="383"/>
      <c r="WDB329" s="384"/>
      <c r="WDC329" s="483"/>
      <c r="WDD329" s="411"/>
      <c r="WDE329" s="385"/>
      <c r="WDF329" s="623"/>
      <c r="WDG329" s="385"/>
      <c r="WDH329" s="623"/>
      <c r="WDI329" s="385"/>
      <c r="WDJ329" s="623"/>
      <c r="WDK329" s="387"/>
      <c r="WDL329" s="624"/>
      <c r="WDM329" s="387"/>
      <c r="WDN329" s="624"/>
      <c r="WDO329" s="387"/>
      <c r="WDP329" s="624"/>
      <c r="WDQ329" s="734"/>
      <c r="WDR329" s="437"/>
      <c r="WDS329" s="743"/>
      <c r="WDT329" s="397"/>
      <c r="WDU329" s="743"/>
      <c r="WDV329" s="397"/>
      <c r="WDW329" s="743"/>
      <c r="WDX329" s="397"/>
      <c r="WDY329" s="743"/>
      <c r="WDZ329" s="397"/>
      <c r="WEA329" s="743"/>
      <c r="WEB329" s="397"/>
      <c r="WEC329" s="380"/>
      <c r="WED329" s="381"/>
      <c r="WEE329" s="382"/>
      <c r="WEF329" s="382"/>
      <c r="WEG329" s="383"/>
      <c r="WEH329" s="384"/>
      <c r="WEI329" s="483"/>
      <c r="WEJ329" s="411"/>
      <c r="WEK329" s="385"/>
      <c r="WEL329" s="623"/>
      <c r="WEM329" s="385"/>
      <c r="WEN329" s="623"/>
      <c r="WEO329" s="385"/>
      <c r="WEP329" s="623"/>
      <c r="WEQ329" s="387"/>
      <c r="WER329" s="624"/>
      <c r="WES329" s="387"/>
      <c r="WET329" s="624"/>
      <c r="WEU329" s="387"/>
      <c r="WEV329" s="624"/>
      <c r="WEW329" s="734"/>
      <c r="WEX329" s="437"/>
      <c r="WEY329" s="743"/>
      <c r="WEZ329" s="397"/>
      <c r="WFA329" s="743"/>
      <c r="WFB329" s="397"/>
      <c r="WFC329" s="743"/>
      <c r="WFD329" s="397"/>
      <c r="WFE329" s="743"/>
      <c r="WFF329" s="397"/>
      <c r="WFG329" s="743"/>
      <c r="WFH329" s="397"/>
      <c r="WFI329" s="380"/>
      <c r="WFJ329" s="381"/>
      <c r="WFK329" s="382"/>
      <c r="WFL329" s="382"/>
      <c r="WFM329" s="383"/>
      <c r="WFN329" s="384"/>
      <c r="WFO329" s="483"/>
      <c r="WFP329" s="411"/>
      <c r="WFQ329" s="385"/>
      <c r="WFR329" s="623"/>
      <c r="WFS329" s="385"/>
      <c r="WFT329" s="623"/>
      <c r="WFU329" s="385"/>
      <c r="WFV329" s="623"/>
      <c r="WFW329" s="387"/>
      <c r="WFX329" s="624"/>
      <c r="WFY329" s="387"/>
      <c r="WFZ329" s="624"/>
      <c r="WGA329" s="387"/>
      <c r="WGB329" s="624"/>
      <c r="WGC329" s="734"/>
      <c r="WGD329" s="437"/>
      <c r="WGE329" s="743"/>
      <c r="WGF329" s="397"/>
      <c r="WGG329" s="743"/>
      <c r="WGH329" s="397"/>
      <c r="WGI329" s="743"/>
      <c r="WGJ329" s="397"/>
      <c r="WGK329" s="743"/>
      <c r="WGL329" s="397"/>
      <c r="WGM329" s="743"/>
      <c r="WGN329" s="397"/>
      <c r="WGO329" s="380"/>
      <c r="WGP329" s="381"/>
      <c r="WGQ329" s="382"/>
      <c r="WGR329" s="382"/>
      <c r="WGS329" s="383"/>
      <c r="WGT329" s="384"/>
      <c r="WGU329" s="483"/>
      <c r="WGV329" s="411"/>
      <c r="WGW329" s="385"/>
      <c r="WGX329" s="623"/>
      <c r="WGY329" s="385"/>
      <c r="WGZ329" s="623"/>
      <c r="WHA329" s="385"/>
      <c r="WHB329" s="623"/>
      <c r="WHC329" s="387"/>
      <c r="WHD329" s="624"/>
      <c r="WHE329" s="387"/>
      <c r="WHF329" s="624"/>
      <c r="WHG329" s="387"/>
      <c r="WHH329" s="624"/>
      <c r="WHI329" s="734"/>
      <c r="WHJ329" s="437"/>
      <c r="WHK329" s="743"/>
      <c r="WHL329" s="397"/>
      <c r="WHM329" s="743"/>
      <c r="WHN329" s="397"/>
      <c r="WHO329" s="743"/>
      <c r="WHP329" s="397"/>
      <c r="WHQ329" s="743"/>
      <c r="WHR329" s="397"/>
      <c r="WHS329" s="743"/>
      <c r="WHT329" s="397"/>
      <c r="WHU329" s="380"/>
      <c r="WHV329" s="381"/>
      <c r="WHW329" s="382"/>
      <c r="WHX329" s="382"/>
      <c r="WHY329" s="383"/>
      <c r="WHZ329" s="384"/>
      <c r="WIA329" s="483"/>
      <c r="WIB329" s="411"/>
      <c r="WIC329" s="385"/>
      <c r="WID329" s="623"/>
      <c r="WIE329" s="385"/>
      <c r="WIF329" s="623"/>
      <c r="WIG329" s="385"/>
      <c r="WIH329" s="623"/>
      <c r="WII329" s="387"/>
      <c r="WIJ329" s="624"/>
      <c r="WIK329" s="387"/>
      <c r="WIL329" s="624"/>
      <c r="WIM329" s="387"/>
      <c r="WIN329" s="624"/>
      <c r="WIO329" s="734"/>
      <c r="WIP329" s="437"/>
      <c r="WIQ329" s="743"/>
      <c r="WIR329" s="397"/>
      <c r="WIS329" s="743"/>
      <c r="WIT329" s="397"/>
      <c r="WIU329" s="743"/>
      <c r="WIV329" s="397"/>
      <c r="WIW329" s="743"/>
      <c r="WIX329" s="397"/>
      <c r="WIY329" s="743"/>
      <c r="WIZ329" s="397"/>
      <c r="WJA329" s="380"/>
      <c r="WJB329" s="381"/>
      <c r="WJC329" s="382"/>
      <c r="WJD329" s="382"/>
      <c r="WJE329" s="383"/>
      <c r="WJF329" s="384"/>
      <c r="WJG329" s="483"/>
      <c r="WJH329" s="411"/>
      <c r="WJI329" s="385"/>
      <c r="WJJ329" s="623"/>
      <c r="WJK329" s="385"/>
      <c r="WJL329" s="623"/>
      <c r="WJM329" s="385"/>
      <c r="WJN329" s="623"/>
      <c r="WJO329" s="387"/>
      <c r="WJP329" s="624"/>
      <c r="WJQ329" s="387"/>
      <c r="WJR329" s="624"/>
      <c r="WJS329" s="387"/>
      <c r="WJT329" s="624"/>
      <c r="WJU329" s="734"/>
      <c r="WJV329" s="437"/>
      <c r="WJW329" s="743"/>
      <c r="WJX329" s="397"/>
      <c r="WJY329" s="743"/>
      <c r="WJZ329" s="397"/>
      <c r="WKA329" s="743"/>
      <c r="WKB329" s="397"/>
      <c r="WKC329" s="743"/>
      <c r="WKD329" s="397"/>
      <c r="WKE329" s="743"/>
      <c r="WKF329" s="397"/>
      <c r="WKG329" s="380"/>
      <c r="WKH329" s="381"/>
      <c r="WKI329" s="382"/>
      <c r="WKJ329" s="382"/>
      <c r="WKK329" s="383"/>
      <c r="WKL329" s="384"/>
      <c r="WKM329" s="483"/>
      <c r="WKN329" s="411"/>
      <c r="WKO329" s="385"/>
      <c r="WKP329" s="623"/>
      <c r="WKQ329" s="385"/>
      <c r="WKR329" s="623"/>
      <c r="WKS329" s="385"/>
      <c r="WKT329" s="623"/>
      <c r="WKU329" s="387"/>
      <c r="WKV329" s="624"/>
      <c r="WKW329" s="387"/>
      <c r="WKX329" s="624"/>
      <c r="WKY329" s="387"/>
      <c r="WKZ329" s="624"/>
      <c r="WLA329" s="734"/>
      <c r="WLB329" s="437"/>
      <c r="WLC329" s="743"/>
      <c r="WLD329" s="397"/>
      <c r="WLE329" s="743"/>
      <c r="WLF329" s="397"/>
      <c r="WLG329" s="743"/>
      <c r="WLH329" s="397"/>
      <c r="WLI329" s="743"/>
      <c r="WLJ329" s="397"/>
      <c r="WLK329" s="743"/>
      <c r="WLL329" s="397"/>
      <c r="WLM329" s="380"/>
      <c r="WLN329" s="381"/>
      <c r="WLO329" s="382"/>
      <c r="WLP329" s="382"/>
      <c r="WLQ329" s="383"/>
      <c r="WLR329" s="384"/>
      <c r="WLS329" s="483"/>
      <c r="WLT329" s="411"/>
      <c r="WLU329" s="385"/>
      <c r="WLV329" s="623"/>
      <c r="WLW329" s="385"/>
      <c r="WLX329" s="623"/>
      <c r="WLY329" s="385"/>
      <c r="WLZ329" s="623"/>
      <c r="WMA329" s="387"/>
      <c r="WMB329" s="624"/>
      <c r="WMC329" s="387"/>
      <c r="WMD329" s="624"/>
      <c r="WME329" s="387"/>
      <c r="WMF329" s="624"/>
      <c r="WMG329" s="734"/>
      <c r="WMH329" s="437"/>
      <c r="WMI329" s="743"/>
      <c r="WMJ329" s="397"/>
      <c r="WMK329" s="743"/>
      <c r="WML329" s="397"/>
      <c r="WMM329" s="743"/>
      <c r="WMN329" s="397"/>
      <c r="WMO329" s="743"/>
      <c r="WMP329" s="397"/>
      <c r="WMQ329" s="743"/>
      <c r="WMR329" s="397"/>
      <c r="WMS329" s="380"/>
      <c r="WMT329" s="381"/>
      <c r="WMU329" s="382"/>
      <c r="WMV329" s="382"/>
      <c r="WMW329" s="383"/>
      <c r="WMX329" s="384"/>
      <c r="WMY329" s="483"/>
      <c r="WMZ329" s="411"/>
      <c r="WNA329" s="385"/>
      <c r="WNB329" s="623"/>
      <c r="WNC329" s="385"/>
      <c r="WND329" s="623"/>
      <c r="WNE329" s="385"/>
      <c r="WNF329" s="623"/>
      <c r="WNG329" s="387"/>
      <c r="WNH329" s="624"/>
      <c r="WNI329" s="387"/>
      <c r="WNJ329" s="624"/>
      <c r="WNK329" s="387"/>
      <c r="WNL329" s="624"/>
      <c r="WNM329" s="734"/>
      <c r="WNN329" s="437"/>
      <c r="WNO329" s="743"/>
      <c r="WNP329" s="397"/>
      <c r="WNQ329" s="743"/>
      <c r="WNR329" s="397"/>
      <c r="WNS329" s="743"/>
      <c r="WNT329" s="397"/>
      <c r="WNU329" s="743"/>
      <c r="WNV329" s="397"/>
      <c r="WNW329" s="743"/>
      <c r="WNX329" s="397"/>
      <c r="WNY329" s="380"/>
      <c r="WNZ329" s="381"/>
      <c r="WOA329" s="382"/>
      <c r="WOB329" s="382"/>
      <c r="WOC329" s="383"/>
      <c r="WOD329" s="384"/>
      <c r="WOE329" s="483"/>
      <c r="WOF329" s="411"/>
      <c r="WOG329" s="385"/>
      <c r="WOH329" s="623"/>
      <c r="WOI329" s="385"/>
      <c r="WOJ329" s="623"/>
      <c r="WOK329" s="385"/>
      <c r="WOL329" s="623"/>
      <c r="WOM329" s="387"/>
      <c r="WON329" s="624"/>
      <c r="WOO329" s="387"/>
      <c r="WOP329" s="624"/>
      <c r="WOQ329" s="387"/>
      <c r="WOR329" s="624"/>
      <c r="WOS329" s="734"/>
      <c r="WOT329" s="437"/>
      <c r="WOU329" s="743"/>
      <c r="WOV329" s="397"/>
      <c r="WOW329" s="743"/>
      <c r="WOX329" s="397"/>
      <c r="WOY329" s="743"/>
      <c r="WOZ329" s="397"/>
      <c r="WPA329" s="743"/>
      <c r="WPB329" s="397"/>
      <c r="WPC329" s="743"/>
      <c r="WPD329" s="397"/>
      <c r="WPE329" s="380"/>
      <c r="WPF329" s="381"/>
      <c r="WPG329" s="382"/>
      <c r="WPH329" s="382"/>
      <c r="WPI329" s="383"/>
      <c r="WPJ329" s="384"/>
      <c r="WPK329" s="483"/>
      <c r="WPL329" s="411"/>
      <c r="WPM329" s="385"/>
      <c r="WPN329" s="623"/>
      <c r="WPO329" s="385"/>
      <c r="WPP329" s="623"/>
      <c r="WPQ329" s="385"/>
      <c r="WPR329" s="623"/>
      <c r="WPS329" s="387"/>
      <c r="WPT329" s="624"/>
      <c r="WPU329" s="387"/>
      <c r="WPV329" s="624"/>
      <c r="WPW329" s="387"/>
      <c r="WPX329" s="624"/>
      <c r="WPY329" s="734"/>
      <c r="WPZ329" s="437"/>
      <c r="WQA329" s="743"/>
      <c r="WQB329" s="397"/>
      <c r="WQC329" s="743"/>
      <c r="WQD329" s="397"/>
      <c r="WQE329" s="743"/>
      <c r="WQF329" s="397"/>
      <c r="WQG329" s="743"/>
      <c r="WQH329" s="397"/>
      <c r="WQI329" s="743"/>
      <c r="WQJ329" s="397"/>
      <c r="WQK329" s="380"/>
      <c r="WQL329" s="381"/>
      <c r="WQM329" s="382"/>
      <c r="WQN329" s="382"/>
      <c r="WQO329" s="383"/>
      <c r="WQP329" s="384"/>
      <c r="WQQ329" s="483"/>
      <c r="WQR329" s="411"/>
      <c r="WQS329" s="385"/>
      <c r="WQT329" s="623"/>
      <c r="WQU329" s="385"/>
      <c r="WQV329" s="623"/>
      <c r="WQW329" s="385"/>
      <c r="WQX329" s="623"/>
      <c r="WQY329" s="387"/>
      <c r="WQZ329" s="624"/>
      <c r="WRA329" s="387"/>
      <c r="WRB329" s="624"/>
      <c r="WRC329" s="387"/>
      <c r="WRD329" s="624"/>
      <c r="WRE329" s="734"/>
      <c r="WRF329" s="437"/>
      <c r="WRG329" s="743"/>
      <c r="WRH329" s="397"/>
      <c r="WRI329" s="743"/>
      <c r="WRJ329" s="397"/>
      <c r="WRK329" s="743"/>
      <c r="WRL329" s="397"/>
      <c r="WRM329" s="743"/>
      <c r="WRN329" s="397"/>
      <c r="WRO329" s="743"/>
      <c r="WRP329" s="397"/>
      <c r="WRQ329" s="380"/>
      <c r="WRR329" s="381"/>
      <c r="WRS329" s="382"/>
      <c r="WRT329" s="382"/>
      <c r="WRU329" s="383"/>
      <c r="WRV329" s="384"/>
      <c r="WRW329" s="483"/>
      <c r="WRX329" s="411"/>
      <c r="WRY329" s="385"/>
      <c r="WRZ329" s="623"/>
      <c r="WSA329" s="385"/>
      <c r="WSB329" s="623"/>
      <c r="WSC329" s="385"/>
      <c r="WSD329" s="623"/>
      <c r="WSE329" s="387"/>
      <c r="WSF329" s="624"/>
      <c r="WSG329" s="387"/>
      <c r="WSH329" s="624"/>
      <c r="WSI329" s="387"/>
      <c r="WSJ329" s="624"/>
      <c r="WSK329" s="734"/>
      <c r="WSL329" s="437"/>
      <c r="WSM329" s="743"/>
      <c r="WSN329" s="397"/>
      <c r="WSO329" s="743"/>
      <c r="WSP329" s="397"/>
      <c r="WSQ329" s="743"/>
      <c r="WSR329" s="397"/>
      <c r="WSS329" s="743"/>
      <c r="WST329" s="397"/>
      <c r="WSU329" s="743"/>
      <c r="WSV329" s="397"/>
      <c r="WSW329" s="380"/>
      <c r="WSX329" s="381"/>
      <c r="WSY329" s="382"/>
      <c r="WSZ329" s="382"/>
      <c r="WTA329" s="383"/>
      <c r="WTB329" s="384"/>
      <c r="WTC329" s="483"/>
      <c r="WTD329" s="411"/>
      <c r="WTE329" s="385"/>
      <c r="WTF329" s="623"/>
      <c r="WTG329" s="385"/>
      <c r="WTH329" s="623"/>
      <c r="WTI329" s="385"/>
      <c r="WTJ329" s="623"/>
      <c r="WTK329" s="387"/>
      <c r="WTL329" s="624"/>
      <c r="WTM329" s="387"/>
      <c r="WTN329" s="624"/>
      <c r="WTO329" s="387"/>
      <c r="WTP329" s="624"/>
      <c r="WTQ329" s="734"/>
      <c r="WTR329" s="437"/>
      <c r="WTS329" s="743"/>
      <c r="WTT329" s="397"/>
      <c r="WTU329" s="743"/>
      <c r="WTV329" s="397"/>
      <c r="WTW329" s="743"/>
      <c r="WTX329" s="397"/>
      <c r="WTY329" s="743"/>
      <c r="WTZ329" s="397"/>
      <c r="WUA329" s="743"/>
      <c r="WUB329" s="397"/>
      <c r="WUC329" s="380"/>
      <c r="WUD329" s="381"/>
      <c r="WUE329" s="382"/>
      <c r="WUF329" s="382"/>
      <c r="WUG329" s="383"/>
      <c r="WUH329" s="384"/>
      <c r="WUI329" s="483"/>
      <c r="WUJ329" s="411"/>
      <c r="WUK329" s="385"/>
      <c r="WUL329" s="623"/>
      <c r="WUM329" s="385"/>
      <c r="WUN329" s="623"/>
      <c r="WUO329" s="385"/>
      <c r="WUP329" s="623"/>
      <c r="WUQ329" s="387"/>
      <c r="WUR329" s="624"/>
      <c r="WUS329" s="387"/>
      <c r="WUT329" s="624"/>
      <c r="WUU329" s="387"/>
      <c r="WUV329" s="624"/>
      <c r="WUW329" s="734"/>
      <c r="WUX329" s="437"/>
      <c r="WUY329" s="743"/>
      <c r="WUZ329" s="397"/>
      <c r="WVA329" s="743"/>
      <c r="WVB329" s="397"/>
      <c r="WVC329" s="743"/>
      <c r="WVD329" s="397"/>
      <c r="WVE329" s="743"/>
      <c r="WVF329" s="397"/>
      <c r="WVG329" s="743"/>
      <c r="WVH329" s="397"/>
      <c r="WVI329" s="380"/>
      <c r="WVJ329" s="381"/>
      <c r="WVK329" s="382"/>
      <c r="WVL329" s="382"/>
      <c r="WVM329" s="383"/>
      <c r="WVN329" s="384"/>
      <c r="WVO329" s="483"/>
      <c r="WVP329" s="411"/>
      <c r="WVQ329" s="385"/>
      <c r="WVR329" s="623"/>
      <c r="WVS329" s="385"/>
      <c r="WVT329" s="623"/>
      <c r="WVU329" s="385"/>
      <c r="WVV329" s="623"/>
      <c r="WVW329" s="387"/>
      <c r="WVX329" s="624"/>
      <c r="WVY329" s="387"/>
      <c r="WVZ329" s="624"/>
      <c r="WWA329" s="387"/>
      <c r="WWB329" s="624"/>
      <c r="WWC329" s="734"/>
      <c r="WWD329" s="437"/>
      <c r="WWE329" s="743"/>
      <c r="WWF329" s="397"/>
      <c r="WWG329" s="743"/>
      <c r="WWH329" s="397"/>
      <c r="WWI329" s="743"/>
      <c r="WWJ329" s="397"/>
      <c r="WWK329" s="743"/>
      <c r="WWL329" s="397"/>
      <c r="WWM329" s="743"/>
      <c r="WWN329" s="397"/>
      <c r="WWO329" s="380"/>
      <c r="WWP329" s="381"/>
      <c r="WWQ329" s="382"/>
      <c r="WWR329" s="382"/>
      <c r="WWS329" s="383"/>
      <c r="WWT329" s="384"/>
      <c r="WWU329" s="483"/>
      <c r="WWV329" s="411"/>
      <c r="WWW329" s="385"/>
      <c r="WWX329" s="623"/>
      <c r="WWY329" s="385"/>
      <c r="WWZ329" s="623"/>
      <c r="WXA329" s="385"/>
      <c r="WXB329" s="623"/>
      <c r="WXC329" s="387"/>
      <c r="WXD329" s="624"/>
      <c r="WXE329" s="387"/>
      <c r="WXF329" s="624"/>
      <c r="WXG329" s="387"/>
      <c r="WXH329" s="624"/>
      <c r="WXI329" s="734"/>
      <c r="WXJ329" s="437"/>
      <c r="WXK329" s="743"/>
      <c r="WXL329" s="397"/>
      <c r="WXM329" s="743"/>
      <c r="WXN329" s="397"/>
      <c r="WXO329" s="743"/>
      <c r="WXP329" s="397"/>
      <c r="WXQ329" s="743"/>
      <c r="WXR329" s="397"/>
      <c r="WXS329" s="743"/>
      <c r="WXT329" s="397"/>
      <c r="WXU329" s="380"/>
      <c r="WXV329" s="381"/>
      <c r="WXW329" s="382"/>
      <c r="WXX329" s="382"/>
      <c r="WXY329" s="383"/>
      <c r="WXZ329" s="384"/>
      <c r="WYA329" s="483"/>
      <c r="WYB329" s="411"/>
      <c r="WYC329" s="385"/>
      <c r="WYD329" s="623"/>
      <c r="WYE329" s="385"/>
      <c r="WYF329" s="623"/>
      <c r="WYG329" s="385"/>
      <c r="WYH329" s="623"/>
      <c r="WYI329" s="387"/>
      <c r="WYJ329" s="624"/>
      <c r="WYK329" s="387"/>
      <c r="WYL329" s="624"/>
      <c r="WYM329" s="387"/>
      <c r="WYN329" s="624"/>
      <c r="WYO329" s="734"/>
      <c r="WYP329" s="437"/>
      <c r="WYQ329" s="743"/>
      <c r="WYR329" s="397"/>
      <c r="WYS329" s="743"/>
      <c r="WYT329" s="397"/>
      <c r="WYU329" s="743"/>
      <c r="WYV329" s="397"/>
      <c r="WYW329" s="743"/>
      <c r="WYX329" s="397"/>
      <c r="WYY329" s="743"/>
      <c r="WYZ329" s="397"/>
      <c r="WZA329" s="380"/>
      <c r="WZB329" s="381"/>
      <c r="WZC329" s="382"/>
      <c r="WZD329" s="382"/>
      <c r="WZE329" s="383"/>
      <c r="WZF329" s="384"/>
      <c r="WZG329" s="483"/>
      <c r="WZH329" s="411"/>
      <c r="WZI329" s="385"/>
      <c r="WZJ329" s="623"/>
      <c r="WZK329" s="385"/>
      <c r="WZL329" s="623"/>
      <c r="WZM329" s="385"/>
      <c r="WZN329" s="623"/>
      <c r="WZO329" s="387"/>
      <c r="WZP329" s="624"/>
      <c r="WZQ329" s="387"/>
      <c r="WZR329" s="624"/>
      <c r="WZS329" s="387"/>
      <c r="WZT329" s="624"/>
      <c r="WZU329" s="734"/>
      <c r="WZV329" s="437"/>
      <c r="WZW329" s="743"/>
      <c r="WZX329" s="397"/>
      <c r="WZY329" s="743"/>
      <c r="WZZ329" s="397"/>
      <c r="XAA329" s="743"/>
      <c r="XAB329" s="397"/>
      <c r="XAC329" s="743"/>
      <c r="XAD329" s="397"/>
      <c r="XAE329" s="743"/>
      <c r="XAF329" s="397"/>
      <c r="XAG329" s="380"/>
      <c r="XAH329" s="381"/>
      <c r="XAI329" s="382"/>
      <c r="XAJ329" s="382"/>
      <c r="XAK329" s="383"/>
      <c r="XAL329" s="384"/>
      <c r="XAM329" s="483"/>
      <c r="XAN329" s="411"/>
      <c r="XAO329" s="385"/>
      <c r="XAP329" s="623"/>
      <c r="XAQ329" s="385"/>
      <c r="XAR329" s="623"/>
      <c r="XAS329" s="385"/>
      <c r="XAT329" s="623"/>
      <c r="XAU329" s="387"/>
      <c r="XAV329" s="624"/>
      <c r="XAW329" s="387"/>
      <c r="XAX329" s="624"/>
      <c r="XAY329" s="387"/>
      <c r="XAZ329" s="624"/>
      <c r="XBA329" s="734"/>
      <c r="XBB329" s="437"/>
      <c r="XBC329" s="743"/>
      <c r="XBD329" s="397"/>
      <c r="XBE329" s="743"/>
      <c r="XBF329" s="397"/>
      <c r="XBG329" s="743"/>
      <c r="XBH329" s="397"/>
      <c r="XBI329" s="743"/>
      <c r="XBJ329" s="397"/>
      <c r="XBK329" s="743"/>
      <c r="XBL329" s="397"/>
      <c r="XBM329" s="380"/>
      <c r="XBN329" s="381"/>
      <c r="XBO329" s="382"/>
      <c r="XBP329" s="382"/>
      <c r="XBQ329" s="383"/>
      <c r="XBR329" s="384"/>
      <c r="XBS329" s="483"/>
      <c r="XBT329" s="411"/>
      <c r="XBU329" s="385"/>
      <c r="XBV329" s="623"/>
      <c r="XBW329" s="385"/>
      <c r="XBX329" s="623"/>
      <c r="XBY329" s="385"/>
      <c r="XBZ329" s="623"/>
      <c r="XCA329" s="387"/>
      <c r="XCB329" s="624"/>
      <c r="XCC329" s="387"/>
      <c r="XCD329" s="624"/>
      <c r="XCE329" s="387"/>
      <c r="XCF329" s="624"/>
      <c r="XCG329" s="734"/>
      <c r="XCH329" s="437"/>
      <c r="XCI329" s="743"/>
      <c r="XCJ329" s="397"/>
      <c r="XCK329" s="743"/>
      <c r="XCL329" s="397"/>
      <c r="XCM329" s="743"/>
      <c r="XCN329" s="397"/>
      <c r="XCO329" s="743"/>
      <c r="XCP329" s="397"/>
      <c r="XCQ329" s="743"/>
      <c r="XCR329" s="397"/>
      <c r="XCS329" s="380"/>
      <c r="XCT329" s="381"/>
      <c r="XCU329" s="382"/>
      <c r="XCV329" s="382"/>
      <c r="XCW329" s="383"/>
      <c r="XCX329" s="384"/>
      <c r="XCY329" s="483"/>
      <c r="XCZ329" s="411"/>
      <c r="XDA329" s="385"/>
      <c r="XDB329" s="623"/>
      <c r="XDC329" s="385"/>
      <c r="XDD329" s="623"/>
      <c r="XDE329" s="385"/>
      <c r="XDF329" s="623"/>
      <c r="XDG329" s="387"/>
      <c r="XDH329" s="624"/>
      <c r="XDI329" s="387"/>
      <c r="XDJ329" s="624"/>
      <c r="XDK329" s="387"/>
      <c r="XDL329" s="624"/>
      <c r="XDM329" s="734"/>
      <c r="XDN329" s="437"/>
      <c r="XDO329" s="743"/>
      <c r="XDP329" s="397"/>
      <c r="XDQ329" s="743"/>
      <c r="XDR329" s="397"/>
      <c r="XDS329" s="743"/>
      <c r="XDT329" s="397"/>
      <c r="XDU329" s="743"/>
      <c r="XDV329" s="397"/>
      <c r="XDW329" s="743"/>
      <c r="XDX329" s="397"/>
      <c r="XDY329" s="380"/>
      <c r="XDZ329" s="381"/>
      <c r="XEA329" s="382"/>
      <c r="XEB329" s="382"/>
      <c r="XEC329" s="383"/>
      <c r="XED329" s="384"/>
      <c r="XEE329" s="483"/>
      <c r="XEF329" s="411"/>
      <c r="XEG329" s="385"/>
      <c r="XEH329" s="623"/>
      <c r="XEI329" s="385"/>
      <c r="XEJ329" s="623"/>
      <c r="XEK329" s="385"/>
      <c r="XEL329" s="623"/>
      <c r="XEM329" s="387"/>
      <c r="XEN329" s="624"/>
      <c r="XEO329" s="387"/>
      <c r="XEP329" s="624"/>
      <c r="XEQ329" s="387"/>
      <c r="XER329" s="624"/>
      <c r="XES329" s="734"/>
      <c r="XET329" s="437"/>
      <c r="XEU329" s="743"/>
      <c r="XEV329" s="397"/>
      <c r="XEW329" s="743"/>
      <c r="XEX329" s="397"/>
      <c r="XEY329" s="743"/>
      <c r="XEZ329" s="397"/>
      <c r="XFA329" s="743"/>
      <c r="XFB329" s="397"/>
      <c r="XFC329" s="743"/>
      <c r="XFD329" s="397"/>
    </row>
    <row r="330" spans="1:16384" ht="40.200000000000003" customHeight="1" x14ac:dyDescent="0.3">
      <c r="A330" s="419"/>
      <c r="B330" s="420"/>
      <c r="C330" s="421"/>
      <c r="D330" s="382"/>
      <c r="E330" s="383"/>
      <c r="F330" s="384"/>
      <c r="G330" s="470"/>
      <c r="H330" s="471"/>
      <c r="I330" s="470"/>
      <c r="J330" s="471"/>
      <c r="K330" s="470"/>
      <c r="L330" s="471"/>
      <c r="M330" s="470"/>
      <c r="N330" s="471"/>
      <c r="O330" s="472"/>
      <c r="P330" s="473"/>
      <c r="Q330" s="472"/>
      <c r="R330" s="473"/>
      <c r="S330" s="472"/>
      <c r="T330" s="473"/>
      <c r="U330" s="938"/>
      <c r="V330" s="906"/>
      <c r="W330" s="526"/>
      <c r="X330" s="527"/>
      <c r="Y330" s="938"/>
      <c r="Z330" s="906"/>
      <c r="AA330" s="526"/>
      <c r="AB330" s="527"/>
      <c r="AC330" s="526"/>
      <c r="AD330" s="527"/>
      <c r="AE330" s="903" t="s">
        <v>220</v>
      </c>
      <c r="AF330" s="902" t="s">
        <v>1942</v>
      </c>
    </row>
    <row r="331" spans="1:16384" ht="35.25" customHeight="1" thickBot="1" x14ac:dyDescent="0.35">
      <c r="A331" s="419"/>
      <c r="B331" s="420"/>
      <c r="C331" s="421"/>
      <c r="D331" s="421"/>
      <c r="E331" s="383"/>
      <c r="F331" s="384"/>
      <c r="G331" s="470"/>
      <c r="H331" s="471"/>
      <c r="I331" s="470"/>
      <c r="J331" s="471"/>
      <c r="K331" s="470"/>
      <c r="L331" s="471"/>
      <c r="M331" s="470"/>
      <c r="N331" s="471"/>
      <c r="O331" s="472"/>
      <c r="P331" s="473"/>
      <c r="Q331" s="472"/>
      <c r="R331" s="473"/>
      <c r="S331" s="472"/>
      <c r="T331" s="473"/>
      <c r="U331" s="472"/>
      <c r="V331" s="473"/>
      <c r="W331" s="526"/>
      <c r="X331" s="527"/>
      <c r="Y331" s="938"/>
      <c r="Z331" s="906"/>
      <c r="AA331" s="526"/>
      <c r="AB331" s="527"/>
      <c r="AC331" s="526"/>
      <c r="AD331" s="527"/>
      <c r="AE331" s="903" t="s">
        <v>226</v>
      </c>
      <c r="AF331" s="902" t="s">
        <v>1943</v>
      </c>
    </row>
    <row r="332" spans="1:16384" ht="45.75" customHeight="1" thickTop="1" x14ac:dyDescent="0.3">
      <c r="A332" s="1379" t="s">
        <v>381</v>
      </c>
      <c r="B332" s="1380"/>
      <c r="C332" s="1379" t="s">
        <v>381</v>
      </c>
      <c r="D332" s="1418"/>
      <c r="E332" s="1416" t="s">
        <v>381</v>
      </c>
      <c r="F332" s="1368"/>
      <c r="G332" s="1417" t="s">
        <v>381</v>
      </c>
      <c r="H332" s="1374"/>
      <c r="I332" s="1385" t="s">
        <v>381</v>
      </c>
      <c r="J332" s="1374"/>
      <c r="K332" s="1392" t="s">
        <v>381</v>
      </c>
      <c r="L332" s="1374"/>
      <c r="M332" s="1392" t="s">
        <v>381</v>
      </c>
      <c r="N332" s="1374"/>
      <c r="O332" s="1393" t="s">
        <v>381</v>
      </c>
      <c r="P332" s="1376"/>
      <c r="Q332" s="1393" t="s">
        <v>381</v>
      </c>
      <c r="R332" s="1376"/>
      <c r="S332" s="1393" t="s">
        <v>381</v>
      </c>
      <c r="T332" s="1376"/>
      <c r="U332" s="1393" t="s">
        <v>381</v>
      </c>
      <c r="V332" s="1376"/>
      <c r="W332" s="1393" t="s">
        <v>381</v>
      </c>
      <c r="X332" s="1376"/>
      <c r="Y332" s="1393" t="s">
        <v>381</v>
      </c>
      <c r="Z332" s="1376"/>
      <c r="AA332" s="1393" t="s">
        <v>381</v>
      </c>
      <c r="AB332" s="1376"/>
      <c r="AC332" s="1393" t="s">
        <v>381</v>
      </c>
      <c r="AD332" s="1376"/>
      <c r="AE332" s="1393" t="s">
        <v>381</v>
      </c>
      <c r="AF332" s="1376"/>
    </row>
    <row r="333" spans="1:16384" ht="46.8" x14ac:dyDescent="0.3">
      <c r="A333" s="380" t="s">
        <v>218</v>
      </c>
      <c r="B333" s="381" t="s">
        <v>160</v>
      </c>
      <c r="C333" s="382" t="s">
        <v>218</v>
      </c>
      <c r="D333" s="382" t="s">
        <v>160</v>
      </c>
      <c r="E333" s="709" t="s">
        <v>218</v>
      </c>
      <c r="F333" s="427" t="s">
        <v>160</v>
      </c>
      <c r="G333" s="428" t="s">
        <v>218</v>
      </c>
      <c r="H333" s="686" t="s">
        <v>160</v>
      </c>
      <c r="I333" s="412"/>
      <c r="J333" s="634"/>
      <c r="K333" s="387"/>
      <c r="L333" s="624"/>
      <c r="M333" s="394"/>
      <c r="N333" s="416"/>
      <c r="O333" s="396"/>
      <c r="P333" s="529"/>
      <c r="Q333" s="396"/>
      <c r="R333" s="529"/>
      <c r="S333" s="396"/>
      <c r="T333" s="529"/>
      <c r="U333" s="738"/>
      <c r="V333" s="739"/>
      <c r="W333" s="763"/>
      <c r="X333" s="764"/>
      <c r="Y333" s="763"/>
      <c r="Z333" s="764"/>
      <c r="AA333" s="763"/>
      <c r="AB333" s="764"/>
      <c r="AC333" s="763"/>
      <c r="AD333" s="764"/>
      <c r="AE333" s="763"/>
      <c r="AF333" s="764"/>
    </row>
    <row r="334" spans="1:16384" ht="38.25" customHeight="1" x14ac:dyDescent="0.3">
      <c r="A334" s="498" t="s">
        <v>219</v>
      </c>
      <c r="B334" s="499" t="s">
        <v>161</v>
      </c>
      <c r="C334" s="500" t="s">
        <v>219</v>
      </c>
      <c r="D334" s="500" t="s">
        <v>161</v>
      </c>
      <c r="E334" s="710" t="s">
        <v>219</v>
      </c>
      <c r="F334" s="441" t="s">
        <v>161</v>
      </c>
      <c r="G334" s="711" t="s">
        <v>219</v>
      </c>
      <c r="H334" s="688" t="s">
        <v>161</v>
      </c>
      <c r="I334" s="491" t="s">
        <v>219</v>
      </c>
      <c r="J334" s="644" t="s">
        <v>161</v>
      </c>
      <c r="K334" s="446" t="s">
        <v>219</v>
      </c>
      <c r="L334" s="651" t="s">
        <v>161</v>
      </c>
      <c r="M334" s="467" t="s">
        <v>219</v>
      </c>
      <c r="N334" s="556" t="s">
        <v>161</v>
      </c>
      <c r="O334" s="436" t="s">
        <v>219</v>
      </c>
      <c r="P334" s="610" t="s">
        <v>161</v>
      </c>
      <c r="Q334" s="436" t="s">
        <v>219</v>
      </c>
      <c r="R334" s="610" t="s">
        <v>161</v>
      </c>
      <c r="S334" s="396" t="s">
        <v>219</v>
      </c>
      <c r="T334" s="529" t="s">
        <v>161</v>
      </c>
      <c r="U334" s="734" t="s">
        <v>219</v>
      </c>
      <c r="V334" s="437" t="s">
        <v>161</v>
      </c>
      <c r="W334" s="743" t="s">
        <v>219</v>
      </c>
      <c r="X334" s="397" t="s">
        <v>161</v>
      </c>
      <c r="Y334" s="743" t="s">
        <v>219</v>
      </c>
      <c r="Z334" s="397" t="s">
        <v>161</v>
      </c>
      <c r="AA334" s="743" t="s">
        <v>219</v>
      </c>
      <c r="AB334" s="397" t="s">
        <v>161</v>
      </c>
      <c r="AC334" s="734" t="s">
        <v>219</v>
      </c>
      <c r="AD334" s="437" t="s">
        <v>161</v>
      </c>
      <c r="AE334" s="734" t="s">
        <v>219</v>
      </c>
      <c r="AF334" s="437" t="s">
        <v>161</v>
      </c>
    </row>
    <row r="335" spans="1:16384" ht="38.25" customHeight="1" x14ac:dyDescent="0.3">
      <c r="A335" s="498" t="s">
        <v>220</v>
      </c>
      <c r="B335" s="499" t="s">
        <v>382</v>
      </c>
      <c r="C335" s="500" t="s">
        <v>220</v>
      </c>
      <c r="D335" s="500" t="s">
        <v>382</v>
      </c>
      <c r="E335" s="712" t="s">
        <v>220</v>
      </c>
      <c r="F335" s="397" t="s">
        <v>382</v>
      </c>
      <c r="G335" s="713" t="s">
        <v>220</v>
      </c>
      <c r="H335" s="578" t="s">
        <v>382</v>
      </c>
      <c r="I335" s="432" t="s">
        <v>220</v>
      </c>
      <c r="J335" s="619" t="s">
        <v>382</v>
      </c>
      <c r="K335" s="446" t="s">
        <v>220</v>
      </c>
      <c r="L335" s="651" t="s">
        <v>382</v>
      </c>
      <c r="M335" s="467" t="s">
        <v>220</v>
      </c>
      <c r="N335" s="556" t="s">
        <v>382</v>
      </c>
      <c r="O335" s="436" t="s">
        <v>220</v>
      </c>
      <c r="P335" s="610" t="s">
        <v>382</v>
      </c>
      <c r="Q335" s="436" t="s">
        <v>220</v>
      </c>
      <c r="R335" s="610" t="s">
        <v>382</v>
      </c>
      <c r="S335" s="436" t="s">
        <v>220</v>
      </c>
      <c r="T335" s="610" t="s">
        <v>382</v>
      </c>
      <c r="U335" s="734" t="s">
        <v>220</v>
      </c>
      <c r="V335" s="437" t="s">
        <v>382</v>
      </c>
      <c r="W335" s="734" t="s">
        <v>220</v>
      </c>
      <c r="X335" s="437" t="s">
        <v>382</v>
      </c>
      <c r="Y335" s="743" t="s">
        <v>220</v>
      </c>
      <c r="Z335" s="397" t="s">
        <v>382</v>
      </c>
      <c r="AA335" s="734" t="s">
        <v>220</v>
      </c>
      <c r="AB335" s="437" t="s">
        <v>382</v>
      </c>
      <c r="AC335" s="753" t="s">
        <v>220</v>
      </c>
      <c r="AD335" s="397" t="s">
        <v>382</v>
      </c>
      <c r="AE335" s="854" t="s">
        <v>220</v>
      </c>
      <c r="AF335" s="437" t="s">
        <v>382</v>
      </c>
    </row>
    <row r="336" spans="1:16384" ht="53.25" customHeight="1" x14ac:dyDescent="0.3">
      <c r="A336" s="498"/>
      <c r="B336" s="499"/>
      <c r="C336" s="500"/>
      <c r="D336" s="500"/>
      <c r="E336" s="710"/>
      <c r="F336" s="441"/>
      <c r="G336" s="442"/>
      <c r="H336" s="509"/>
      <c r="I336" s="714" t="s">
        <v>226</v>
      </c>
      <c r="J336" s="715" t="s">
        <v>162</v>
      </c>
      <c r="K336" s="385" t="s">
        <v>226</v>
      </c>
      <c r="L336" s="623" t="s">
        <v>162</v>
      </c>
      <c r="M336" s="394" t="s">
        <v>226</v>
      </c>
      <c r="N336" s="416" t="s">
        <v>162</v>
      </c>
      <c r="O336" s="396" t="s">
        <v>226</v>
      </c>
      <c r="P336" s="529" t="s">
        <v>162</v>
      </c>
      <c r="Q336" s="396" t="s">
        <v>226</v>
      </c>
      <c r="R336" s="529" t="s">
        <v>162</v>
      </c>
      <c r="S336" s="396" t="s">
        <v>226</v>
      </c>
      <c r="T336" s="529" t="s">
        <v>162</v>
      </c>
      <c r="U336" s="742" t="s">
        <v>226</v>
      </c>
      <c r="V336" s="464" t="s">
        <v>643</v>
      </c>
      <c r="W336" s="743" t="s">
        <v>226</v>
      </c>
      <c r="X336" s="397" t="s">
        <v>643</v>
      </c>
      <c r="Y336" s="743" t="s">
        <v>226</v>
      </c>
      <c r="Z336" s="397" t="s">
        <v>643</v>
      </c>
      <c r="AA336" s="734" t="s">
        <v>226</v>
      </c>
      <c r="AB336" s="437" t="s">
        <v>643</v>
      </c>
      <c r="AC336" s="753" t="s">
        <v>226</v>
      </c>
      <c r="AD336" s="397" t="s">
        <v>643</v>
      </c>
      <c r="AE336" s="753" t="s">
        <v>226</v>
      </c>
      <c r="AF336" s="397" t="s">
        <v>643</v>
      </c>
    </row>
    <row r="337" spans="1:32" ht="58.5" customHeight="1" x14ac:dyDescent="0.3">
      <c r="A337" s="389"/>
      <c r="B337" s="390"/>
      <c r="C337" s="391"/>
      <c r="D337" s="391"/>
      <c r="E337" s="712"/>
      <c r="F337" s="397"/>
      <c r="G337" s="528"/>
      <c r="H337" s="416"/>
      <c r="I337" s="782" t="s">
        <v>227</v>
      </c>
      <c r="J337" s="783" t="s">
        <v>163</v>
      </c>
      <c r="K337" s="394" t="s">
        <v>227</v>
      </c>
      <c r="L337" s="416" t="s">
        <v>163</v>
      </c>
      <c r="M337" s="467" t="s">
        <v>227</v>
      </c>
      <c r="N337" s="556" t="s">
        <v>163</v>
      </c>
      <c r="O337" s="396" t="s">
        <v>227</v>
      </c>
      <c r="P337" s="529" t="s">
        <v>163</v>
      </c>
      <c r="Q337" s="396" t="s">
        <v>227</v>
      </c>
      <c r="R337" s="529" t="s">
        <v>163</v>
      </c>
      <c r="S337" s="396" t="s">
        <v>227</v>
      </c>
      <c r="T337" s="529" t="s">
        <v>163</v>
      </c>
      <c r="U337" s="743" t="s">
        <v>227</v>
      </c>
      <c r="V337" s="397" t="s">
        <v>163</v>
      </c>
      <c r="W337" s="743" t="s">
        <v>227</v>
      </c>
      <c r="X337" s="397" t="s">
        <v>163</v>
      </c>
      <c r="Y337" s="743" t="s">
        <v>227</v>
      </c>
      <c r="Z337" s="397" t="s">
        <v>163</v>
      </c>
      <c r="AA337" s="743" t="s">
        <v>227</v>
      </c>
      <c r="AB337" s="397" t="s">
        <v>163</v>
      </c>
      <c r="AC337" s="743" t="s">
        <v>227</v>
      </c>
      <c r="AD337" s="397" t="s">
        <v>163</v>
      </c>
      <c r="AE337" s="743" t="s">
        <v>227</v>
      </c>
      <c r="AF337" s="397" t="s">
        <v>163</v>
      </c>
    </row>
    <row r="338" spans="1:32" ht="58.5" customHeight="1" x14ac:dyDescent="0.3">
      <c r="A338" s="389"/>
      <c r="B338" s="390"/>
      <c r="C338" s="389"/>
      <c r="D338" s="390"/>
      <c r="E338" s="712"/>
      <c r="F338" s="397"/>
      <c r="G338" s="470"/>
      <c r="H338" s="471"/>
      <c r="I338" s="712"/>
      <c r="J338" s="397"/>
      <c r="K338" s="470"/>
      <c r="L338" s="471"/>
      <c r="M338" s="706"/>
      <c r="N338" s="784"/>
      <c r="O338" s="472"/>
      <c r="P338" s="473"/>
      <c r="Q338" s="472"/>
      <c r="R338" s="473"/>
      <c r="S338" s="472"/>
      <c r="T338" s="473"/>
      <c r="U338" s="781" t="s">
        <v>228</v>
      </c>
      <c r="V338" s="773" t="s">
        <v>628</v>
      </c>
      <c r="W338" s="743" t="s">
        <v>228</v>
      </c>
      <c r="X338" s="397" t="s">
        <v>628</v>
      </c>
      <c r="Y338" s="743" t="s">
        <v>228</v>
      </c>
      <c r="Z338" s="397" t="s">
        <v>628</v>
      </c>
      <c r="AA338" s="743" t="s">
        <v>228</v>
      </c>
      <c r="AB338" s="397" t="s">
        <v>628</v>
      </c>
      <c r="AC338" s="743" t="s">
        <v>228</v>
      </c>
      <c r="AD338" s="397" t="s">
        <v>628</v>
      </c>
      <c r="AE338" s="743" t="s">
        <v>228</v>
      </c>
      <c r="AF338" s="397" t="s">
        <v>628</v>
      </c>
    </row>
    <row r="339" spans="1:32" ht="58.5" customHeight="1" thickBot="1" x14ac:dyDescent="0.35">
      <c r="A339" s="419"/>
      <c r="B339" s="420"/>
      <c r="C339" s="421"/>
      <c r="D339" s="391"/>
      <c r="E339" s="712"/>
      <c r="F339" s="397"/>
      <c r="G339" s="712"/>
      <c r="H339" s="397"/>
      <c r="I339" s="712"/>
      <c r="J339" s="397"/>
      <c r="K339" s="470"/>
      <c r="L339" s="471"/>
      <c r="M339" s="706"/>
      <c r="N339" s="784"/>
      <c r="O339" s="472"/>
      <c r="P339" s="473"/>
      <c r="Q339" s="472"/>
      <c r="R339" s="473"/>
      <c r="S339" s="472"/>
      <c r="T339" s="473"/>
      <c r="U339" s="781" t="s">
        <v>229</v>
      </c>
      <c r="V339" s="773" t="s">
        <v>629</v>
      </c>
      <c r="W339" s="743" t="s">
        <v>229</v>
      </c>
      <c r="X339" s="397" t="s">
        <v>629</v>
      </c>
      <c r="Y339" s="743" t="s">
        <v>229</v>
      </c>
      <c r="Z339" s="397" t="s">
        <v>629</v>
      </c>
      <c r="AA339" s="743" t="s">
        <v>229</v>
      </c>
      <c r="AB339" s="397" t="s">
        <v>629</v>
      </c>
      <c r="AC339" s="743" t="s">
        <v>229</v>
      </c>
      <c r="AD339" s="397" t="s">
        <v>629</v>
      </c>
      <c r="AE339" s="743" t="s">
        <v>229</v>
      </c>
      <c r="AF339" s="397" t="s">
        <v>629</v>
      </c>
    </row>
    <row r="340" spans="1:32" ht="16.5" customHeight="1" thickTop="1" x14ac:dyDescent="0.3">
      <c r="A340" s="1379" t="s">
        <v>383</v>
      </c>
      <c r="B340" s="1380"/>
      <c r="C340" s="1379" t="s">
        <v>383</v>
      </c>
      <c r="D340" s="1380"/>
      <c r="E340" s="1371" t="s">
        <v>383</v>
      </c>
      <c r="F340" s="1372"/>
      <c r="G340" s="1373" t="s">
        <v>383</v>
      </c>
      <c r="H340" s="1374"/>
      <c r="I340" s="1385" t="s">
        <v>383</v>
      </c>
      <c r="J340" s="1374"/>
      <c r="K340" s="1392" t="s">
        <v>383</v>
      </c>
      <c r="L340" s="1374"/>
      <c r="M340" s="1392" t="s">
        <v>383</v>
      </c>
      <c r="N340" s="1374"/>
      <c r="O340" s="1393" t="s">
        <v>383</v>
      </c>
      <c r="P340" s="1376"/>
      <c r="Q340" s="1393" t="s">
        <v>383</v>
      </c>
      <c r="R340" s="1376"/>
      <c r="S340" s="1393" t="s">
        <v>383</v>
      </c>
      <c r="T340" s="1376"/>
      <c r="U340" s="1393" t="s">
        <v>383</v>
      </c>
      <c r="V340" s="1376"/>
      <c r="W340" s="1393" t="s">
        <v>383</v>
      </c>
      <c r="X340" s="1376"/>
      <c r="Y340" s="1393" t="s">
        <v>383</v>
      </c>
      <c r="Z340" s="1376"/>
      <c r="AA340" s="1393" t="s">
        <v>383</v>
      </c>
      <c r="AB340" s="1376"/>
      <c r="AC340" s="1393" t="s">
        <v>383</v>
      </c>
      <c r="AD340" s="1376"/>
      <c r="AE340" s="1393" t="s">
        <v>383</v>
      </c>
      <c r="AF340" s="1376"/>
    </row>
    <row r="341" spans="1:32" ht="21" customHeight="1" x14ac:dyDescent="0.3">
      <c r="A341" s="380" t="s">
        <v>218</v>
      </c>
      <c r="B341" s="381" t="s">
        <v>164</v>
      </c>
      <c r="C341" s="382" t="s">
        <v>218</v>
      </c>
      <c r="D341" s="382" t="s">
        <v>164</v>
      </c>
      <c r="E341" s="383" t="s">
        <v>218</v>
      </c>
      <c r="F341" s="384" t="s">
        <v>164</v>
      </c>
      <c r="G341" s="385" t="s">
        <v>218</v>
      </c>
      <c r="H341" s="623" t="s">
        <v>164</v>
      </c>
      <c r="I341" s="483" t="s">
        <v>218</v>
      </c>
      <c r="J341" s="411" t="s">
        <v>164</v>
      </c>
      <c r="K341" s="385" t="s">
        <v>218</v>
      </c>
      <c r="L341" s="623" t="s">
        <v>164</v>
      </c>
      <c r="M341" s="467" t="s">
        <v>218</v>
      </c>
      <c r="N341" s="556" t="s">
        <v>164</v>
      </c>
      <c r="O341" s="436" t="s">
        <v>218</v>
      </c>
      <c r="P341" s="610" t="s">
        <v>164</v>
      </c>
      <c r="Q341" s="396" t="s">
        <v>218</v>
      </c>
      <c r="R341" s="529" t="s">
        <v>164</v>
      </c>
      <c r="S341" s="436" t="s">
        <v>218</v>
      </c>
      <c r="T341" s="610" t="s">
        <v>164</v>
      </c>
      <c r="U341" s="734" t="s">
        <v>218</v>
      </c>
      <c r="V341" s="437" t="s">
        <v>164</v>
      </c>
      <c r="W341" s="743" t="s">
        <v>218</v>
      </c>
      <c r="X341" s="397" t="s">
        <v>164</v>
      </c>
      <c r="Y341" s="743" t="s">
        <v>218</v>
      </c>
      <c r="Z341" s="397" t="s">
        <v>164</v>
      </c>
      <c r="AA341" s="734" t="s">
        <v>218</v>
      </c>
      <c r="AB341" s="437" t="s">
        <v>164</v>
      </c>
      <c r="AC341" s="753" t="s">
        <v>218</v>
      </c>
      <c r="AD341" s="397" t="s">
        <v>164</v>
      </c>
      <c r="AE341" s="854" t="s">
        <v>218</v>
      </c>
      <c r="AF341" s="437" t="s">
        <v>164</v>
      </c>
    </row>
    <row r="342" spans="1:32" ht="21.75" customHeight="1" thickBot="1" x14ac:dyDescent="0.35">
      <c r="A342" s="398" t="s">
        <v>219</v>
      </c>
      <c r="B342" s="399" t="s">
        <v>165</v>
      </c>
      <c r="C342" s="400" t="s">
        <v>219</v>
      </c>
      <c r="D342" s="400" t="s">
        <v>165</v>
      </c>
      <c r="E342" s="401" t="s">
        <v>219</v>
      </c>
      <c r="F342" s="402" t="s">
        <v>165</v>
      </c>
      <c r="G342" s="403" t="s">
        <v>219</v>
      </c>
      <c r="H342" s="404" t="s">
        <v>165</v>
      </c>
      <c r="I342" s="403" t="s">
        <v>219</v>
      </c>
      <c r="J342" s="404" t="s">
        <v>165</v>
      </c>
      <c r="K342" s="385" t="s">
        <v>219</v>
      </c>
      <c r="L342" s="623" t="s">
        <v>165</v>
      </c>
      <c r="M342" s="403" t="s">
        <v>219</v>
      </c>
      <c r="N342" s="404" t="s">
        <v>165</v>
      </c>
      <c r="O342" s="403" t="s">
        <v>219</v>
      </c>
      <c r="P342" s="404" t="s">
        <v>165</v>
      </c>
      <c r="Q342" s="403" t="s">
        <v>219</v>
      </c>
      <c r="R342" s="404" t="s">
        <v>165</v>
      </c>
      <c r="S342" s="403" t="s">
        <v>219</v>
      </c>
      <c r="T342" s="404" t="s">
        <v>165</v>
      </c>
      <c r="U342" s="785" t="s">
        <v>219</v>
      </c>
      <c r="V342" s="786" t="s">
        <v>165</v>
      </c>
      <c r="W342" s="827" t="s">
        <v>219</v>
      </c>
      <c r="X342" s="760" t="s">
        <v>165</v>
      </c>
      <c r="Y342" s="827" t="s">
        <v>219</v>
      </c>
      <c r="Z342" s="760" t="s">
        <v>165</v>
      </c>
      <c r="AA342" s="827" t="s">
        <v>219</v>
      </c>
      <c r="AB342" s="760" t="s">
        <v>165</v>
      </c>
      <c r="AC342" s="827" t="s">
        <v>219</v>
      </c>
      <c r="AD342" s="760" t="s">
        <v>165</v>
      </c>
      <c r="AE342" s="827" t="s">
        <v>219</v>
      </c>
      <c r="AF342" s="760" t="s">
        <v>165</v>
      </c>
    </row>
    <row r="343" spans="1:32" ht="16.5" customHeight="1" thickTop="1" x14ac:dyDescent="0.3">
      <c r="A343" s="1379" t="s">
        <v>384</v>
      </c>
      <c r="B343" s="1380"/>
      <c r="C343" s="1379" t="s">
        <v>384</v>
      </c>
      <c r="D343" s="1380"/>
      <c r="E343" s="1371" t="s">
        <v>384</v>
      </c>
      <c r="F343" s="1372"/>
      <c r="G343" s="1373" t="s">
        <v>384</v>
      </c>
      <c r="H343" s="1374"/>
      <c r="I343" s="1385" t="s">
        <v>384</v>
      </c>
      <c r="J343" s="1374"/>
      <c r="K343" s="1392" t="s">
        <v>384</v>
      </c>
      <c r="L343" s="1374"/>
      <c r="M343" s="1392" t="s">
        <v>384</v>
      </c>
      <c r="N343" s="1374"/>
      <c r="O343" s="1392" t="s">
        <v>384</v>
      </c>
      <c r="P343" s="1374"/>
      <c r="Q343" s="1392" t="s">
        <v>384</v>
      </c>
      <c r="R343" s="1374"/>
      <c r="S343" s="1392" t="s">
        <v>384</v>
      </c>
      <c r="T343" s="1374"/>
      <c r="U343" s="1390" t="s">
        <v>384</v>
      </c>
      <c r="V343" s="1391"/>
      <c r="W343" s="1386" t="s">
        <v>384</v>
      </c>
      <c r="X343" s="1387"/>
      <c r="Y343" s="1386" t="s">
        <v>384</v>
      </c>
      <c r="Z343" s="1387"/>
      <c r="AA343" s="1386" t="s">
        <v>384</v>
      </c>
      <c r="AB343" s="1387"/>
      <c r="AC343" s="1386" t="s">
        <v>384</v>
      </c>
      <c r="AD343" s="1387"/>
      <c r="AE343" s="1386" t="s">
        <v>384</v>
      </c>
      <c r="AF343" s="1387"/>
    </row>
    <row r="344" spans="1:32" x14ac:dyDescent="0.3">
      <c r="A344" s="380" t="s">
        <v>218</v>
      </c>
      <c r="B344" s="381" t="s">
        <v>166</v>
      </c>
      <c r="C344" s="382" t="s">
        <v>218</v>
      </c>
      <c r="D344" s="382" t="s">
        <v>166</v>
      </c>
      <c r="E344" s="383" t="s">
        <v>218</v>
      </c>
      <c r="F344" s="384" t="s">
        <v>166</v>
      </c>
      <c r="G344" s="385" t="s">
        <v>218</v>
      </c>
      <c r="H344" s="623" t="s">
        <v>166</v>
      </c>
      <c r="I344" s="483" t="s">
        <v>218</v>
      </c>
      <c r="J344" s="411" t="s">
        <v>166</v>
      </c>
      <c r="K344" s="483" t="s">
        <v>218</v>
      </c>
      <c r="L344" s="411" t="s">
        <v>166</v>
      </c>
      <c r="M344" s="394" t="s">
        <v>218</v>
      </c>
      <c r="N344" s="416" t="s">
        <v>166</v>
      </c>
      <c r="O344" s="467" t="s">
        <v>218</v>
      </c>
      <c r="P344" s="556" t="s">
        <v>166</v>
      </c>
      <c r="Q344" s="394" t="s">
        <v>218</v>
      </c>
      <c r="R344" s="416" t="s">
        <v>166</v>
      </c>
      <c r="S344" s="467" t="s">
        <v>218</v>
      </c>
      <c r="T344" s="556" t="s">
        <v>166</v>
      </c>
      <c r="U344" s="787" t="s">
        <v>218</v>
      </c>
      <c r="V344" s="455" t="s">
        <v>166</v>
      </c>
      <c r="W344" s="743" t="s">
        <v>218</v>
      </c>
      <c r="X344" s="397" t="s">
        <v>166</v>
      </c>
      <c r="Y344" s="743" t="s">
        <v>218</v>
      </c>
      <c r="Z344" s="397" t="s">
        <v>166</v>
      </c>
      <c r="AA344" s="743" t="s">
        <v>218</v>
      </c>
      <c r="AB344" s="397" t="s">
        <v>166</v>
      </c>
      <c r="AC344" s="743" t="s">
        <v>218</v>
      </c>
      <c r="AD344" s="397" t="s">
        <v>166</v>
      </c>
      <c r="AE344" s="743" t="s">
        <v>218</v>
      </c>
      <c r="AF344" s="397" t="s">
        <v>166</v>
      </c>
    </row>
    <row r="345" spans="1:32" ht="16.2" thickBot="1" x14ac:dyDescent="0.35">
      <c r="A345" s="716" t="s">
        <v>219</v>
      </c>
      <c r="B345" s="717" t="s">
        <v>167</v>
      </c>
      <c r="C345" s="400" t="s">
        <v>219</v>
      </c>
      <c r="D345" s="400" t="s">
        <v>167</v>
      </c>
      <c r="E345" s="718" t="s">
        <v>219</v>
      </c>
      <c r="F345" s="719" t="s">
        <v>167</v>
      </c>
      <c r="G345" s="403" t="s">
        <v>219</v>
      </c>
      <c r="H345" s="404" t="s">
        <v>167</v>
      </c>
      <c r="I345" s="720" t="s">
        <v>219</v>
      </c>
      <c r="J345" s="721" t="s">
        <v>167</v>
      </c>
      <c r="K345" s="720" t="s">
        <v>219</v>
      </c>
      <c r="L345" s="721" t="s">
        <v>167</v>
      </c>
      <c r="M345" s="403" t="s">
        <v>219</v>
      </c>
      <c r="N345" s="404" t="s">
        <v>167</v>
      </c>
      <c r="O345" s="559" t="s">
        <v>219</v>
      </c>
      <c r="P345" s="560" t="s">
        <v>167</v>
      </c>
      <c r="Q345" s="403" t="s">
        <v>219</v>
      </c>
      <c r="R345" s="404" t="s">
        <v>167</v>
      </c>
      <c r="S345" s="559" t="s">
        <v>219</v>
      </c>
      <c r="T345" s="560" t="s">
        <v>167</v>
      </c>
      <c r="U345" s="788" t="s">
        <v>219</v>
      </c>
      <c r="V345" s="789" t="s">
        <v>167</v>
      </c>
      <c r="W345" s="828" t="s">
        <v>219</v>
      </c>
      <c r="X345" s="829" t="s">
        <v>167</v>
      </c>
      <c r="Y345" s="864" t="s">
        <v>219</v>
      </c>
      <c r="Z345" s="865" t="s">
        <v>167</v>
      </c>
      <c r="AA345" s="864" t="s">
        <v>219</v>
      </c>
      <c r="AB345" s="865" t="s">
        <v>167</v>
      </c>
      <c r="AC345" s="864" t="s">
        <v>219</v>
      </c>
      <c r="AD345" s="865" t="s">
        <v>167</v>
      </c>
      <c r="AE345" s="864" t="s">
        <v>219</v>
      </c>
      <c r="AF345" s="865" t="s">
        <v>167</v>
      </c>
    </row>
    <row r="346" spans="1:32" ht="16.2" thickTop="1" x14ac:dyDescent="0.3">
      <c r="A346" s="722"/>
      <c r="B346" s="723"/>
      <c r="C346" s="722"/>
      <c r="D346" s="723"/>
      <c r="E346" s="421"/>
      <c r="F346" s="421"/>
      <c r="G346" s="421"/>
      <c r="H346" s="421"/>
    </row>
    <row r="347" spans="1:32" ht="18" x14ac:dyDescent="0.35">
      <c r="E347" s="374"/>
      <c r="F347" s="374"/>
    </row>
    <row r="348" spans="1:32" ht="18" x14ac:dyDescent="0.35">
      <c r="A348" s="724"/>
      <c r="B348" s="725"/>
      <c r="C348" s="725"/>
      <c r="D348" s="725"/>
      <c r="E348" s="374"/>
      <c r="F348" s="374"/>
    </row>
  </sheetData>
  <mergeCells count="570">
    <mergeCell ref="W343:X343"/>
    <mergeCell ref="Y343:Z343"/>
    <mergeCell ref="AA343:AB343"/>
    <mergeCell ref="AC343:AD343"/>
    <mergeCell ref="AE343:AF343"/>
    <mergeCell ref="K343:L343"/>
    <mergeCell ref="M343:N343"/>
    <mergeCell ref="O343:P343"/>
    <mergeCell ref="Q343:R343"/>
    <mergeCell ref="S343:T343"/>
    <mergeCell ref="U343:V343"/>
    <mergeCell ref="A343:B343"/>
    <mergeCell ref="C343:D343"/>
    <mergeCell ref="E343:F343"/>
    <mergeCell ref="G343:H343"/>
    <mergeCell ref="I343:J343"/>
    <mergeCell ref="K340:L340"/>
    <mergeCell ref="M340:N340"/>
    <mergeCell ref="O340:P340"/>
    <mergeCell ref="Q340:R340"/>
    <mergeCell ref="Y332:Z332"/>
    <mergeCell ref="AA332:AB332"/>
    <mergeCell ref="AC332:AD332"/>
    <mergeCell ref="AE332:AF332"/>
    <mergeCell ref="A340:B340"/>
    <mergeCell ref="C340:D340"/>
    <mergeCell ref="E340:F340"/>
    <mergeCell ref="G340:H340"/>
    <mergeCell ref="I340:J340"/>
    <mergeCell ref="K332:L332"/>
    <mergeCell ref="M332:N332"/>
    <mergeCell ref="O332:P332"/>
    <mergeCell ref="Q332:R332"/>
    <mergeCell ref="S332:T332"/>
    <mergeCell ref="U332:V332"/>
    <mergeCell ref="W340:X340"/>
    <mergeCell ref="Y340:Z340"/>
    <mergeCell ref="AA340:AB340"/>
    <mergeCell ref="AC340:AD340"/>
    <mergeCell ref="AE340:AF340"/>
    <mergeCell ref="S340:T340"/>
    <mergeCell ref="U340:V340"/>
    <mergeCell ref="A332:B332"/>
    <mergeCell ref="C332:D332"/>
    <mergeCell ref="E332:F332"/>
    <mergeCell ref="G332:H332"/>
    <mergeCell ref="I332:J332"/>
    <mergeCell ref="K327:L327"/>
    <mergeCell ref="M327:N327"/>
    <mergeCell ref="O327:P327"/>
    <mergeCell ref="Q327:R327"/>
    <mergeCell ref="W324:X324"/>
    <mergeCell ref="E324:F324"/>
    <mergeCell ref="G324:H324"/>
    <mergeCell ref="I324:J324"/>
    <mergeCell ref="W332:X332"/>
    <mergeCell ref="Y324:Z324"/>
    <mergeCell ref="AA324:AB324"/>
    <mergeCell ref="AC324:AD324"/>
    <mergeCell ref="AE324:AF324"/>
    <mergeCell ref="A327:B327"/>
    <mergeCell ref="C327:D327"/>
    <mergeCell ref="E327:F327"/>
    <mergeCell ref="G327:H327"/>
    <mergeCell ref="I327:J327"/>
    <mergeCell ref="K324:L324"/>
    <mergeCell ref="M324:N324"/>
    <mergeCell ref="O324:P324"/>
    <mergeCell ref="Q324:R324"/>
    <mergeCell ref="S324:T324"/>
    <mergeCell ref="U324:V324"/>
    <mergeCell ref="W327:X327"/>
    <mergeCell ref="Y327:Z327"/>
    <mergeCell ref="AA327:AB327"/>
    <mergeCell ref="AC327:AD327"/>
    <mergeCell ref="AE327:AF327"/>
    <mergeCell ref="S327:T327"/>
    <mergeCell ref="U327:V327"/>
    <mergeCell ref="A324:B324"/>
    <mergeCell ref="C324:D324"/>
    <mergeCell ref="W306:X306"/>
    <mergeCell ref="Y306:Z306"/>
    <mergeCell ref="AA306:AB306"/>
    <mergeCell ref="AC306:AD306"/>
    <mergeCell ref="AE306:AF306"/>
    <mergeCell ref="S306:T306"/>
    <mergeCell ref="U306:V306"/>
    <mergeCell ref="W311:X311"/>
    <mergeCell ref="Y311:Z311"/>
    <mergeCell ref="AA311:AB311"/>
    <mergeCell ref="AC311:AD311"/>
    <mergeCell ref="AE311:AF311"/>
    <mergeCell ref="S311:T311"/>
    <mergeCell ref="U311:V311"/>
    <mergeCell ref="A311:B311"/>
    <mergeCell ref="C311:D311"/>
    <mergeCell ref="E311:F311"/>
    <mergeCell ref="G311:H311"/>
    <mergeCell ref="I311:J311"/>
    <mergeCell ref="K306:L306"/>
    <mergeCell ref="M306:N306"/>
    <mergeCell ref="O306:P306"/>
    <mergeCell ref="Q306:R306"/>
    <mergeCell ref="A306:B306"/>
    <mergeCell ref="C306:D306"/>
    <mergeCell ref="E306:F306"/>
    <mergeCell ref="G306:H306"/>
    <mergeCell ref="I306:J306"/>
    <mergeCell ref="K311:L311"/>
    <mergeCell ref="M311:N311"/>
    <mergeCell ref="O311:P311"/>
    <mergeCell ref="Q311:R311"/>
    <mergeCell ref="W285:X285"/>
    <mergeCell ref="Y285:Z285"/>
    <mergeCell ref="AA285:AB285"/>
    <mergeCell ref="AC285:AD285"/>
    <mergeCell ref="AE285:AF285"/>
    <mergeCell ref="S285:T285"/>
    <mergeCell ref="U285:V285"/>
    <mergeCell ref="W298:X298"/>
    <mergeCell ref="Y298:Z298"/>
    <mergeCell ref="AA298:AB298"/>
    <mergeCell ref="AC298:AD298"/>
    <mergeCell ref="AE298:AF298"/>
    <mergeCell ref="S298:T298"/>
    <mergeCell ref="U298:V298"/>
    <mergeCell ref="A298:B298"/>
    <mergeCell ref="C298:D298"/>
    <mergeCell ref="E298:F298"/>
    <mergeCell ref="G298:H298"/>
    <mergeCell ref="I298:J298"/>
    <mergeCell ref="K285:L285"/>
    <mergeCell ref="M285:N285"/>
    <mergeCell ref="O285:P285"/>
    <mergeCell ref="Q285:R285"/>
    <mergeCell ref="A285:B285"/>
    <mergeCell ref="C285:D285"/>
    <mergeCell ref="E285:F285"/>
    <mergeCell ref="G285:H285"/>
    <mergeCell ref="I285:J285"/>
    <mergeCell ref="K298:L298"/>
    <mergeCell ref="M298:N298"/>
    <mergeCell ref="O298:P298"/>
    <mergeCell ref="Q298:R298"/>
    <mergeCell ref="W267:X267"/>
    <mergeCell ref="Y267:Z267"/>
    <mergeCell ref="AA267:AB267"/>
    <mergeCell ref="AC267:AD267"/>
    <mergeCell ref="AE267:AF267"/>
    <mergeCell ref="S267:T267"/>
    <mergeCell ref="U267:V267"/>
    <mergeCell ref="W282:X282"/>
    <mergeCell ref="Y282:Z282"/>
    <mergeCell ref="AA282:AB282"/>
    <mergeCell ref="AC282:AD282"/>
    <mergeCell ref="AE282:AF282"/>
    <mergeCell ref="S282:T282"/>
    <mergeCell ref="U282:V282"/>
    <mergeCell ref="A282:B282"/>
    <mergeCell ref="C282:D282"/>
    <mergeCell ref="E282:F282"/>
    <mergeCell ref="G282:H282"/>
    <mergeCell ref="I282:J282"/>
    <mergeCell ref="K267:L267"/>
    <mergeCell ref="M267:N267"/>
    <mergeCell ref="O267:P267"/>
    <mergeCell ref="Q267:R267"/>
    <mergeCell ref="A267:B267"/>
    <mergeCell ref="C267:D267"/>
    <mergeCell ref="E267:F267"/>
    <mergeCell ref="G267:H267"/>
    <mergeCell ref="I267:J267"/>
    <mergeCell ref="K282:L282"/>
    <mergeCell ref="M282:N282"/>
    <mergeCell ref="O282:P282"/>
    <mergeCell ref="Q282:R282"/>
    <mergeCell ref="W241:X241"/>
    <mergeCell ref="Y241:Z241"/>
    <mergeCell ref="AA241:AB241"/>
    <mergeCell ref="AC241:AD241"/>
    <mergeCell ref="AE241:AF241"/>
    <mergeCell ref="S241:T241"/>
    <mergeCell ref="U241:V241"/>
    <mergeCell ref="W261:X261"/>
    <mergeCell ref="Y261:Z261"/>
    <mergeCell ref="AA261:AB261"/>
    <mergeCell ref="AC261:AD261"/>
    <mergeCell ref="AE261:AF261"/>
    <mergeCell ref="S261:T261"/>
    <mergeCell ref="U261:V261"/>
    <mergeCell ref="A261:B261"/>
    <mergeCell ref="C261:D261"/>
    <mergeCell ref="E261:F261"/>
    <mergeCell ref="G261:H261"/>
    <mergeCell ref="I261:J261"/>
    <mergeCell ref="K241:L241"/>
    <mergeCell ref="M241:N241"/>
    <mergeCell ref="O241:P241"/>
    <mergeCell ref="Q241:R241"/>
    <mergeCell ref="A241:B241"/>
    <mergeCell ref="C241:D241"/>
    <mergeCell ref="E241:F241"/>
    <mergeCell ref="G241:H241"/>
    <mergeCell ref="I241:J241"/>
    <mergeCell ref="K261:L261"/>
    <mergeCell ref="M261:N261"/>
    <mergeCell ref="O261:P261"/>
    <mergeCell ref="Q261:R261"/>
    <mergeCell ref="W207:X207"/>
    <mergeCell ref="Y207:Z207"/>
    <mergeCell ref="AA207:AB207"/>
    <mergeCell ref="AC207:AD207"/>
    <mergeCell ref="AE207:AF207"/>
    <mergeCell ref="S207:T207"/>
    <mergeCell ref="U207:V207"/>
    <mergeCell ref="W220:X220"/>
    <mergeCell ref="Y220:Z220"/>
    <mergeCell ref="AA220:AB220"/>
    <mergeCell ref="AC220:AD220"/>
    <mergeCell ref="AE220:AF220"/>
    <mergeCell ref="S220:T220"/>
    <mergeCell ref="U220:V220"/>
    <mergeCell ref="A220:B220"/>
    <mergeCell ref="C220:D220"/>
    <mergeCell ref="E220:F220"/>
    <mergeCell ref="G220:H220"/>
    <mergeCell ref="I220:J220"/>
    <mergeCell ref="K207:L207"/>
    <mergeCell ref="M207:N207"/>
    <mergeCell ref="O207:P207"/>
    <mergeCell ref="Q207:R207"/>
    <mergeCell ref="A207:B207"/>
    <mergeCell ref="C207:D207"/>
    <mergeCell ref="E207:F207"/>
    <mergeCell ref="G207:H207"/>
    <mergeCell ref="I207:J207"/>
    <mergeCell ref="K220:L220"/>
    <mergeCell ref="M220:N220"/>
    <mergeCell ref="O220:P220"/>
    <mergeCell ref="Q220:R220"/>
    <mergeCell ref="W183:X183"/>
    <mergeCell ref="Y183:Z183"/>
    <mergeCell ref="AA183:AB183"/>
    <mergeCell ref="AC183:AD183"/>
    <mergeCell ref="AE183:AF183"/>
    <mergeCell ref="S183:T183"/>
    <mergeCell ref="U183:V183"/>
    <mergeCell ref="W203:X203"/>
    <mergeCell ref="Y203:Z203"/>
    <mergeCell ref="AA203:AB203"/>
    <mergeCell ref="AC203:AD203"/>
    <mergeCell ref="AE203:AF203"/>
    <mergeCell ref="S203:T203"/>
    <mergeCell ref="U203:V203"/>
    <mergeCell ref="A203:B203"/>
    <mergeCell ref="C203:D203"/>
    <mergeCell ref="E203:F203"/>
    <mergeCell ref="G203:H203"/>
    <mergeCell ref="I203:J203"/>
    <mergeCell ref="K183:L183"/>
    <mergeCell ref="M183:N183"/>
    <mergeCell ref="O183:P183"/>
    <mergeCell ref="Q183:R183"/>
    <mergeCell ref="A183:B183"/>
    <mergeCell ref="C183:D183"/>
    <mergeCell ref="E183:F183"/>
    <mergeCell ref="G183:H183"/>
    <mergeCell ref="I183:J183"/>
    <mergeCell ref="K203:L203"/>
    <mergeCell ref="M203:N203"/>
    <mergeCell ref="O203:P203"/>
    <mergeCell ref="Q203:R203"/>
    <mergeCell ref="W156:X156"/>
    <mergeCell ref="Y156:Z156"/>
    <mergeCell ref="AA156:AB156"/>
    <mergeCell ref="AC156:AD156"/>
    <mergeCell ref="AE156:AF156"/>
    <mergeCell ref="S156:T156"/>
    <mergeCell ref="U156:V156"/>
    <mergeCell ref="W162:X162"/>
    <mergeCell ref="Y162:Z162"/>
    <mergeCell ref="AA162:AB162"/>
    <mergeCell ref="AC162:AD162"/>
    <mergeCell ref="AE162:AF162"/>
    <mergeCell ref="S162:T162"/>
    <mergeCell ref="U162:V162"/>
    <mergeCell ref="A162:B162"/>
    <mergeCell ref="C162:D162"/>
    <mergeCell ref="E162:F162"/>
    <mergeCell ref="G162:H162"/>
    <mergeCell ref="I162:J162"/>
    <mergeCell ref="K156:L156"/>
    <mergeCell ref="M156:N156"/>
    <mergeCell ref="O156:P156"/>
    <mergeCell ref="Q156:R156"/>
    <mergeCell ref="A156:B156"/>
    <mergeCell ref="C156:D156"/>
    <mergeCell ref="E156:F156"/>
    <mergeCell ref="G156:H156"/>
    <mergeCell ref="I156:J156"/>
    <mergeCell ref="K162:L162"/>
    <mergeCell ref="M162:N162"/>
    <mergeCell ref="O162:P162"/>
    <mergeCell ref="Q162:R162"/>
    <mergeCell ref="W133:X133"/>
    <mergeCell ref="Y133:Z133"/>
    <mergeCell ref="AA133:AB133"/>
    <mergeCell ref="AC133:AD133"/>
    <mergeCell ref="AE133:AF133"/>
    <mergeCell ref="S133:T133"/>
    <mergeCell ref="U133:V133"/>
    <mergeCell ref="W146:X146"/>
    <mergeCell ref="Y146:Z146"/>
    <mergeCell ref="AA146:AB146"/>
    <mergeCell ref="AC146:AD146"/>
    <mergeCell ref="AE146:AF146"/>
    <mergeCell ref="S146:T146"/>
    <mergeCell ref="U146:V146"/>
    <mergeCell ref="A146:B146"/>
    <mergeCell ref="C146:D146"/>
    <mergeCell ref="E146:F146"/>
    <mergeCell ref="G146:H146"/>
    <mergeCell ref="I146:J146"/>
    <mergeCell ref="K133:L133"/>
    <mergeCell ref="M133:N133"/>
    <mergeCell ref="O133:P133"/>
    <mergeCell ref="Q133:R133"/>
    <mergeCell ref="A133:B133"/>
    <mergeCell ref="C133:D133"/>
    <mergeCell ref="E133:F133"/>
    <mergeCell ref="G133:H133"/>
    <mergeCell ref="I133:J133"/>
    <mergeCell ref="K146:L146"/>
    <mergeCell ref="M146:N146"/>
    <mergeCell ref="O146:P146"/>
    <mergeCell ref="Q146:R146"/>
    <mergeCell ref="Y118:Z118"/>
    <mergeCell ref="AA118:AB118"/>
    <mergeCell ref="AC118:AD118"/>
    <mergeCell ref="AE118:AF118"/>
    <mergeCell ref="E119:F121"/>
    <mergeCell ref="U118:V118"/>
    <mergeCell ref="W118:X118"/>
    <mergeCell ref="W123:X123"/>
    <mergeCell ref="Y123:Z123"/>
    <mergeCell ref="AA123:AB123"/>
    <mergeCell ref="AC123:AD123"/>
    <mergeCell ref="AE123:AF123"/>
    <mergeCell ref="U123:V123"/>
    <mergeCell ref="A123:B123"/>
    <mergeCell ref="C123:D123"/>
    <mergeCell ref="E123:F123"/>
    <mergeCell ref="G123:H123"/>
    <mergeCell ref="I123:J123"/>
    <mergeCell ref="M118:N118"/>
    <mergeCell ref="O118:P118"/>
    <mergeCell ref="Q118:R118"/>
    <mergeCell ref="S118:T118"/>
    <mergeCell ref="S123:T123"/>
    <mergeCell ref="A118:B118"/>
    <mergeCell ref="C118:D118"/>
    <mergeCell ref="E118:F118"/>
    <mergeCell ref="G118:H118"/>
    <mergeCell ref="I118:J118"/>
    <mergeCell ref="K118:L118"/>
    <mergeCell ref="K123:L123"/>
    <mergeCell ref="M123:N123"/>
    <mergeCell ref="O123:P123"/>
    <mergeCell ref="Q123:R123"/>
    <mergeCell ref="Y96:Z96"/>
    <mergeCell ref="AA96:AB96"/>
    <mergeCell ref="AC96:AD96"/>
    <mergeCell ref="AE96:AF96"/>
    <mergeCell ref="A105:B105"/>
    <mergeCell ref="C105:D105"/>
    <mergeCell ref="E105:F105"/>
    <mergeCell ref="G105:H105"/>
    <mergeCell ref="I105:J105"/>
    <mergeCell ref="K105:L105"/>
    <mergeCell ref="M96:N96"/>
    <mergeCell ref="O96:P96"/>
    <mergeCell ref="Q96:R96"/>
    <mergeCell ref="S96:T96"/>
    <mergeCell ref="U96:V96"/>
    <mergeCell ref="W96:X96"/>
    <mergeCell ref="Y105:Z105"/>
    <mergeCell ref="AA105:AB105"/>
    <mergeCell ref="AC105:AD105"/>
    <mergeCell ref="AE105:AF105"/>
    <mergeCell ref="S105:T105"/>
    <mergeCell ref="U105:V105"/>
    <mergeCell ref="W105:X105"/>
    <mergeCell ref="A96:B96"/>
    <mergeCell ref="C96:D96"/>
    <mergeCell ref="E96:F96"/>
    <mergeCell ref="G96:H96"/>
    <mergeCell ref="I96:J96"/>
    <mergeCell ref="K96:L96"/>
    <mergeCell ref="M88:N88"/>
    <mergeCell ref="O88:P88"/>
    <mergeCell ref="Q88:R88"/>
    <mergeCell ref="M105:N105"/>
    <mergeCell ref="O105:P105"/>
    <mergeCell ref="Q105:R105"/>
    <mergeCell ref="AA82:AB82"/>
    <mergeCell ref="AC82:AD82"/>
    <mergeCell ref="AE82:AF82"/>
    <mergeCell ref="A88:B88"/>
    <mergeCell ref="C88:D88"/>
    <mergeCell ref="E88:F88"/>
    <mergeCell ref="G88:H88"/>
    <mergeCell ref="I88:J88"/>
    <mergeCell ref="K88:L88"/>
    <mergeCell ref="M82:N82"/>
    <mergeCell ref="O82:P82"/>
    <mergeCell ref="Q82:R82"/>
    <mergeCell ref="S82:T82"/>
    <mergeCell ref="U82:V82"/>
    <mergeCell ref="W82:X82"/>
    <mergeCell ref="Y88:Z88"/>
    <mergeCell ref="AA88:AB88"/>
    <mergeCell ref="AC88:AD88"/>
    <mergeCell ref="AE88:AF88"/>
    <mergeCell ref="S88:T88"/>
    <mergeCell ref="U88:V88"/>
    <mergeCell ref="W88:X88"/>
    <mergeCell ref="A82:B82"/>
    <mergeCell ref="C82:D82"/>
    <mergeCell ref="E82:F82"/>
    <mergeCell ref="G82:H82"/>
    <mergeCell ref="I82:J82"/>
    <mergeCell ref="K82:L82"/>
    <mergeCell ref="M71:N71"/>
    <mergeCell ref="O71:P71"/>
    <mergeCell ref="Q71:R71"/>
    <mergeCell ref="Y62:Z62"/>
    <mergeCell ref="E62:F62"/>
    <mergeCell ref="G62:H62"/>
    <mergeCell ref="I62:J62"/>
    <mergeCell ref="K62:L62"/>
    <mergeCell ref="Y82:Z82"/>
    <mergeCell ref="AA62:AB62"/>
    <mergeCell ref="AC62:AD62"/>
    <mergeCell ref="AE62:AF62"/>
    <mergeCell ref="A71:B71"/>
    <mergeCell ref="C71:D71"/>
    <mergeCell ref="E71:F71"/>
    <mergeCell ref="G71:H71"/>
    <mergeCell ref="I71:J71"/>
    <mergeCell ref="K71:L71"/>
    <mergeCell ref="M62:N62"/>
    <mergeCell ref="O62:P62"/>
    <mergeCell ref="Q62:R62"/>
    <mergeCell ref="S62:T62"/>
    <mergeCell ref="U62:V62"/>
    <mergeCell ref="W62:X62"/>
    <mergeCell ref="Y71:Z71"/>
    <mergeCell ref="AA71:AB71"/>
    <mergeCell ref="AC71:AD71"/>
    <mergeCell ref="AE71:AF71"/>
    <mergeCell ref="S71:T71"/>
    <mergeCell ref="U71:V71"/>
    <mergeCell ref="W71:X71"/>
    <mergeCell ref="A62:B62"/>
    <mergeCell ref="C62:D62"/>
    <mergeCell ref="Y33:Z33"/>
    <mergeCell ref="AA33:AB33"/>
    <mergeCell ref="AC33:AD33"/>
    <mergeCell ref="AE33:AF33"/>
    <mergeCell ref="A52:B52"/>
    <mergeCell ref="C52:D52"/>
    <mergeCell ref="E52:F52"/>
    <mergeCell ref="G52:H52"/>
    <mergeCell ref="I52:J52"/>
    <mergeCell ref="K52:L52"/>
    <mergeCell ref="M33:N33"/>
    <mergeCell ref="O33:P33"/>
    <mergeCell ref="Q33:R33"/>
    <mergeCell ref="S33:T33"/>
    <mergeCell ref="U33:V33"/>
    <mergeCell ref="W33:X33"/>
    <mergeCell ref="Y52:Z52"/>
    <mergeCell ref="AA52:AB52"/>
    <mergeCell ref="AC52:AD52"/>
    <mergeCell ref="AE52:AF52"/>
    <mergeCell ref="S52:T52"/>
    <mergeCell ref="U52:V52"/>
    <mergeCell ref="W52:X52"/>
    <mergeCell ref="A33:B33"/>
    <mergeCell ref="C33:D33"/>
    <mergeCell ref="E33:F33"/>
    <mergeCell ref="G33:H33"/>
    <mergeCell ref="I33:J33"/>
    <mergeCell ref="K33:L33"/>
    <mergeCell ref="M22:N22"/>
    <mergeCell ref="O22:P22"/>
    <mergeCell ref="Q22:R22"/>
    <mergeCell ref="M52:N52"/>
    <mergeCell ref="O52:P52"/>
    <mergeCell ref="Q52:R52"/>
    <mergeCell ref="AC18:AD18"/>
    <mergeCell ref="AE18:AF18"/>
    <mergeCell ref="A22:B22"/>
    <mergeCell ref="C22:D22"/>
    <mergeCell ref="E22:F22"/>
    <mergeCell ref="G22:H22"/>
    <mergeCell ref="I22:J22"/>
    <mergeCell ref="K22:L22"/>
    <mergeCell ref="M18:N18"/>
    <mergeCell ref="O18:P18"/>
    <mergeCell ref="Q18:R18"/>
    <mergeCell ref="S18:T18"/>
    <mergeCell ref="U18:V18"/>
    <mergeCell ref="W18:X18"/>
    <mergeCell ref="Y22:Z22"/>
    <mergeCell ref="AA22:AB22"/>
    <mergeCell ref="AC22:AD22"/>
    <mergeCell ref="AE22:AF22"/>
    <mergeCell ref="S22:T22"/>
    <mergeCell ref="U22:V22"/>
    <mergeCell ref="W22:X22"/>
    <mergeCell ref="Y14:Z14"/>
    <mergeCell ref="AA14:AB14"/>
    <mergeCell ref="AC14:AD14"/>
    <mergeCell ref="AE14:AF14"/>
    <mergeCell ref="A18:B18"/>
    <mergeCell ref="C18:D18"/>
    <mergeCell ref="E18:F18"/>
    <mergeCell ref="G18:H18"/>
    <mergeCell ref="I18:J18"/>
    <mergeCell ref="K18:L18"/>
    <mergeCell ref="M14:N14"/>
    <mergeCell ref="O14:P14"/>
    <mergeCell ref="Q14:R14"/>
    <mergeCell ref="S14:T14"/>
    <mergeCell ref="U14:V14"/>
    <mergeCell ref="W14:X14"/>
    <mergeCell ref="A14:B14"/>
    <mergeCell ref="C14:D14"/>
    <mergeCell ref="E14:F14"/>
    <mergeCell ref="G14:H14"/>
    <mergeCell ref="I14:J14"/>
    <mergeCell ref="K14:L14"/>
    <mergeCell ref="Y18:Z18"/>
    <mergeCell ref="AA18:AB18"/>
    <mergeCell ref="U13:V13"/>
    <mergeCell ref="W13:X13"/>
    <mergeCell ref="Y13:Z13"/>
    <mergeCell ref="AA13:AB13"/>
    <mergeCell ref="AC13:AD13"/>
    <mergeCell ref="AE13:AF13"/>
    <mergeCell ref="I13:J13"/>
    <mergeCell ref="K13:L13"/>
    <mergeCell ref="M13:N13"/>
    <mergeCell ref="O13:P13"/>
    <mergeCell ref="Q13:R13"/>
    <mergeCell ref="S13:T13"/>
    <mergeCell ref="A10:D10"/>
    <mergeCell ref="A11:H11"/>
    <mergeCell ref="A12:H12"/>
    <mergeCell ref="A13:B13"/>
    <mergeCell ref="C13:D13"/>
    <mergeCell ref="E13:F13"/>
    <mergeCell ref="G13:H13"/>
    <mergeCell ref="A3:H3"/>
    <mergeCell ref="A4:D4"/>
    <mergeCell ref="A5:D5"/>
    <mergeCell ref="A6:D6"/>
    <mergeCell ref="A7:D7"/>
    <mergeCell ref="A8:D8"/>
  </mergeCells>
  <pageMargins left="0.70866141732283472" right="0.70866141732283472" top="0.74803149606299213" bottom="0.74803149606299213" header="0.31496062992125984" footer="0.31496062992125984"/>
  <pageSetup paperSize="9" scale="24" orientation="portrait" r:id="rId1"/>
  <rowBreaks count="5" manualBreakCount="5">
    <brk id="61" max="16383" man="1"/>
    <brk id="117" max="16383" man="1"/>
    <brk id="182" max="16383" man="1"/>
    <brk id="219" max="16383" man="1"/>
    <brk id="28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053"/>
  <sheetViews>
    <sheetView zoomScaleNormal="100" workbookViewId="0">
      <selection activeCell="A2" sqref="A2"/>
    </sheetView>
  </sheetViews>
  <sheetFormatPr defaultColWidth="51.109375" defaultRowHeight="14.4" x14ac:dyDescent="0.3"/>
  <cols>
    <col min="1" max="6" width="51.109375" style="1107"/>
    <col min="7" max="7" width="51.109375" style="1035"/>
    <col min="8" max="16384" width="51.109375" style="1033"/>
  </cols>
  <sheetData>
    <row r="1" spans="1:192" s="367" customFormat="1" ht="23.4" x14ac:dyDescent="0.45">
      <c r="A1" s="364" t="s">
        <v>0</v>
      </c>
      <c r="B1" s="365"/>
      <c r="C1" s="366"/>
      <c r="D1" s="366"/>
      <c r="E1" s="366"/>
      <c r="F1" s="366"/>
      <c r="G1" s="1028"/>
    </row>
    <row r="2" spans="1:192" s="367" customFormat="1" ht="21" x14ac:dyDescent="0.4">
      <c r="A2" s="369" t="s">
        <v>1864</v>
      </c>
      <c r="B2" s="370"/>
      <c r="C2" s="371"/>
      <c r="D2" s="371"/>
      <c r="E2" s="371"/>
      <c r="F2" s="371"/>
      <c r="G2" s="1028"/>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c r="ES2" s="371"/>
      <c r="ET2" s="371"/>
      <c r="EU2" s="371"/>
      <c r="EV2" s="371"/>
      <c r="EW2" s="371"/>
      <c r="EX2" s="371"/>
      <c r="EY2" s="371"/>
      <c r="EZ2" s="371"/>
      <c r="FA2" s="371"/>
      <c r="FB2" s="371"/>
      <c r="FC2" s="371"/>
      <c r="FD2" s="371"/>
      <c r="FE2" s="371"/>
      <c r="FF2" s="371"/>
      <c r="FG2" s="371"/>
      <c r="FH2" s="371"/>
      <c r="FI2" s="371"/>
      <c r="FJ2" s="371"/>
      <c r="FK2" s="371"/>
      <c r="FL2" s="371"/>
      <c r="FM2" s="371"/>
      <c r="FN2" s="371"/>
      <c r="FO2" s="371"/>
      <c r="FP2" s="371"/>
      <c r="FQ2" s="371"/>
      <c r="FR2" s="371"/>
      <c r="FS2" s="371"/>
      <c r="FT2" s="371"/>
      <c r="FU2" s="371"/>
      <c r="FV2" s="371"/>
      <c r="FW2" s="371"/>
      <c r="FX2" s="371"/>
      <c r="FY2" s="371"/>
      <c r="FZ2" s="371"/>
      <c r="GA2" s="371"/>
      <c r="GB2" s="371"/>
      <c r="GC2" s="371"/>
      <c r="GD2" s="371"/>
      <c r="GE2" s="371"/>
      <c r="GF2" s="371"/>
      <c r="GG2" s="371"/>
      <c r="GH2" s="371"/>
      <c r="GI2" s="371"/>
      <c r="GJ2" s="371"/>
    </row>
    <row r="3" spans="1:192" s="367" customFormat="1" ht="15" customHeight="1" x14ac:dyDescent="0.4">
      <c r="A3" s="1361"/>
      <c r="B3" s="1361"/>
      <c r="C3" s="1361"/>
      <c r="D3" s="1361"/>
      <c r="E3" s="1361"/>
      <c r="F3" s="371"/>
      <c r="G3" s="1028"/>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row>
    <row r="4" spans="1:192" s="367" customFormat="1" ht="15.6" x14ac:dyDescent="0.3">
      <c r="A4" s="1362" t="s">
        <v>385</v>
      </c>
      <c r="B4" s="1362"/>
      <c r="C4" s="1362"/>
      <c r="D4" s="1362"/>
      <c r="G4" s="1028"/>
    </row>
    <row r="5" spans="1:192" s="367" customFormat="1" ht="18" x14ac:dyDescent="0.35">
      <c r="A5" s="1419" t="s">
        <v>673</v>
      </c>
      <c r="B5" s="1419"/>
      <c r="C5" s="376"/>
      <c r="D5" s="376"/>
      <c r="E5" s="376"/>
      <c r="F5" s="376"/>
      <c r="G5" s="1028"/>
    </row>
    <row r="6" spans="1:192" s="367" customFormat="1" x14ac:dyDescent="0.3">
      <c r="A6" s="1364" t="s">
        <v>674</v>
      </c>
      <c r="B6" s="1364"/>
      <c r="C6" s="866"/>
      <c r="D6" s="866"/>
      <c r="E6" s="866"/>
      <c r="F6" s="866"/>
      <c r="G6" s="1028"/>
    </row>
    <row r="7" spans="1:192" s="367" customFormat="1" x14ac:dyDescent="0.3">
      <c r="A7" s="1365" t="s">
        <v>675</v>
      </c>
      <c r="B7" s="1365"/>
      <c r="C7" s="867"/>
      <c r="D7" s="867"/>
      <c r="E7" s="867"/>
      <c r="F7" s="866"/>
      <c r="G7" s="1028"/>
    </row>
    <row r="8" spans="1:192" s="367" customFormat="1" x14ac:dyDescent="0.3">
      <c r="A8" s="1366" t="s">
        <v>676</v>
      </c>
      <c r="B8" s="1366"/>
      <c r="C8" s="868"/>
      <c r="D8" s="868"/>
      <c r="E8" s="868"/>
      <c r="F8" s="1029"/>
      <c r="G8" s="1028"/>
    </row>
    <row r="9" spans="1:192" s="367" customFormat="1" x14ac:dyDescent="0.3">
      <c r="A9" s="1420" t="s">
        <v>677</v>
      </c>
      <c r="B9" s="1420"/>
      <c r="C9" s="1021"/>
      <c r="D9" s="1021"/>
      <c r="E9" s="1021"/>
      <c r="F9" s="1030"/>
      <c r="G9" s="1028"/>
    </row>
    <row r="10" spans="1:192" s="367" customFormat="1" ht="16.95" customHeight="1" x14ac:dyDescent="0.3">
      <c r="A10" s="1356" t="s">
        <v>678</v>
      </c>
      <c r="B10" s="1356"/>
      <c r="C10" s="869"/>
      <c r="D10" s="869"/>
      <c r="E10" s="869"/>
      <c r="F10" s="869"/>
      <c r="G10" s="1028"/>
    </row>
    <row r="11" spans="1:192" s="367" customFormat="1" ht="66" customHeight="1" x14ac:dyDescent="0.3">
      <c r="A11" s="1421" t="s">
        <v>679</v>
      </c>
      <c r="B11" s="1421"/>
      <c r="C11" s="1421"/>
      <c r="D11" s="1421"/>
      <c r="E11" s="1421"/>
      <c r="G11" s="1028"/>
    </row>
    <row r="12" spans="1:192" ht="45.6" customHeight="1" x14ac:dyDescent="0.3">
      <c r="A12" s="1031">
        <v>2017</v>
      </c>
      <c r="B12" s="1031">
        <v>2018</v>
      </c>
      <c r="C12" s="1031">
        <v>2019</v>
      </c>
      <c r="D12" s="1031">
        <v>2020</v>
      </c>
      <c r="E12" s="1031">
        <v>2021</v>
      </c>
      <c r="F12" s="1031">
        <v>2022</v>
      </c>
      <c r="G12" s="1032"/>
    </row>
    <row r="13" spans="1:192" ht="54" customHeight="1" x14ac:dyDescent="0.3">
      <c r="A13" s="1034" t="s">
        <v>217</v>
      </c>
      <c r="B13" s="1034" t="s">
        <v>217</v>
      </c>
      <c r="C13" s="1034" t="s">
        <v>217</v>
      </c>
      <c r="D13" s="1034" t="s">
        <v>217</v>
      </c>
      <c r="E13" s="1034" t="s">
        <v>217</v>
      </c>
      <c r="F13" s="1034" t="s">
        <v>217</v>
      </c>
    </row>
    <row r="14" spans="1:192" ht="26.4" customHeight="1" x14ac:dyDescent="0.3">
      <c r="A14" s="1036" t="s">
        <v>680</v>
      </c>
      <c r="B14" s="1036" t="s">
        <v>680</v>
      </c>
      <c r="C14" s="1037" t="s">
        <v>680</v>
      </c>
      <c r="D14" s="1038" t="s">
        <v>680</v>
      </c>
      <c r="E14" s="1038" t="s">
        <v>680</v>
      </c>
      <c r="F14" s="1038" t="s">
        <v>680</v>
      </c>
    </row>
    <row r="15" spans="1:192" x14ac:dyDescent="0.3">
      <c r="A15" s="1039" t="s">
        <v>681</v>
      </c>
      <c r="B15" s="1040" t="s">
        <v>681</v>
      </c>
      <c r="C15" s="1040" t="s">
        <v>681</v>
      </c>
      <c r="D15" s="1041" t="s">
        <v>681</v>
      </c>
      <c r="E15" s="1041" t="s">
        <v>681</v>
      </c>
      <c r="F15" s="1041" t="s">
        <v>681</v>
      </c>
    </row>
    <row r="16" spans="1:192" x14ac:dyDescent="0.3">
      <c r="A16" s="1039" t="s">
        <v>682</v>
      </c>
      <c r="B16" s="1040" t="s">
        <v>682</v>
      </c>
      <c r="C16" s="1040" t="s">
        <v>682</v>
      </c>
      <c r="D16" s="1041" t="s">
        <v>682</v>
      </c>
      <c r="E16" s="1041" t="s">
        <v>682</v>
      </c>
      <c r="F16" s="1041" t="s">
        <v>682</v>
      </c>
    </row>
    <row r="17" spans="1:6" ht="31.95" customHeight="1" x14ac:dyDescent="0.3">
      <c r="A17" s="1039" t="s">
        <v>683</v>
      </c>
      <c r="B17" s="1040" t="s">
        <v>683</v>
      </c>
      <c r="C17" s="1040" t="s">
        <v>683</v>
      </c>
      <c r="D17" s="1041" t="s">
        <v>683</v>
      </c>
      <c r="E17" s="1041" t="s">
        <v>683</v>
      </c>
      <c r="F17" s="1041" t="s">
        <v>683</v>
      </c>
    </row>
    <row r="18" spans="1:6" x14ac:dyDescent="0.3">
      <c r="A18" s="1039" t="s">
        <v>684</v>
      </c>
      <c r="B18" s="1040" t="s">
        <v>684</v>
      </c>
      <c r="C18" s="1042"/>
      <c r="D18" s="1043"/>
      <c r="E18" s="1043"/>
      <c r="F18" s="1043"/>
    </row>
    <row r="19" spans="1:6" ht="28.8" x14ac:dyDescent="0.3">
      <c r="A19" s="1039" t="s">
        <v>685</v>
      </c>
      <c r="B19" s="1040" t="s">
        <v>685</v>
      </c>
      <c r="C19" s="1040" t="s">
        <v>685</v>
      </c>
      <c r="D19" s="1041" t="s">
        <v>685</v>
      </c>
      <c r="E19" s="1041" t="s">
        <v>685</v>
      </c>
      <c r="F19" s="1041" t="s">
        <v>685</v>
      </c>
    </row>
    <row r="20" spans="1:6" ht="28.2" customHeight="1" x14ac:dyDescent="0.3">
      <c r="A20" s="1036" t="s">
        <v>686</v>
      </c>
      <c r="B20" s="1044" t="s">
        <v>686</v>
      </c>
      <c r="C20" s="1037" t="s">
        <v>686</v>
      </c>
      <c r="D20" s="1038" t="s">
        <v>686</v>
      </c>
      <c r="E20" s="1038" t="s">
        <v>686</v>
      </c>
      <c r="F20" s="1038" t="s">
        <v>686</v>
      </c>
    </row>
    <row r="21" spans="1:6" ht="28.8" x14ac:dyDescent="0.3">
      <c r="A21" s="1039" t="s">
        <v>687</v>
      </c>
      <c r="B21" s="1040" t="s">
        <v>687</v>
      </c>
      <c r="C21" s="1040" t="s">
        <v>687</v>
      </c>
      <c r="D21" s="1041" t="s">
        <v>687</v>
      </c>
      <c r="E21" s="1041" t="s">
        <v>687</v>
      </c>
      <c r="F21" s="1041" t="s">
        <v>687</v>
      </c>
    </row>
    <row r="22" spans="1:6" ht="28.8" x14ac:dyDescent="0.3">
      <c r="A22" s="1039" t="s">
        <v>688</v>
      </c>
      <c r="B22" s="1040" t="s">
        <v>688</v>
      </c>
      <c r="C22" s="1045" t="s">
        <v>689</v>
      </c>
      <c r="D22" s="1041" t="s">
        <v>689</v>
      </c>
      <c r="E22" s="1041" t="s">
        <v>689</v>
      </c>
      <c r="F22" s="1041" t="s">
        <v>689</v>
      </c>
    </row>
    <row r="23" spans="1:6" x14ac:dyDescent="0.3">
      <c r="A23" s="1039" t="s">
        <v>690</v>
      </c>
      <c r="B23" s="1040" t="s">
        <v>690</v>
      </c>
      <c r="C23" s="1040" t="s">
        <v>690</v>
      </c>
      <c r="D23" s="1041" t="s">
        <v>690</v>
      </c>
      <c r="E23" s="1041" t="s">
        <v>690</v>
      </c>
      <c r="F23" s="1041" t="s">
        <v>690</v>
      </c>
    </row>
    <row r="24" spans="1:6" ht="28.8" x14ac:dyDescent="0.3">
      <c r="A24" s="1039" t="s">
        <v>691</v>
      </c>
      <c r="B24" s="870"/>
      <c r="C24" s="1040"/>
      <c r="D24" s="1041"/>
      <c r="E24" s="1041"/>
      <c r="F24" s="1041"/>
    </row>
    <row r="25" spans="1:6" ht="48.6" customHeight="1" x14ac:dyDescent="0.3">
      <c r="A25" s="1039"/>
      <c r="B25" s="1039"/>
      <c r="C25" s="1046" t="s">
        <v>692</v>
      </c>
      <c r="D25" s="1041" t="s">
        <v>692</v>
      </c>
      <c r="E25" s="1041" t="s">
        <v>692</v>
      </c>
      <c r="F25" s="1041" t="s">
        <v>692</v>
      </c>
    </row>
    <row r="26" spans="1:6" ht="64.95" customHeight="1" x14ac:dyDescent="0.3">
      <c r="A26" s="1034" t="s">
        <v>221</v>
      </c>
      <c r="B26" s="1034" t="s">
        <v>221</v>
      </c>
      <c r="C26" s="1034" t="s">
        <v>221</v>
      </c>
      <c r="D26" s="1034" t="s">
        <v>221</v>
      </c>
      <c r="E26" s="1034" t="s">
        <v>221</v>
      </c>
      <c r="F26" s="1034" t="s">
        <v>221</v>
      </c>
    </row>
    <row r="27" spans="1:6" ht="65.25" customHeight="1" x14ac:dyDescent="0.3">
      <c r="A27" s="1036" t="s">
        <v>693</v>
      </c>
      <c r="B27" s="1036" t="s">
        <v>693</v>
      </c>
      <c r="C27" s="1036" t="s">
        <v>693</v>
      </c>
      <c r="D27" s="909" t="s">
        <v>1725</v>
      </c>
      <c r="E27" s="1041" t="s">
        <v>1725</v>
      </c>
      <c r="F27" s="1041" t="s">
        <v>1725</v>
      </c>
    </row>
    <row r="28" spans="1:6" x14ac:dyDescent="0.3">
      <c r="A28" s="1039" t="s">
        <v>694</v>
      </c>
      <c r="B28" s="1040" t="s">
        <v>694</v>
      </c>
      <c r="C28" s="1040" t="s">
        <v>694</v>
      </c>
      <c r="D28" s="1041" t="s">
        <v>694</v>
      </c>
      <c r="E28" s="1041" t="s">
        <v>694</v>
      </c>
      <c r="F28" s="1041" t="s">
        <v>694</v>
      </c>
    </row>
    <row r="29" spans="1:6" ht="28.8" x14ac:dyDescent="0.3">
      <c r="A29" s="1039" t="s">
        <v>695</v>
      </c>
      <c r="B29" s="1040" t="s">
        <v>695</v>
      </c>
      <c r="C29" s="1040" t="s">
        <v>695</v>
      </c>
      <c r="D29" s="1041" t="s">
        <v>695</v>
      </c>
      <c r="E29" s="1041" t="s">
        <v>695</v>
      </c>
      <c r="F29" s="1041" t="s">
        <v>695</v>
      </c>
    </row>
    <row r="30" spans="1:6" x14ac:dyDescent="0.3">
      <c r="A30" s="1039" t="s">
        <v>696</v>
      </c>
      <c r="B30" s="1040" t="s">
        <v>696</v>
      </c>
      <c r="C30" s="1040" t="s">
        <v>696</v>
      </c>
      <c r="D30" s="1041" t="s">
        <v>696</v>
      </c>
      <c r="E30" s="1041" t="s">
        <v>696</v>
      </c>
      <c r="F30" s="1041" t="s">
        <v>696</v>
      </c>
    </row>
    <row r="31" spans="1:6" ht="43.2" x14ac:dyDescent="0.3">
      <c r="A31" s="1039" t="s">
        <v>697</v>
      </c>
      <c r="B31" s="1040" t="s">
        <v>697</v>
      </c>
      <c r="C31" s="1040" t="s">
        <v>697</v>
      </c>
      <c r="D31" s="1041" t="s">
        <v>697</v>
      </c>
      <c r="E31" s="1041" t="s">
        <v>697</v>
      </c>
      <c r="F31" s="1041" t="s">
        <v>697</v>
      </c>
    </row>
    <row r="32" spans="1:6" ht="90.75" customHeight="1" x14ac:dyDescent="0.3">
      <c r="A32" s="1039" t="s">
        <v>698</v>
      </c>
      <c r="B32" s="1040" t="s">
        <v>698</v>
      </c>
      <c r="C32" s="1040" t="s">
        <v>698</v>
      </c>
      <c r="D32" s="1041" t="s">
        <v>698</v>
      </c>
      <c r="E32" s="1041" t="s">
        <v>698</v>
      </c>
      <c r="F32" s="1041" t="s">
        <v>698</v>
      </c>
    </row>
    <row r="33" spans="1:6" ht="61.95" customHeight="1" x14ac:dyDescent="0.3">
      <c r="A33" s="1039"/>
      <c r="B33" s="1040"/>
      <c r="C33" s="1040"/>
      <c r="D33" s="910" t="s">
        <v>1726</v>
      </c>
      <c r="E33" s="910" t="s">
        <v>1726</v>
      </c>
      <c r="F33" s="910" t="s">
        <v>1726</v>
      </c>
    </row>
    <row r="34" spans="1:6" ht="48.6" customHeight="1" x14ac:dyDescent="0.3">
      <c r="A34" s="1034" t="s">
        <v>223</v>
      </c>
      <c r="B34" s="1034" t="s">
        <v>223</v>
      </c>
      <c r="C34" s="1034" t="s">
        <v>223</v>
      </c>
      <c r="D34" s="1047" t="s">
        <v>223</v>
      </c>
      <c r="E34" s="1047" t="s">
        <v>223</v>
      </c>
      <c r="F34" s="1047" t="s">
        <v>223</v>
      </c>
    </row>
    <row r="35" spans="1:6" ht="39.6" customHeight="1" x14ac:dyDescent="0.3">
      <c r="A35" s="1036" t="s">
        <v>699</v>
      </c>
      <c r="B35" s="1044" t="s">
        <v>699</v>
      </c>
      <c r="C35" s="1037" t="s">
        <v>699</v>
      </c>
      <c r="D35" s="1038" t="s">
        <v>699</v>
      </c>
      <c r="E35" s="1038" t="s">
        <v>699</v>
      </c>
      <c r="F35" s="1038" t="s">
        <v>699</v>
      </c>
    </row>
    <row r="36" spans="1:6" ht="28.8" x14ac:dyDescent="0.3">
      <c r="A36" s="1039" t="s">
        <v>700</v>
      </c>
      <c r="B36" s="1040" t="s">
        <v>700</v>
      </c>
      <c r="C36" s="1040" t="s">
        <v>700</v>
      </c>
      <c r="D36" s="1041" t="s">
        <v>700</v>
      </c>
      <c r="E36" s="1041" t="s">
        <v>700</v>
      </c>
      <c r="F36" s="1041" t="s">
        <v>700</v>
      </c>
    </row>
    <row r="37" spans="1:6" ht="36.6" customHeight="1" x14ac:dyDescent="0.3">
      <c r="A37" s="1039" t="s">
        <v>701</v>
      </c>
      <c r="B37" s="1040" t="s">
        <v>701</v>
      </c>
      <c r="C37" s="1040" t="s">
        <v>701</v>
      </c>
      <c r="D37" s="1041" t="s">
        <v>701</v>
      </c>
      <c r="E37" s="1041" t="s">
        <v>701</v>
      </c>
      <c r="F37" s="1041" t="s">
        <v>701</v>
      </c>
    </row>
    <row r="38" spans="1:6" ht="32.4" customHeight="1" x14ac:dyDescent="0.3">
      <c r="A38" s="1039" t="s">
        <v>702</v>
      </c>
      <c r="B38" s="1040" t="s">
        <v>702</v>
      </c>
      <c r="C38" s="870"/>
      <c r="D38" s="911"/>
      <c r="E38" s="911"/>
      <c r="F38" s="1040" t="s">
        <v>702</v>
      </c>
    </row>
    <row r="39" spans="1:6" ht="28.8" x14ac:dyDescent="0.3">
      <c r="A39" s="1039" t="s">
        <v>703</v>
      </c>
      <c r="B39" s="1045" t="s">
        <v>704</v>
      </c>
      <c r="C39" s="870"/>
      <c r="D39" s="911"/>
      <c r="E39" s="911"/>
      <c r="F39" s="911"/>
    </row>
    <row r="40" spans="1:6" ht="49.95" customHeight="1" x14ac:dyDescent="0.3">
      <c r="A40" s="1039" t="s">
        <v>705</v>
      </c>
      <c r="B40" s="1040" t="s">
        <v>705</v>
      </c>
      <c r="C40" s="1040" t="s">
        <v>705</v>
      </c>
      <c r="D40" s="1041" t="s">
        <v>705</v>
      </c>
      <c r="E40" s="1041" t="s">
        <v>705</v>
      </c>
      <c r="F40" s="1041" t="s">
        <v>705</v>
      </c>
    </row>
    <row r="41" spans="1:6" ht="55.2" customHeight="1" x14ac:dyDescent="0.3">
      <c r="A41" s="1039" t="s">
        <v>706</v>
      </c>
      <c r="B41" s="1048" t="s">
        <v>706</v>
      </c>
      <c r="C41" s="1040" t="s">
        <v>706</v>
      </c>
      <c r="D41" s="1041" t="s">
        <v>706</v>
      </c>
      <c r="E41" s="1041" t="s">
        <v>706</v>
      </c>
      <c r="F41" s="1041" t="s">
        <v>706</v>
      </c>
    </row>
    <row r="42" spans="1:6" ht="24" customHeight="1" x14ac:dyDescent="0.3">
      <c r="A42" s="1036" t="s">
        <v>707</v>
      </c>
      <c r="B42" s="1036" t="s">
        <v>707</v>
      </c>
      <c r="C42" s="870"/>
      <c r="D42" s="911"/>
      <c r="E42" s="911"/>
      <c r="F42" s="911"/>
    </row>
    <row r="43" spans="1:6" ht="18" customHeight="1" x14ac:dyDescent="0.3">
      <c r="A43" s="1039" t="s">
        <v>708</v>
      </c>
      <c r="B43" s="1040" t="s">
        <v>708</v>
      </c>
      <c r="C43" s="870"/>
      <c r="D43" s="911"/>
      <c r="E43" s="911"/>
      <c r="F43" s="911"/>
    </row>
    <row r="44" spans="1:6" ht="28.8" x14ac:dyDescent="0.3">
      <c r="A44" s="1039" t="s">
        <v>709</v>
      </c>
      <c r="B44" s="1040" t="s">
        <v>709</v>
      </c>
      <c r="C44" s="870"/>
      <c r="D44" s="911"/>
      <c r="E44" s="911"/>
      <c r="F44" s="911"/>
    </row>
    <row r="45" spans="1:6" ht="54" customHeight="1" x14ac:dyDescent="0.3">
      <c r="A45" s="1036" t="s">
        <v>710</v>
      </c>
      <c r="B45" s="1036" t="s">
        <v>710</v>
      </c>
      <c r="C45" s="1036" t="s">
        <v>710</v>
      </c>
      <c r="D45" s="1038" t="s">
        <v>710</v>
      </c>
      <c r="E45" s="1038" t="s">
        <v>710</v>
      </c>
      <c r="F45" s="1038" t="s">
        <v>710</v>
      </c>
    </row>
    <row r="46" spans="1:6" ht="43.2" x14ac:dyDescent="0.3">
      <c r="A46" s="1039" t="s">
        <v>711</v>
      </c>
      <c r="B46" s="1040" t="s">
        <v>712</v>
      </c>
      <c r="C46" s="1040" t="s">
        <v>712</v>
      </c>
      <c r="D46" s="1041" t="s">
        <v>712</v>
      </c>
      <c r="E46" s="1041" t="s">
        <v>712</v>
      </c>
      <c r="F46" s="1041" t="s">
        <v>712</v>
      </c>
    </row>
    <row r="47" spans="1:6" ht="43.2" x14ac:dyDescent="0.3">
      <c r="A47" s="1039" t="s">
        <v>713</v>
      </c>
      <c r="B47" s="1040" t="s">
        <v>714</v>
      </c>
      <c r="C47" s="1040" t="s">
        <v>714</v>
      </c>
      <c r="D47" s="1041" t="s">
        <v>714</v>
      </c>
      <c r="E47" s="1041" t="s">
        <v>714</v>
      </c>
      <c r="F47" s="1041" t="s">
        <v>714</v>
      </c>
    </row>
    <row r="48" spans="1:6" ht="28.8" x14ac:dyDescent="0.3">
      <c r="A48" s="1039" t="s">
        <v>715</v>
      </c>
      <c r="B48" s="1040" t="s">
        <v>715</v>
      </c>
      <c r="C48" s="1040" t="s">
        <v>715</v>
      </c>
      <c r="D48" s="1041" t="s">
        <v>715</v>
      </c>
      <c r="E48" s="1041" t="s">
        <v>715</v>
      </c>
      <c r="F48" s="1041" t="s">
        <v>715</v>
      </c>
    </row>
    <row r="49" spans="1:6" ht="43.95" customHeight="1" x14ac:dyDescent="0.3">
      <c r="A49" s="1036" t="s">
        <v>716</v>
      </c>
      <c r="B49" s="1036" t="s">
        <v>716</v>
      </c>
      <c r="C49" s="1037" t="s">
        <v>716</v>
      </c>
      <c r="D49" s="1038" t="s">
        <v>716</v>
      </c>
      <c r="E49" s="1038" t="s">
        <v>716</v>
      </c>
      <c r="F49" s="1038" t="s">
        <v>716</v>
      </c>
    </row>
    <row r="50" spans="1:6" ht="37.200000000000003" customHeight="1" x14ac:dyDescent="0.3">
      <c r="A50" s="1039" t="s">
        <v>717</v>
      </c>
      <c r="B50" s="1040" t="s">
        <v>717</v>
      </c>
      <c r="C50" s="1048" t="s">
        <v>717</v>
      </c>
      <c r="D50" s="1041" t="s">
        <v>717</v>
      </c>
      <c r="E50" s="1041" t="s">
        <v>717</v>
      </c>
      <c r="F50" s="1041" t="s">
        <v>717</v>
      </c>
    </row>
    <row r="51" spans="1:6" ht="30.75" customHeight="1" x14ac:dyDescent="0.3">
      <c r="A51" s="1039" t="s">
        <v>718</v>
      </c>
      <c r="B51" s="1042"/>
      <c r="C51" s="1040"/>
      <c r="D51" s="1041"/>
      <c r="E51" s="1041"/>
      <c r="F51" s="1041"/>
    </row>
    <row r="52" spans="1:6" x14ac:dyDescent="0.3">
      <c r="A52" s="1039" t="s">
        <v>719</v>
      </c>
      <c r="B52" s="1040" t="s">
        <v>719</v>
      </c>
      <c r="C52" s="1040" t="s">
        <v>719</v>
      </c>
      <c r="D52" s="1041" t="s">
        <v>719</v>
      </c>
      <c r="E52" s="1041" t="s">
        <v>719</v>
      </c>
      <c r="F52" s="1041" t="s">
        <v>719</v>
      </c>
    </row>
    <row r="53" spans="1:6" ht="37.950000000000003" customHeight="1" x14ac:dyDescent="0.3">
      <c r="A53" s="1036" t="s">
        <v>720</v>
      </c>
      <c r="B53" s="1036" t="s">
        <v>720</v>
      </c>
      <c r="C53" s="1037" t="s">
        <v>720</v>
      </c>
      <c r="D53" s="1038" t="s">
        <v>720</v>
      </c>
      <c r="E53" s="1038" t="s">
        <v>720</v>
      </c>
      <c r="F53" s="1038" t="s">
        <v>720</v>
      </c>
    </row>
    <row r="54" spans="1:6" ht="28.8" x14ac:dyDescent="0.3">
      <c r="A54" s="1039" t="s">
        <v>721</v>
      </c>
      <c r="B54" s="1040" t="s">
        <v>721</v>
      </c>
      <c r="C54" s="1040" t="s">
        <v>721</v>
      </c>
      <c r="D54" s="1041" t="s">
        <v>721</v>
      </c>
      <c r="E54" s="1041" t="s">
        <v>721</v>
      </c>
      <c r="F54" s="1041" t="s">
        <v>721</v>
      </c>
    </row>
    <row r="55" spans="1:6" ht="28.8" x14ac:dyDescent="0.3">
      <c r="A55" s="1039" t="s">
        <v>722</v>
      </c>
      <c r="B55" s="1040" t="s">
        <v>722</v>
      </c>
      <c r="C55" s="1040" t="s">
        <v>722</v>
      </c>
      <c r="D55" s="1041" t="s">
        <v>722</v>
      </c>
      <c r="E55" s="1041" t="s">
        <v>722</v>
      </c>
      <c r="F55" s="1041" t="s">
        <v>722</v>
      </c>
    </row>
    <row r="56" spans="1:6" ht="43.2" x14ac:dyDescent="0.3">
      <c r="A56" s="1039" t="s">
        <v>723</v>
      </c>
      <c r="B56" s="1042"/>
      <c r="C56" s="1040"/>
      <c r="D56" s="1041"/>
      <c r="E56" s="1041"/>
      <c r="F56" s="1041"/>
    </row>
    <row r="57" spans="1:6" ht="35.4" customHeight="1" x14ac:dyDescent="0.3">
      <c r="A57" s="1039" t="s">
        <v>724</v>
      </c>
      <c r="B57" s="1040" t="s">
        <v>724</v>
      </c>
      <c r="C57" s="1048" t="s">
        <v>725</v>
      </c>
      <c r="D57" s="1041" t="s">
        <v>725</v>
      </c>
      <c r="E57" s="1041" t="s">
        <v>725</v>
      </c>
      <c r="F57" s="1041" t="s">
        <v>725</v>
      </c>
    </row>
    <row r="58" spans="1:6" x14ac:dyDescent="0.3">
      <c r="A58" s="1039" t="s">
        <v>726</v>
      </c>
      <c r="B58" s="1042"/>
      <c r="C58" s="1040"/>
      <c r="D58" s="1041"/>
      <c r="E58" s="1041"/>
      <c r="F58" s="1041"/>
    </row>
    <row r="59" spans="1:6" ht="28.8" x14ac:dyDescent="0.3">
      <c r="A59" s="1039" t="s">
        <v>727</v>
      </c>
      <c r="B59" s="1040" t="s">
        <v>727</v>
      </c>
      <c r="C59" s="870"/>
      <c r="D59" s="911"/>
      <c r="E59" s="911"/>
      <c r="F59" s="911"/>
    </row>
    <row r="60" spans="1:6" ht="28.8" x14ac:dyDescent="0.3">
      <c r="A60" s="1039" t="s">
        <v>728</v>
      </c>
      <c r="B60" s="1040" t="s">
        <v>728</v>
      </c>
      <c r="C60" s="1040" t="s">
        <v>728</v>
      </c>
      <c r="D60" s="1041" t="s">
        <v>728</v>
      </c>
      <c r="E60" s="1041" t="s">
        <v>728</v>
      </c>
      <c r="F60" s="1041" t="s">
        <v>728</v>
      </c>
    </row>
    <row r="61" spans="1:6" ht="28.8" x14ac:dyDescent="0.3">
      <c r="A61" s="1039" t="s">
        <v>729</v>
      </c>
      <c r="B61" s="1040" t="s">
        <v>729</v>
      </c>
      <c r="C61" s="1040" t="s">
        <v>729</v>
      </c>
      <c r="D61" s="1041" t="s">
        <v>729</v>
      </c>
      <c r="E61" s="1041" t="s">
        <v>729</v>
      </c>
      <c r="F61" s="1041" t="s">
        <v>729</v>
      </c>
    </row>
    <row r="62" spans="1:6" ht="28.8" x14ac:dyDescent="0.3">
      <c r="A62" s="1039" t="s">
        <v>730</v>
      </c>
      <c r="B62" s="1040" t="s">
        <v>730</v>
      </c>
      <c r="C62" s="1040" t="s">
        <v>730</v>
      </c>
      <c r="D62" s="1041" t="s">
        <v>730</v>
      </c>
      <c r="E62" s="1041" t="s">
        <v>730</v>
      </c>
      <c r="F62" s="1041" t="s">
        <v>730</v>
      </c>
    </row>
    <row r="63" spans="1:6" ht="36.6" customHeight="1" x14ac:dyDescent="0.3">
      <c r="A63" s="1039"/>
      <c r="B63" s="1040"/>
      <c r="C63" s="1046" t="s">
        <v>731</v>
      </c>
      <c r="D63" s="1041" t="s">
        <v>731</v>
      </c>
      <c r="E63" s="1041" t="s">
        <v>731</v>
      </c>
      <c r="F63" s="1041" t="s">
        <v>731</v>
      </c>
    </row>
    <row r="64" spans="1:6" ht="39.6" customHeight="1" x14ac:dyDescent="0.3">
      <c r="A64" s="1039"/>
      <c r="B64" s="1040"/>
      <c r="C64" s="1046" t="s">
        <v>732</v>
      </c>
      <c r="D64" s="1041" t="s">
        <v>732</v>
      </c>
      <c r="E64" s="1041" t="s">
        <v>732</v>
      </c>
      <c r="F64" s="1041" t="s">
        <v>732</v>
      </c>
    </row>
    <row r="65" spans="1:6" ht="40.200000000000003" customHeight="1" x14ac:dyDescent="0.3">
      <c r="A65" s="1036" t="s">
        <v>733</v>
      </c>
      <c r="B65" s="1036" t="s">
        <v>733</v>
      </c>
      <c r="C65" s="1036" t="s">
        <v>733</v>
      </c>
      <c r="D65" s="1038" t="s">
        <v>733</v>
      </c>
      <c r="E65" s="1038" t="s">
        <v>733</v>
      </c>
      <c r="F65" s="1038" t="s">
        <v>733</v>
      </c>
    </row>
    <row r="66" spans="1:6" x14ac:dyDescent="0.3">
      <c r="A66" s="1039" t="s">
        <v>734</v>
      </c>
      <c r="B66" s="1040" t="s">
        <v>734</v>
      </c>
      <c r="C66" s="1040" t="s">
        <v>734</v>
      </c>
      <c r="D66" s="1041" t="s">
        <v>734</v>
      </c>
      <c r="E66" s="1041" t="s">
        <v>734</v>
      </c>
      <c r="F66" s="1041" t="s">
        <v>734</v>
      </c>
    </row>
    <row r="67" spans="1:6" ht="28.8" x14ac:dyDescent="0.3">
      <c r="A67" s="1039" t="s">
        <v>735</v>
      </c>
      <c r="B67" s="1040" t="s">
        <v>735</v>
      </c>
      <c r="C67" s="1040" t="s">
        <v>735</v>
      </c>
      <c r="D67" s="1041" t="s">
        <v>735</v>
      </c>
      <c r="E67" s="1041" t="s">
        <v>735</v>
      </c>
      <c r="F67" s="1041" t="s">
        <v>735</v>
      </c>
    </row>
    <row r="68" spans="1:6" x14ac:dyDescent="0.3">
      <c r="A68" s="1039" t="s">
        <v>736</v>
      </c>
      <c r="B68" s="1040" t="s">
        <v>736</v>
      </c>
      <c r="C68" s="1040" t="s">
        <v>736</v>
      </c>
      <c r="D68" s="1041" t="s">
        <v>736</v>
      </c>
      <c r="E68" s="1041" t="s">
        <v>736</v>
      </c>
      <c r="F68" s="1041" t="s">
        <v>736</v>
      </c>
    </row>
    <row r="69" spans="1:6" ht="30.75" customHeight="1" x14ac:dyDescent="0.3">
      <c r="A69" s="1039" t="s">
        <v>737</v>
      </c>
      <c r="B69" s="1040" t="s">
        <v>737</v>
      </c>
      <c r="C69" s="1040" t="s">
        <v>737</v>
      </c>
      <c r="D69" s="1041" t="s">
        <v>737</v>
      </c>
      <c r="E69" s="1041" t="s">
        <v>737</v>
      </c>
      <c r="F69" s="1041" t="s">
        <v>737</v>
      </c>
    </row>
    <row r="70" spans="1:6" ht="51.6" customHeight="1" x14ac:dyDescent="0.3">
      <c r="A70" s="1036" t="s">
        <v>738</v>
      </c>
      <c r="B70" s="1036" t="s">
        <v>738</v>
      </c>
      <c r="C70" s="1036" t="s">
        <v>738</v>
      </c>
      <c r="D70" s="1038" t="s">
        <v>738</v>
      </c>
      <c r="E70" s="1038" t="s">
        <v>738</v>
      </c>
      <c r="F70" s="1038" t="s">
        <v>738</v>
      </c>
    </row>
    <row r="71" spans="1:6" x14ac:dyDescent="0.3">
      <c r="A71" s="1039" t="s">
        <v>739</v>
      </c>
      <c r="B71" s="1040" t="s">
        <v>739</v>
      </c>
      <c r="C71" s="1040" t="s">
        <v>739</v>
      </c>
      <c r="D71" s="1041" t="s">
        <v>739</v>
      </c>
      <c r="E71" s="1041" t="s">
        <v>739</v>
      </c>
      <c r="F71" s="1041" t="s">
        <v>739</v>
      </c>
    </row>
    <row r="72" spans="1:6" x14ac:dyDescent="0.3">
      <c r="A72" s="1039" t="s">
        <v>740</v>
      </c>
      <c r="B72" s="1040" t="s">
        <v>740</v>
      </c>
      <c r="C72" s="1040" t="s">
        <v>740</v>
      </c>
      <c r="D72" s="1041" t="s">
        <v>740</v>
      </c>
      <c r="E72" s="1041" t="s">
        <v>740</v>
      </c>
      <c r="F72" s="1041" t="s">
        <v>740</v>
      </c>
    </row>
    <row r="73" spans="1:6" x14ac:dyDescent="0.3">
      <c r="A73" s="1039" t="s">
        <v>741</v>
      </c>
      <c r="B73" s="1040" t="s">
        <v>741</v>
      </c>
      <c r="C73" s="1040" t="s">
        <v>741</v>
      </c>
      <c r="D73" s="1041" t="s">
        <v>741</v>
      </c>
      <c r="E73" s="1041" t="s">
        <v>741</v>
      </c>
      <c r="F73" s="1041" t="s">
        <v>741</v>
      </c>
    </row>
    <row r="74" spans="1:6" x14ac:dyDescent="0.3">
      <c r="A74" s="1039" t="s">
        <v>742</v>
      </c>
      <c r="B74" s="1040" t="s">
        <v>742</v>
      </c>
      <c r="C74" s="1040" t="s">
        <v>742</v>
      </c>
      <c r="D74" s="1045" t="s">
        <v>1727</v>
      </c>
      <c r="E74" s="1041" t="s">
        <v>1727</v>
      </c>
      <c r="F74" s="1041" t="s">
        <v>1727</v>
      </c>
    </row>
    <row r="75" spans="1:6" ht="43.2" x14ac:dyDescent="0.3">
      <c r="A75" s="1039" t="s">
        <v>743</v>
      </c>
      <c r="B75" s="1040" t="s">
        <v>743</v>
      </c>
      <c r="C75" s="1040" t="s">
        <v>743</v>
      </c>
      <c r="D75" s="1041" t="s">
        <v>743</v>
      </c>
      <c r="E75" s="1041" t="s">
        <v>743</v>
      </c>
      <c r="F75" s="1041" t="s">
        <v>743</v>
      </c>
    </row>
    <row r="76" spans="1:6" x14ac:dyDescent="0.3">
      <c r="A76" s="1039" t="s">
        <v>744</v>
      </c>
      <c r="B76" s="1040" t="s">
        <v>744</v>
      </c>
      <c r="C76" s="1040" t="s">
        <v>744</v>
      </c>
      <c r="D76" s="1041" t="s">
        <v>744</v>
      </c>
      <c r="E76" s="1041" t="s">
        <v>744</v>
      </c>
      <c r="F76" s="1041" t="s">
        <v>744</v>
      </c>
    </row>
    <row r="77" spans="1:6" ht="55.2" customHeight="1" x14ac:dyDescent="0.3">
      <c r="A77" s="1036" t="s">
        <v>745</v>
      </c>
      <c r="B77" s="1036" t="s">
        <v>745</v>
      </c>
      <c r="C77" s="1036" t="s">
        <v>745</v>
      </c>
      <c r="D77" s="1038" t="s">
        <v>745</v>
      </c>
      <c r="E77" s="1038" t="s">
        <v>745</v>
      </c>
      <c r="F77" s="1038" t="s">
        <v>745</v>
      </c>
    </row>
    <row r="78" spans="1:6" x14ac:dyDescent="0.3">
      <c r="A78" s="1039" t="s">
        <v>746</v>
      </c>
      <c r="B78" s="1040" t="s">
        <v>746</v>
      </c>
      <c r="C78" s="1040" t="s">
        <v>746</v>
      </c>
      <c r="D78" s="1041" t="s">
        <v>746</v>
      </c>
      <c r="E78" s="1041" t="s">
        <v>746</v>
      </c>
      <c r="F78" s="1041" t="s">
        <v>746</v>
      </c>
    </row>
    <row r="79" spans="1:6" ht="28.8" x14ac:dyDescent="0.3">
      <c r="A79" s="1039" t="s">
        <v>747</v>
      </c>
      <c r="B79" s="1040" t="s">
        <v>747</v>
      </c>
      <c r="C79" s="1040" t="s">
        <v>747</v>
      </c>
      <c r="D79" s="1041" t="s">
        <v>747</v>
      </c>
      <c r="E79" s="1041" t="s">
        <v>747</v>
      </c>
      <c r="F79" s="1041" t="s">
        <v>747</v>
      </c>
    </row>
    <row r="80" spans="1:6" ht="45.75" customHeight="1" x14ac:dyDescent="0.3">
      <c r="A80" s="1039" t="s">
        <v>748</v>
      </c>
      <c r="B80" s="1040" t="s">
        <v>748</v>
      </c>
      <c r="C80" s="1040" t="s">
        <v>748</v>
      </c>
      <c r="D80" s="1041" t="s">
        <v>748</v>
      </c>
      <c r="E80" s="1041" t="s">
        <v>748</v>
      </c>
      <c r="F80" s="1041" t="s">
        <v>748</v>
      </c>
    </row>
    <row r="81" spans="1:6" ht="28.8" x14ac:dyDescent="0.3">
      <c r="A81" s="1039" t="s">
        <v>749</v>
      </c>
      <c r="B81" s="1040" t="s">
        <v>749</v>
      </c>
      <c r="C81" s="1040" t="s">
        <v>749</v>
      </c>
      <c r="D81" s="1041" t="s">
        <v>749</v>
      </c>
      <c r="E81" s="1041" t="s">
        <v>749</v>
      </c>
      <c r="F81" s="1041" t="s">
        <v>749</v>
      </c>
    </row>
    <row r="82" spans="1:6" ht="28.8" x14ac:dyDescent="0.3">
      <c r="A82" s="1039" t="s">
        <v>750</v>
      </c>
      <c r="B82" s="1040" t="s">
        <v>750</v>
      </c>
      <c r="C82" s="1040" t="s">
        <v>750</v>
      </c>
      <c r="D82" s="1041" t="s">
        <v>750</v>
      </c>
      <c r="E82" s="1041" t="s">
        <v>750</v>
      </c>
      <c r="F82" s="1041" t="s">
        <v>750</v>
      </c>
    </row>
    <row r="83" spans="1:6" ht="28.8" x14ac:dyDescent="0.3">
      <c r="A83" s="1039" t="s">
        <v>751</v>
      </c>
      <c r="B83" s="1040" t="s">
        <v>751</v>
      </c>
      <c r="C83" s="1040" t="s">
        <v>751</v>
      </c>
      <c r="D83" s="1041" t="s">
        <v>751</v>
      </c>
      <c r="E83" s="1041" t="s">
        <v>751</v>
      </c>
      <c r="F83" s="1041" t="s">
        <v>751</v>
      </c>
    </row>
    <row r="84" spans="1:6" ht="28.8" x14ac:dyDescent="0.3">
      <c r="A84" s="1039" t="s">
        <v>752</v>
      </c>
      <c r="B84" s="1040" t="s">
        <v>752</v>
      </c>
      <c r="C84" s="1040" t="s">
        <v>752</v>
      </c>
      <c r="D84" s="1041" t="s">
        <v>752</v>
      </c>
      <c r="E84" s="1041" t="s">
        <v>752</v>
      </c>
      <c r="F84" s="1041" t="s">
        <v>752</v>
      </c>
    </row>
    <row r="85" spans="1:6" ht="28.8" x14ac:dyDescent="0.3">
      <c r="A85" s="1039" t="s">
        <v>753</v>
      </c>
      <c r="B85" s="1040" t="s">
        <v>753</v>
      </c>
      <c r="C85" s="1040" t="s">
        <v>753</v>
      </c>
      <c r="D85" s="1041" t="s">
        <v>753</v>
      </c>
      <c r="E85" s="1041" t="s">
        <v>753</v>
      </c>
      <c r="F85" s="1041" t="s">
        <v>753</v>
      </c>
    </row>
    <row r="86" spans="1:6" ht="45.75" customHeight="1" x14ac:dyDescent="0.3">
      <c r="A86" s="1039" t="s">
        <v>754</v>
      </c>
      <c r="B86" s="1040" t="s">
        <v>754</v>
      </c>
      <c r="C86" s="1040" t="s">
        <v>754</v>
      </c>
      <c r="D86" s="1041" t="s">
        <v>754</v>
      </c>
      <c r="E86" s="1041" t="s">
        <v>754</v>
      </c>
      <c r="F86" s="1041" t="s">
        <v>754</v>
      </c>
    </row>
    <row r="87" spans="1:6" x14ac:dyDescent="0.3">
      <c r="A87" s="1039" t="s">
        <v>755</v>
      </c>
      <c r="B87" s="1040" t="s">
        <v>755</v>
      </c>
      <c r="C87" s="1040" t="s">
        <v>755</v>
      </c>
      <c r="D87" s="1041" t="s">
        <v>755</v>
      </c>
      <c r="E87" s="1041" t="s">
        <v>755</v>
      </c>
      <c r="F87" s="1041" t="s">
        <v>755</v>
      </c>
    </row>
    <row r="88" spans="1:6" ht="28.8" x14ac:dyDescent="0.3">
      <c r="A88" s="1039" t="s">
        <v>756</v>
      </c>
      <c r="B88" s="1040" t="s">
        <v>756</v>
      </c>
      <c r="C88" s="1040" t="s">
        <v>756</v>
      </c>
      <c r="D88" s="1041" t="s">
        <v>756</v>
      </c>
      <c r="E88" s="1041" t="s">
        <v>756</v>
      </c>
      <c r="F88" s="1041" t="s">
        <v>756</v>
      </c>
    </row>
    <row r="89" spans="1:6" ht="28.8" x14ac:dyDescent="0.3">
      <c r="A89" s="1039" t="s">
        <v>757</v>
      </c>
      <c r="B89" s="1040" t="s">
        <v>757</v>
      </c>
      <c r="C89" s="1040" t="s">
        <v>757</v>
      </c>
      <c r="D89" s="1041" t="s">
        <v>757</v>
      </c>
      <c r="E89" s="1041" t="s">
        <v>757</v>
      </c>
      <c r="F89" s="1041" t="s">
        <v>757</v>
      </c>
    </row>
    <row r="90" spans="1:6" ht="31.95" customHeight="1" x14ac:dyDescent="0.3">
      <c r="A90" s="1034" t="s">
        <v>231</v>
      </c>
      <c r="B90" s="1034" t="s">
        <v>231</v>
      </c>
      <c r="C90" s="1034" t="s">
        <v>231</v>
      </c>
      <c r="D90" s="1034" t="s">
        <v>231</v>
      </c>
      <c r="E90" s="1034" t="s">
        <v>231</v>
      </c>
      <c r="F90" s="1034" t="s">
        <v>231</v>
      </c>
    </row>
    <row r="91" spans="1:6" ht="22.2" customHeight="1" x14ac:dyDescent="0.3">
      <c r="A91" s="1036" t="s">
        <v>758</v>
      </c>
      <c r="B91" s="1036" t="s">
        <v>758</v>
      </c>
      <c r="C91" s="1036" t="s">
        <v>758</v>
      </c>
      <c r="D91" s="1049" t="s">
        <v>758</v>
      </c>
      <c r="E91" s="1038" t="s">
        <v>758</v>
      </c>
      <c r="F91" s="1038" t="s">
        <v>758</v>
      </c>
    </row>
    <row r="92" spans="1:6" x14ac:dyDescent="0.3">
      <c r="A92" s="1039" t="s">
        <v>759</v>
      </c>
      <c r="B92" s="1040" t="s">
        <v>759</v>
      </c>
      <c r="C92" s="1040" t="s">
        <v>759</v>
      </c>
      <c r="D92" s="1041" t="s">
        <v>759</v>
      </c>
      <c r="E92" s="1041" t="s">
        <v>759</v>
      </c>
      <c r="F92" s="1041" t="s">
        <v>759</v>
      </c>
    </row>
    <row r="93" spans="1:6" ht="56.4" customHeight="1" x14ac:dyDescent="0.3">
      <c r="A93" s="1039" t="s">
        <v>760</v>
      </c>
      <c r="B93" s="1040" t="s">
        <v>760</v>
      </c>
      <c r="C93" s="1040" t="s">
        <v>760</v>
      </c>
      <c r="D93" s="1050" t="s">
        <v>760</v>
      </c>
      <c r="E93" s="1041" t="s">
        <v>760</v>
      </c>
      <c r="F93" s="1041" t="s">
        <v>760</v>
      </c>
    </row>
    <row r="94" spans="1:6" ht="25.2" customHeight="1" x14ac:dyDescent="0.3">
      <c r="A94" s="1036" t="s">
        <v>761</v>
      </c>
      <c r="B94" s="1036" t="s">
        <v>761</v>
      </c>
      <c r="C94" s="1036" t="s">
        <v>761</v>
      </c>
      <c r="D94" s="1038" t="s">
        <v>761</v>
      </c>
      <c r="E94" s="1038" t="s">
        <v>761</v>
      </c>
      <c r="F94" s="1038" t="s">
        <v>761</v>
      </c>
    </row>
    <row r="95" spans="1:6" x14ac:dyDescent="0.3">
      <c r="A95" s="1039" t="s">
        <v>762</v>
      </c>
      <c r="B95" s="1040" t="s">
        <v>762</v>
      </c>
      <c r="C95" s="1040" t="s">
        <v>762</v>
      </c>
      <c r="D95" s="1041" t="s">
        <v>762</v>
      </c>
      <c r="E95" s="1041" t="s">
        <v>762</v>
      </c>
      <c r="F95" s="1041" t="s">
        <v>762</v>
      </c>
    </row>
    <row r="96" spans="1:6" ht="28.8" x14ac:dyDescent="0.3">
      <c r="A96" s="1039" t="s">
        <v>763</v>
      </c>
      <c r="B96" s="1040" t="s">
        <v>763</v>
      </c>
      <c r="C96" s="1045" t="s">
        <v>764</v>
      </c>
      <c r="D96" s="1041" t="s">
        <v>764</v>
      </c>
      <c r="E96" s="1041" t="s">
        <v>764</v>
      </c>
      <c r="F96" s="1041" t="s">
        <v>764</v>
      </c>
    </row>
    <row r="97" spans="1:6" ht="28.8" x14ac:dyDescent="0.3">
      <c r="A97" s="1039" t="s">
        <v>765</v>
      </c>
      <c r="B97" s="1040" t="s">
        <v>765</v>
      </c>
      <c r="C97" s="1040" t="s">
        <v>765</v>
      </c>
      <c r="D97" s="1041" t="s">
        <v>765</v>
      </c>
      <c r="E97" s="1041" t="s">
        <v>765</v>
      </c>
      <c r="F97" s="1041" t="s">
        <v>765</v>
      </c>
    </row>
    <row r="98" spans="1:6" ht="43.2" x14ac:dyDescent="0.3">
      <c r="A98" s="1039" t="s">
        <v>766</v>
      </c>
      <c r="B98" s="1040" t="s">
        <v>766</v>
      </c>
      <c r="C98" s="1045" t="s">
        <v>767</v>
      </c>
      <c r="D98" s="1041" t="s">
        <v>767</v>
      </c>
      <c r="E98" s="1041" t="s">
        <v>767</v>
      </c>
      <c r="F98" s="1041" t="s">
        <v>767</v>
      </c>
    </row>
    <row r="99" spans="1:6" ht="37.200000000000003" customHeight="1" x14ac:dyDescent="0.3">
      <c r="A99" s="1036" t="s">
        <v>768</v>
      </c>
      <c r="B99" s="1036" t="s">
        <v>768</v>
      </c>
      <c r="C99" s="1036" t="s">
        <v>768</v>
      </c>
      <c r="D99" s="1049" t="s">
        <v>768</v>
      </c>
      <c r="E99" s="1038" t="s">
        <v>768</v>
      </c>
      <c r="F99" s="1038" t="s">
        <v>768</v>
      </c>
    </row>
    <row r="100" spans="1:6" x14ac:dyDescent="0.3">
      <c r="A100" s="1039" t="s">
        <v>769</v>
      </c>
      <c r="B100" s="1040" t="s">
        <v>769</v>
      </c>
      <c r="C100" s="1040" t="s">
        <v>769</v>
      </c>
      <c r="D100" s="1041" t="s">
        <v>769</v>
      </c>
      <c r="E100" s="1041" t="s">
        <v>769</v>
      </c>
      <c r="F100" s="1041" t="s">
        <v>769</v>
      </c>
    </row>
    <row r="101" spans="1:6" ht="65.400000000000006" customHeight="1" x14ac:dyDescent="0.3">
      <c r="A101" s="1039" t="s">
        <v>770</v>
      </c>
      <c r="B101" s="1040" t="s">
        <v>770</v>
      </c>
      <c r="C101" s="1040" t="s">
        <v>770</v>
      </c>
      <c r="D101" s="1050" t="s">
        <v>770</v>
      </c>
      <c r="E101" s="1041" t="s">
        <v>770</v>
      </c>
      <c r="F101" s="1041" t="s">
        <v>770</v>
      </c>
    </row>
    <row r="102" spans="1:6" ht="28.8" x14ac:dyDescent="0.3">
      <c r="A102" s="1039" t="s">
        <v>771</v>
      </c>
      <c r="B102" s="1040" t="s">
        <v>771</v>
      </c>
      <c r="C102" s="1040" t="s">
        <v>771</v>
      </c>
      <c r="D102" s="1041" t="s">
        <v>771</v>
      </c>
      <c r="E102" s="1041" t="s">
        <v>771</v>
      </c>
      <c r="F102" s="1041" t="s">
        <v>771</v>
      </c>
    </row>
    <row r="103" spans="1:6" ht="37.950000000000003" customHeight="1" x14ac:dyDescent="0.3">
      <c r="A103" s="1036" t="s">
        <v>772</v>
      </c>
      <c r="B103" s="1036" t="s">
        <v>772</v>
      </c>
      <c r="C103" s="1036" t="s">
        <v>772</v>
      </c>
      <c r="D103" s="1038" t="s">
        <v>772</v>
      </c>
      <c r="E103" s="1038" t="s">
        <v>772</v>
      </c>
      <c r="F103" s="1038" t="s">
        <v>772</v>
      </c>
    </row>
    <row r="104" spans="1:6" x14ac:dyDescent="0.3">
      <c r="A104" s="1039" t="s">
        <v>773</v>
      </c>
      <c r="B104" s="1040" t="s">
        <v>773</v>
      </c>
      <c r="C104" s="1040" t="s">
        <v>773</v>
      </c>
      <c r="D104" s="1041" t="s">
        <v>773</v>
      </c>
      <c r="E104" s="1041" t="s">
        <v>773</v>
      </c>
      <c r="F104" s="1041" t="s">
        <v>773</v>
      </c>
    </row>
    <row r="105" spans="1:6" x14ac:dyDescent="0.3">
      <c r="A105" s="1039" t="s">
        <v>774</v>
      </c>
      <c r="B105" s="1040" t="s">
        <v>774</v>
      </c>
      <c r="C105" s="1040" t="s">
        <v>774</v>
      </c>
      <c r="D105" s="1041" t="s">
        <v>774</v>
      </c>
      <c r="E105" s="1041" t="s">
        <v>774</v>
      </c>
      <c r="F105" s="1041" t="s">
        <v>774</v>
      </c>
    </row>
    <row r="106" spans="1:6" ht="28.8" x14ac:dyDescent="0.3">
      <c r="A106" s="1039" t="s">
        <v>775</v>
      </c>
      <c r="B106" s="1040" t="s">
        <v>775</v>
      </c>
      <c r="C106" s="1040" t="s">
        <v>775</v>
      </c>
      <c r="D106" s="1041" t="s">
        <v>775</v>
      </c>
      <c r="E106" s="1041" t="s">
        <v>775</v>
      </c>
      <c r="F106" s="1041" t="s">
        <v>775</v>
      </c>
    </row>
    <row r="107" spans="1:6" ht="25.95" customHeight="1" x14ac:dyDescent="0.3">
      <c r="A107" s="1036" t="s">
        <v>776</v>
      </c>
      <c r="B107" s="1036" t="s">
        <v>776</v>
      </c>
      <c r="C107" s="1036" t="s">
        <v>776</v>
      </c>
      <c r="D107" s="1049" t="s">
        <v>776</v>
      </c>
      <c r="E107" s="1038" t="s">
        <v>776</v>
      </c>
      <c r="F107" s="1038" t="s">
        <v>776</v>
      </c>
    </row>
    <row r="108" spans="1:6" x14ac:dyDescent="0.3">
      <c r="A108" s="1039" t="s">
        <v>777</v>
      </c>
      <c r="B108" s="1040" t="s">
        <v>777</v>
      </c>
      <c r="C108" s="1040" t="s">
        <v>777</v>
      </c>
      <c r="D108" s="1041" t="s">
        <v>777</v>
      </c>
      <c r="E108" s="1041" t="s">
        <v>777</v>
      </c>
      <c r="F108" s="1041" t="s">
        <v>777</v>
      </c>
    </row>
    <row r="109" spans="1:6" ht="24" customHeight="1" x14ac:dyDescent="0.3">
      <c r="A109" s="1039" t="s">
        <v>778</v>
      </c>
      <c r="B109" s="1040" t="s">
        <v>778</v>
      </c>
      <c r="C109" s="1040" t="s">
        <v>778</v>
      </c>
      <c r="D109" s="1050" t="s">
        <v>778</v>
      </c>
      <c r="E109" s="1041" t="s">
        <v>778</v>
      </c>
      <c r="F109" s="1041" t="s">
        <v>778</v>
      </c>
    </row>
    <row r="110" spans="1:6" ht="28.8" x14ac:dyDescent="0.3">
      <c r="A110" s="1039" t="s">
        <v>779</v>
      </c>
      <c r="B110" s="1040" t="s">
        <v>779</v>
      </c>
      <c r="C110" s="1040" t="s">
        <v>779</v>
      </c>
      <c r="D110" s="1041" t="s">
        <v>779</v>
      </c>
      <c r="E110" s="1041" t="s">
        <v>779</v>
      </c>
      <c r="F110" s="1041" t="s">
        <v>779</v>
      </c>
    </row>
    <row r="111" spans="1:6" ht="37.950000000000003" customHeight="1" x14ac:dyDescent="0.3">
      <c r="A111" s="1036" t="s">
        <v>780</v>
      </c>
      <c r="B111" s="1044" t="s">
        <v>780</v>
      </c>
      <c r="C111" s="1036" t="s">
        <v>780</v>
      </c>
      <c r="D111" s="1038" t="s">
        <v>780</v>
      </c>
      <c r="E111" s="1038" t="s">
        <v>780</v>
      </c>
      <c r="F111" s="1038" t="s">
        <v>780</v>
      </c>
    </row>
    <row r="112" spans="1:6" x14ac:dyDescent="0.3">
      <c r="A112" s="1039" t="s">
        <v>781</v>
      </c>
      <c r="B112" s="1040" t="s">
        <v>781</v>
      </c>
      <c r="C112" s="1040" t="s">
        <v>781</v>
      </c>
      <c r="D112" s="1041" t="s">
        <v>781</v>
      </c>
      <c r="E112" s="1041" t="s">
        <v>781</v>
      </c>
      <c r="F112" s="1041" t="s">
        <v>781</v>
      </c>
    </row>
    <row r="113" spans="1:7" ht="37.950000000000003" customHeight="1" x14ac:dyDescent="0.3">
      <c r="A113" s="1039" t="s">
        <v>782</v>
      </c>
      <c r="B113" s="1048" t="s">
        <v>782</v>
      </c>
      <c r="C113" s="1040" t="s">
        <v>783</v>
      </c>
      <c r="D113" s="1041" t="s">
        <v>783</v>
      </c>
      <c r="E113" s="1041" t="s">
        <v>783</v>
      </c>
      <c r="F113" s="1041" t="s">
        <v>783</v>
      </c>
    </row>
    <row r="114" spans="1:7" x14ac:dyDescent="0.3">
      <c r="A114" s="1039" t="s">
        <v>784</v>
      </c>
      <c r="B114" s="1040" t="s">
        <v>784</v>
      </c>
      <c r="C114" s="1040" t="s">
        <v>784</v>
      </c>
      <c r="D114" s="1041" t="s">
        <v>784</v>
      </c>
      <c r="E114" s="1041" t="s">
        <v>784</v>
      </c>
      <c r="F114" s="1041" t="s">
        <v>784</v>
      </c>
    </row>
    <row r="115" spans="1:7" ht="33" customHeight="1" x14ac:dyDescent="0.3">
      <c r="A115" s="1036" t="s">
        <v>785</v>
      </c>
      <c r="B115" s="1044" t="s">
        <v>785</v>
      </c>
      <c r="C115" s="1036" t="s">
        <v>785</v>
      </c>
      <c r="D115" s="1051" t="s">
        <v>1728</v>
      </c>
      <c r="E115" s="1052" t="s">
        <v>1728</v>
      </c>
      <c r="F115" s="1042"/>
      <c r="G115" s="1053"/>
    </row>
    <row r="116" spans="1:7" x14ac:dyDescent="0.3">
      <c r="A116" s="1039" t="s">
        <v>786</v>
      </c>
      <c r="B116" s="1040" t="s">
        <v>786</v>
      </c>
      <c r="C116" s="1040" t="s">
        <v>786</v>
      </c>
      <c r="D116" s="1041" t="s">
        <v>786</v>
      </c>
      <c r="E116" s="1041" t="s">
        <v>786</v>
      </c>
      <c r="F116" s="1042"/>
      <c r="G116" s="1053"/>
    </row>
    <row r="117" spans="1:7" ht="39.6" customHeight="1" x14ac:dyDescent="0.3">
      <c r="A117" s="1039" t="s">
        <v>787</v>
      </c>
      <c r="B117" s="1048" t="s">
        <v>787</v>
      </c>
      <c r="C117" s="1040" t="s">
        <v>787</v>
      </c>
      <c r="D117" s="1041" t="s">
        <v>787</v>
      </c>
      <c r="E117" s="1041" t="s">
        <v>787</v>
      </c>
      <c r="F117" s="1042"/>
      <c r="G117" s="1053"/>
    </row>
    <row r="118" spans="1:7" ht="48" customHeight="1" x14ac:dyDescent="0.3">
      <c r="A118" s="1039" t="s">
        <v>788</v>
      </c>
      <c r="B118" s="1040" t="s">
        <v>788</v>
      </c>
      <c r="C118" s="1040" t="s">
        <v>788</v>
      </c>
      <c r="D118" s="1042"/>
      <c r="E118" s="1041"/>
      <c r="F118" s="1041"/>
    </row>
    <row r="119" spans="1:7" ht="28.8" x14ac:dyDescent="0.3">
      <c r="A119" s="1039" t="s">
        <v>789</v>
      </c>
      <c r="B119" s="1042"/>
      <c r="C119" s="1040"/>
      <c r="D119" s="1041"/>
      <c r="E119" s="1041"/>
      <c r="F119" s="1041"/>
    </row>
    <row r="120" spans="1:7" ht="45.75" customHeight="1" x14ac:dyDescent="0.3">
      <c r="A120" s="1039" t="s">
        <v>790</v>
      </c>
      <c r="B120" s="1040" t="s">
        <v>790</v>
      </c>
      <c r="C120" s="1040" t="s">
        <v>790</v>
      </c>
      <c r="D120" s="1041" t="s">
        <v>790</v>
      </c>
      <c r="E120" s="1041" t="s">
        <v>790</v>
      </c>
      <c r="F120" s="1042"/>
      <c r="G120" s="1053"/>
    </row>
    <row r="121" spans="1:7" ht="37.950000000000003" customHeight="1" x14ac:dyDescent="0.3">
      <c r="A121" s="1036" t="s">
        <v>791</v>
      </c>
      <c r="B121" s="1036" t="s">
        <v>791</v>
      </c>
      <c r="C121" s="1036" t="s">
        <v>791</v>
      </c>
      <c r="D121" s="1038" t="s">
        <v>791</v>
      </c>
      <c r="E121" s="1038" t="s">
        <v>791</v>
      </c>
      <c r="F121" s="1038" t="s">
        <v>791</v>
      </c>
    </row>
    <row r="122" spans="1:7" ht="19.95" customHeight="1" x14ac:dyDescent="0.3">
      <c r="A122" s="1039" t="s">
        <v>792</v>
      </c>
      <c r="B122" s="1040" t="s">
        <v>792</v>
      </c>
      <c r="C122" s="1040" t="s">
        <v>792</v>
      </c>
      <c r="D122" s="1041" t="s">
        <v>792</v>
      </c>
      <c r="E122" s="1041" t="s">
        <v>792</v>
      </c>
      <c r="F122" s="1041" t="s">
        <v>792</v>
      </c>
    </row>
    <row r="123" spans="1:7" ht="28.8" x14ac:dyDescent="0.3">
      <c r="A123" s="1039" t="s">
        <v>793</v>
      </c>
      <c r="B123" s="1040" t="s">
        <v>793</v>
      </c>
      <c r="C123" s="1040" t="s">
        <v>793</v>
      </c>
      <c r="D123" s="1041" t="s">
        <v>793</v>
      </c>
      <c r="E123" s="1041" t="s">
        <v>793</v>
      </c>
      <c r="F123" s="1041" t="s">
        <v>793</v>
      </c>
    </row>
    <row r="124" spans="1:7" ht="39.6" customHeight="1" x14ac:dyDescent="0.3">
      <c r="A124" s="1036" t="s">
        <v>794</v>
      </c>
      <c r="B124" s="1036" t="s">
        <v>794</v>
      </c>
      <c r="C124" s="1037" t="s">
        <v>794</v>
      </c>
      <c r="D124" s="1038" t="s">
        <v>794</v>
      </c>
      <c r="E124" s="1038" t="s">
        <v>794</v>
      </c>
      <c r="F124" s="1038" t="s">
        <v>794</v>
      </c>
    </row>
    <row r="125" spans="1:7" ht="36.6" customHeight="1" x14ac:dyDescent="0.3">
      <c r="A125" s="1039" t="s">
        <v>795</v>
      </c>
      <c r="B125" s="1040" t="s">
        <v>795</v>
      </c>
      <c r="C125" s="1048" t="s">
        <v>795</v>
      </c>
      <c r="D125" s="1041" t="s">
        <v>795</v>
      </c>
      <c r="E125" s="1041" t="s">
        <v>795</v>
      </c>
      <c r="F125" s="1041" t="s">
        <v>795</v>
      </c>
    </row>
    <row r="126" spans="1:7" ht="28.8" x14ac:dyDescent="0.3">
      <c r="A126" s="1039" t="s">
        <v>796</v>
      </c>
      <c r="B126" s="1040" t="s">
        <v>796</v>
      </c>
      <c r="C126" s="1040" t="s">
        <v>796</v>
      </c>
      <c r="D126" s="1041" t="s">
        <v>796</v>
      </c>
      <c r="E126" s="1041" t="s">
        <v>796</v>
      </c>
      <c r="F126" s="1041" t="s">
        <v>796</v>
      </c>
    </row>
    <row r="127" spans="1:7" x14ac:dyDescent="0.3">
      <c r="A127" s="1039" t="s">
        <v>797</v>
      </c>
      <c r="B127" s="1040" t="s">
        <v>797</v>
      </c>
      <c r="C127" s="1040" t="s">
        <v>797</v>
      </c>
      <c r="D127" s="1041" t="s">
        <v>797</v>
      </c>
      <c r="E127" s="1041" t="s">
        <v>797</v>
      </c>
      <c r="F127" s="1041" t="s">
        <v>797</v>
      </c>
    </row>
    <row r="128" spans="1:7" ht="42" customHeight="1" x14ac:dyDescent="0.3">
      <c r="A128" s="1036" t="s">
        <v>798</v>
      </c>
      <c r="B128" s="1036" t="s">
        <v>798</v>
      </c>
      <c r="C128" s="1036" t="s">
        <v>798</v>
      </c>
      <c r="D128" s="1038" t="s">
        <v>798</v>
      </c>
      <c r="E128" s="1038" t="s">
        <v>798</v>
      </c>
      <c r="F128" s="1038" t="s">
        <v>798</v>
      </c>
    </row>
    <row r="129" spans="1:7" ht="33" customHeight="1" x14ac:dyDescent="0.3">
      <c r="A129" s="1039" t="s">
        <v>799</v>
      </c>
      <c r="B129" s="1040" t="s">
        <v>799</v>
      </c>
      <c r="C129" s="1040" t="s">
        <v>799</v>
      </c>
      <c r="D129" s="1041" t="s">
        <v>799</v>
      </c>
      <c r="E129" s="1041" t="s">
        <v>799</v>
      </c>
      <c r="F129" s="1041" t="s">
        <v>799</v>
      </c>
    </row>
    <row r="130" spans="1:7" ht="51" customHeight="1" x14ac:dyDescent="0.3">
      <c r="A130" s="1039" t="s">
        <v>800</v>
      </c>
      <c r="B130" s="1040" t="s">
        <v>800</v>
      </c>
      <c r="C130" s="1045" t="s">
        <v>1729</v>
      </c>
      <c r="D130" s="1041" t="s">
        <v>1729</v>
      </c>
      <c r="E130" s="1041" t="s">
        <v>1729</v>
      </c>
      <c r="F130" s="1041" t="s">
        <v>1729</v>
      </c>
    </row>
    <row r="131" spans="1:7" ht="37.200000000000003" customHeight="1" x14ac:dyDescent="0.3">
      <c r="A131" s="1036" t="s">
        <v>801</v>
      </c>
      <c r="B131" s="1036" t="s">
        <v>801</v>
      </c>
      <c r="C131" s="1036" t="s">
        <v>801</v>
      </c>
      <c r="D131" s="1049" t="s">
        <v>801</v>
      </c>
      <c r="E131" s="1038" t="s">
        <v>801</v>
      </c>
      <c r="F131" s="1038" t="s">
        <v>801</v>
      </c>
    </row>
    <row r="132" spans="1:7" ht="36" customHeight="1" x14ac:dyDescent="0.3">
      <c r="A132" s="1039" t="s">
        <v>802</v>
      </c>
      <c r="B132" s="1040" t="s">
        <v>802</v>
      </c>
      <c r="C132" s="1040" t="s">
        <v>802</v>
      </c>
      <c r="D132" s="1043" t="s">
        <v>802</v>
      </c>
      <c r="E132" s="1043" t="s">
        <v>802</v>
      </c>
      <c r="F132" s="1043" t="s">
        <v>802</v>
      </c>
    </row>
    <row r="133" spans="1:7" ht="38.25" customHeight="1" x14ac:dyDescent="0.3">
      <c r="A133" s="1039" t="s">
        <v>803</v>
      </c>
      <c r="B133" s="1040" t="s">
        <v>803</v>
      </c>
      <c r="C133" s="1040" t="s">
        <v>803</v>
      </c>
      <c r="D133" s="1054" t="s">
        <v>803</v>
      </c>
      <c r="E133" s="1043" t="s">
        <v>803</v>
      </c>
      <c r="F133" s="1043" t="s">
        <v>803</v>
      </c>
    </row>
    <row r="134" spans="1:7" ht="43.2" x14ac:dyDescent="0.3">
      <c r="A134" s="1039" t="s">
        <v>804</v>
      </c>
      <c r="B134" s="1040" t="s">
        <v>804</v>
      </c>
      <c r="C134" s="1040" t="s">
        <v>804</v>
      </c>
      <c r="D134" s="1050" t="s">
        <v>804</v>
      </c>
      <c r="E134" s="1041" t="s">
        <v>804</v>
      </c>
      <c r="F134" s="1041" t="s">
        <v>804</v>
      </c>
    </row>
    <row r="135" spans="1:7" ht="46.95" customHeight="1" x14ac:dyDescent="0.3">
      <c r="A135" s="1036" t="s">
        <v>805</v>
      </c>
      <c r="B135" s="1037" t="s">
        <v>805</v>
      </c>
      <c r="C135" s="1036" t="s">
        <v>805</v>
      </c>
      <c r="D135" s="1049" t="s">
        <v>805</v>
      </c>
      <c r="E135" s="1049" t="s">
        <v>805</v>
      </c>
      <c r="F135" s="1049" t="s">
        <v>805</v>
      </c>
      <c r="G135" s="1053"/>
    </row>
    <row r="136" spans="1:7" x14ac:dyDescent="0.3">
      <c r="A136" s="1039" t="s">
        <v>806</v>
      </c>
      <c r="B136" s="1040" t="s">
        <v>806</v>
      </c>
      <c r="C136" s="1040" t="s">
        <v>806</v>
      </c>
      <c r="D136" s="1041" t="s">
        <v>806</v>
      </c>
      <c r="E136" s="1041" t="s">
        <v>806</v>
      </c>
      <c r="F136" s="1041" t="s">
        <v>806</v>
      </c>
    </row>
    <row r="137" spans="1:7" ht="33.6" customHeight="1" x14ac:dyDescent="0.3">
      <c r="A137" s="1039" t="s">
        <v>807</v>
      </c>
      <c r="B137" s="1040" t="s">
        <v>807</v>
      </c>
      <c r="C137" s="1040" t="s">
        <v>807</v>
      </c>
      <c r="D137" s="1050" t="s">
        <v>807</v>
      </c>
      <c r="E137" s="1041" t="s">
        <v>807</v>
      </c>
      <c r="F137" s="1050" t="s">
        <v>807</v>
      </c>
      <c r="G137" s="1053"/>
    </row>
    <row r="138" spans="1:7" ht="37.950000000000003" customHeight="1" x14ac:dyDescent="0.3">
      <c r="A138" s="1039" t="s">
        <v>808</v>
      </c>
      <c r="B138" s="1040" t="s">
        <v>808</v>
      </c>
      <c r="C138" s="1040" t="s">
        <v>808</v>
      </c>
      <c r="D138" s="1041" t="s">
        <v>808</v>
      </c>
      <c r="E138" s="1041" t="s">
        <v>808</v>
      </c>
      <c r="F138" s="1041" t="s">
        <v>808</v>
      </c>
    </row>
    <row r="139" spans="1:7" ht="50.4" customHeight="1" x14ac:dyDescent="0.3">
      <c r="A139" s="1039"/>
      <c r="B139" s="1046" t="s">
        <v>809</v>
      </c>
      <c r="C139" s="1040" t="s">
        <v>809</v>
      </c>
      <c r="D139" s="1055" t="s">
        <v>1730</v>
      </c>
      <c r="E139" s="1050" t="s">
        <v>1730</v>
      </c>
      <c r="F139" s="1041" t="s">
        <v>1730</v>
      </c>
    </row>
    <row r="140" spans="1:7" ht="43.95" customHeight="1" x14ac:dyDescent="0.3">
      <c r="A140" s="1036" t="s">
        <v>810</v>
      </c>
      <c r="B140" s="1036" t="s">
        <v>810</v>
      </c>
      <c r="C140" s="1036" t="s">
        <v>810</v>
      </c>
      <c r="D140" s="1038" t="s">
        <v>810</v>
      </c>
      <c r="E140" s="1038" t="s">
        <v>810</v>
      </c>
      <c r="F140" s="1042"/>
      <c r="G140" s="1053"/>
    </row>
    <row r="141" spans="1:7" x14ac:dyDescent="0.3">
      <c r="A141" s="1039" t="s">
        <v>811</v>
      </c>
      <c r="B141" s="1040" t="s">
        <v>811</v>
      </c>
      <c r="C141" s="1040" t="s">
        <v>811</v>
      </c>
      <c r="D141" s="1041" t="s">
        <v>811</v>
      </c>
      <c r="E141" s="1041" t="s">
        <v>811</v>
      </c>
      <c r="F141" s="1042"/>
      <c r="G141" s="1053"/>
    </row>
    <row r="142" spans="1:7" ht="28.8" x14ac:dyDescent="0.3">
      <c r="A142" s="1039" t="s">
        <v>812</v>
      </c>
      <c r="B142" s="1040" t="s">
        <v>812</v>
      </c>
      <c r="C142" s="1040" t="s">
        <v>812</v>
      </c>
      <c r="D142" s="1041" t="s">
        <v>812</v>
      </c>
      <c r="E142" s="1041" t="s">
        <v>812</v>
      </c>
      <c r="F142" s="1042"/>
    </row>
    <row r="143" spans="1:7" ht="40.950000000000003" customHeight="1" x14ac:dyDescent="0.3">
      <c r="A143" s="1036" t="s">
        <v>813</v>
      </c>
      <c r="B143" s="1036" t="s">
        <v>813</v>
      </c>
      <c r="C143" s="1036" t="s">
        <v>813</v>
      </c>
      <c r="D143" s="1038" t="s">
        <v>813</v>
      </c>
      <c r="E143" s="1038" t="s">
        <v>813</v>
      </c>
      <c r="F143" s="1038" t="s">
        <v>813</v>
      </c>
    </row>
    <row r="144" spans="1:7" x14ac:dyDescent="0.3">
      <c r="A144" s="1039" t="s">
        <v>814</v>
      </c>
      <c r="B144" s="1040" t="s">
        <v>814</v>
      </c>
      <c r="C144" s="1040" t="s">
        <v>814</v>
      </c>
      <c r="D144" s="1041" t="s">
        <v>814</v>
      </c>
      <c r="E144" s="1041" t="s">
        <v>814</v>
      </c>
      <c r="F144" s="1041" t="s">
        <v>814</v>
      </c>
    </row>
    <row r="145" spans="1:7" ht="28.8" x14ac:dyDescent="0.3">
      <c r="A145" s="1039" t="s">
        <v>815</v>
      </c>
      <c r="B145" s="1040" t="s">
        <v>815</v>
      </c>
      <c r="C145" s="1040" t="s">
        <v>815</v>
      </c>
      <c r="D145" s="1041" t="s">
        <v>815</v>
      </c>
      <c r="E145" s="1041" t="s">
        <v>815</v>
      </c>
      <c r="F145" s="1041" t="s">
        <v>815</v>
      </c>
    </row>
    <row r="146" spans="1:7" ht="40.950000000000003" customHeight="1" x14ac:dyDescent="0.3">
      <c r="A146" s="1036"/>
      <c r="B146" s="1036"/>
      <c r="C146" s="1036"/>
      <c r="D146" s="1038"/>
      <c r="E146" s="1038"/>
      <c r="F146" s="923" t="s">
        <v>1865</v>
      </c>
      <c r="G146" s="1053"/>
    </row>
    <row r="147" spans="1:7" ht="25.95" customHeight="1" x14ac:dyDescent="0.3">
      <c r="A147" s="1039"/>
      <c r="B147" s="1040"/>
      <c r="C147" s="1040"/>
      <c r="D147" s="1041"/>
      <c r="E147" s="1041"/>
      <c r="F147" s="914" t="s">
        <v>1866</v>
      </c>
      <c r="G147" s="1053"/>
    </row>
    <row r="148" spans="1:7" ht="40.950000000000003" customHeight="1" x14ac:dyDescent="0.3">
      <c r="A148" s="1039"/>
      <c r="B148" s="1040"/>
      <c r="C148" s="1040"/>
      <c r="D148" s="1041"/>
      <c r="E148" s="1041"/>
      <c r="F148" s="914" t="s">
        <v>1867</v>
      </c>
      <c r="G148" s="1053"/>
    </row>
    <row r="149" spans="1:7" ht="43.95" customHeight="1" x14ac:dyDescent="0.3">
      <c r="A149" s="1039"/>
      <c r="B149" s="1040"/>
      <c r="C149" s="1040"/>
      <c r="D149" s="1041"/>
      <c r="E149" s="1041"/>
      <c r="F149" s="914" t="s">
        <v>1868</v>
      </c>
      <c r="G149" s="1053"/>
    </row>
    <row r="150" spans="1:7" ht="32.4" customHeight="1" x14ac:dyDescent="0.3">
      <c r="A150" s="1039"/>
      <c r="B150" s="1040"/>
      <c r="C150" s="1040"/>
      <c r="D150" s="1041"/>
      <c r="E150" s="1041"/>
      <c r="F150" s="914" t="s">
        <v>1869</v>
      </c>
      <c r="G150" s="1053"/>
    </row>
    <row r="151" spans="1:7" ht="37.200000000000003" customHeight="1" x14ac:dyDescent="0.3">
      <c r="A151" s="1039"/>
      <c r="B151" s="1040"/>
      <c r="C151" s="1040"/>
      <c r="D151" s="1041"/>
      <c r="E151" s="1041"/>
      <c r="F151" s="914" t="s">
        <v>1870</v>
      </c>
      <c r="G151" s="1053"/>
    </row>
    <row r="152" spans="1:7" ht="36.6" customHeight="1" x14ac:dyDescent="0.3">
      <c r="A152" s="1034" t="s">
        <v>246</v>
      </c>
      <c r="B152" s="1034" t="s">
        <v>246</v>
      </c>
      <c r="C152" s="1034" t="s">
        <v>246</v>
      </c>
      <c r="D152" s="1034" t="s">
        <v>246</v>
      </c>
      <c r="E152" s="1034" t="s">
        <v>246</v>
      </c>
      <c r="F152" s="1034" t="s">
        <v>246</v>
      </c>
    </row>
    <row r="153" spans="1:7" ht="35.4" customHeight="1" x14ac:dyDescent="0.3">
      <c r="A153" s="1036" t="s">
        <v>816</v>
      </c>
      <c r="B153" s="1036" t="s">
        <v>816</v>
      </c>
      <c r="C153" s="1036" t="s">
        <v>816</v>
      </c>
      <c r="D153" s="1038" t="s">
        <v>816</v>
      </c>
      <c r="E153" s="1038" t="s">
        <v>816</v>
      </c>
      <c r="F153" s="1038" t="s">
        <v>816</v>
      </c>
    </row>
    <row r="154" spans="1:7" ht="31.95" customHeight="1" x14ac:dyDescent="0.3">
      <c r="A154" s="1039" t="s">
        <v>817</v>
      </c>
      <c r="B154" s="1040" t="s">
        <v>817</v>
      </c>
      <c r="C154" s="1040" t="s">
        <v>817</v>
      </c>
      <c r="D154" s="1054" t="s">
        <v>817</v>
      </c>
      <c r="E154" s="1043" t="s">
        <v>817</v>
      </c>
      <c r="F154" s="1043" t="s">
        <v>817</v>
      </c>
    </row>
    <row r="155" spans="1:7" ht="51" customHeight="1" x14ac:dyDescent="0.3">
      <c r="A155" s="1039" t="s">
        <v>818</v>
      </c>
      <c r="B155" s="1040" t="s">
        <v>818</v>
      </c>
      <c r="C155" s="1040" t="s">
        <v>818</v>
      </c>
      <c r="D155" s="1054" t="s">
        <v>818</v>
      </c>
      <c r="E155" s="1043" t="s">
        <v>818</v>
      </c>
      <c r="F155" s="1043" t="s">
        <v>818</v>
      </c>
    </row>
    <row r="156" spans="1:7" ht="28.8" x14ac:dyDescent="0.3">
      <c r="A156" s="1039" t="s">
        <v>819</v>
      </c>
      <c r="B156" s="1040" t="s">
        <v>819</v>
      </c>
      <c r="C156" s="1040" t="s">
        <v>819</v>
      </c>
      <c r="D156" s="1041" t="s">
        <v>819</v>
      </c>
      <c r="E156" s="1041" t="s">
        <v>819</v>
      </c>
      <c r="F156" s="1041" t="s">
        <v>819</v>
      </c>
    </row>
    <row r="157" spans="1:7" x14ac:dyDescent="0.3">
      <c r="A157" s="1039" t="s">
        <v>820</v>
      </c>
      <c r="B157" s="1040" t="s">
        <v>820</v>
      </c>
      <c r="C157" s="1040" t="s">
        <v>820</v>
      </c>
      <c r="D157" s="1041" t="s">
        <v>820</v>
      </c>
      <c r="E157" s="1041" t="s">
        <v>820</v>
      </c>
      <c r="F157" s="1041" t="s">
        <v>820</v>
      </c>
    </row>
    <row r="158" spans="1:7" ht="28.8" x14ac:dyDescent="0.3">
      <c r="A158" s="1039" t="s">
        <v>821</v>
      </c>
      <c r="B158" s="1040" t="s">
        <v>821</v>
      </c>
      <c r="C158" s="1040" t="s">
        <v>821</v>
      </c>
      <c r="D158" s="1041" t="s">
        <v>821</v>
      </c>
      <c r="E158" s="1041" t="s">
        <v>821</v>
      </c>
      <c r="F158" s="1041" t="s">
        <v>821</v>
      </c>
    </row>
    <row r="159" spans="1:7" ht="30.75" customHeight="1" x14ac:dyDescent="0.3">
      <c r="A159" s="1039" t="s">
        <v>822</v>
      </c>
      <c r="B159" s="1040" t="s">
        <v>822</v>
      </c>
      <c r="C159" s="1040" t="s">
        <v>823</v>
      </c>
      <c r="D159" s="1041" t="s">
        <v>823</v>
      </c>
      <c r="E159" s="1041" t="s">
        <v>823</v>
      </c>
      <c r="F159" s="1041" t="s">
        <v>823</v>
      </c>
    </row>
    <row r="160" spans="1:7" ht="43.2" x14ac:dyDescent="0.3">
      <c r="A160" s="1039" t="s">
        <v>824</v>
      </c>
      <c r="B160" s="1045" t="s">
        <v>825</v>
      </c>
      <c r="C160" s="1040" t="s">
        <v>825</v>
      </c>
      <c r="D160" s="1041" t="s">
        <v>825</v>
      </c>
      <c r="E160" s="1041" t="s">
        <v>825</v>
      </c>
      <c r="F160" s="1041" t="s">
        <v>825</v>
      </c>
    </row>
    <row r="161" spans="1:7" ht="38.4" customHeight="1" x14ac:dyDescent="0.3">
      <c r="A161" s="1036" t="s">
        <v>826</v>
      </c>
      <c r="B161" s="1036" t="s">
        <v>826</v>
      </c>
      <c r="C161" s="1036" t="s">
        <v>826</v>
      </c>
      <c r="D161" s="1038" t="s">
        <v>826</v>
      </c>
      <c r="E161" s="1038" t="s">
        <v>826</v>
      </c>
      <c r="F161" s="1049" t="s">
        <v>826</v>
      </c>
      <c r="G161" s="1053"/>
    </row>
    <row r="162" spans="1:7" x14ac:dyDescent="0.3">
      <c r="A162" s="1039" t="s">
        <v>827</v>
      </c>
      <c r="B162" s="1040" t="s">
        <v>827</v>
      </c>
      <c r="C162" s="1040" t="s">
        <v>827</v>
      </c>
      <c r="D162" s="1041" t="s">
        <v>827</v>
      </c>
      <c r="E162" s="1041" t="s">
        <v>827</v>
      </c>
      <c r="F162" s="1041" t="s">
        <v>827</v>
      </c>
    </row>
    <row r="163" spans="1:7" ht="37.950000000000003" customHeight="1" x14ac:dyDescent="0.3">
      <c r="A163" s="1039" t="s">
        <v>828</v>
      </c>
      <c r="B163" s="1040" t="s">
        <v>828</v>
      </c>
      <c r="C163" s="1040" t="s">
        <v>828</v>
      </c>
      <c r="D163" s="1041" t="s">
        <v>828</v>
      </c>
      <c r="E163" s="1041" t="s">
        <v>828</v>
      </c>
      <c r="F163" s="1050" t="s">
        <v>828</v>
      </c>
      <c r="G163" s="1053"/>
    </row>
    <row r="164" spans="1:7" ht="43.2" x14ac:dyDescent="0.3">
      <c r="A164" s="1039" t="s">
        <v>829</v>
      </c>
      <c r="B164" s="1040" t="s">
        <v>829</v>
      </c>
      <c r="C164" s="1040" t="s">
        <v>829</v>
      </c>
      <c r="D164" s="1041" t="s">
        <v>829</v>
      </c>
      <c r="E164" s="1041" t="s">
        <v>829</v>
      </c>
      <c r="F164" s="1041" t="s">
        <v>829</v>
      </c>
    </row>
    <row r="165" spans="1:7" ht="34.200000000000003" customHeight="1" x14ac:dyDescent="0.3">
      <c r="A165" s="1039" t="s">
        <v>830</v>
      </c>
      <c r="B165" s="1040" t="s">
        <v>830</v>
      </c>
      <c r="C165" s="1040" t="s">
        <v>830</v>
      </c>
      <c r="D165" s="1041" t="s">
        <v>830</v>
      </c>
      <c r="E165" s="1041" t="s">
        <v>830</v>
      </c>
      <c r="F165" s="1050" t="s">
        <v>830</v>
      </c>
      <c r="G165" s="1053"/>
    </row>
    <row r="166" spans="1:7" ht="37.950000000000003" customHeight="1" x14ac:dyDescent="0.3">
      <c r="A166" s="1039" t="s">
        <v>831</v>
      </c>
      <c r="B166" s="1040" t="s">
        <v>831</v>
      </c>
      <c r="C166" s="1040" t="s">
        <v>831</v>
      </c>
      <c r="D166" s="1041" t="s">
        <v>831</v>
      </c>
      <c r="E166" s="1041" t="s">
        <v>831</v>
      </c>
      <c r="F166" s="1050" t="s">
        <v>831</v>
      </c>
      <c r="G166" s="1053"/>
    </row>
    <row r="167" spans="1:7" ht="43.2" x14ac:dyDescent="0.3">
      <c r="A167" s="1039" t="s">
        <v>832</v>
      </c>
      <c r="B167" s="1045" t="s">
        <v>833</v>
      </c>
      <c r="C167" s="1040" t="s">
        <v>833</v>
      </c>
      <c r="D167" s="1041" t="s">
        <v>833</v>
      </c>
      <c r="E167" s="1041" t="s">
        <v>833</v>
      </c>
      <c r="F167" s="1041" t="s">
        <v>833</v>
      </c>
    </row>
    <row r="168" spans="1:7" ht="35.4" customHeight="1" x14ac:dyDescent="0.3">
      <c r="A168" s="1039" t="s">
        <v>834</v>
      </c>
      <c r="B168" s="1040" t="s">
        <v>834</v>
      </c>
      <c r="C168" s="1040" t="s">
        <v>834</v>
      </c>
      <c r="D168" s="1041" t="s">
        <v>834</v>
      </c>
      <c r="E168" s="1041" t="s">
        <v>834</v>
      </c>
      <c r="F168" s="1050" t="s">
        <v>834</v>
      </c>
      <c r="G168" s="1053"/>
    </row>
    <row r="169" spans="1:7" ht="41.4" customHeight="1" x14ac:dyDescent="0.3">
      <c r="A169" s="1036" t="s">
        <v>835</v>
      </c>
      <c r="B169" s="1056" t="s">
        <v>836</v>
      </c>
      <c r="C169" s="1036" t="s">
        <v>836</v>
      </c>
      <c r="D169" s="1038" t="s">
        <v>836</v>
      </c>
      <c r="E169" s="1038" t="s">
        <v>836</v>
      </c>
      <c r="F169" s="1049" t="s">
        <v>836</v>
      </c>
      <c r="G169" s="1053"/>
    </row>
    <row r="170" spans="1:7" x14ac:dyDescent="0.3">
      <c r="A170" s="1039" t="s">
        <v>837</v>
      </c>
      <c r="B170" s="1040" t="s">
        <v>837</v>
      </c>
      <c r="C170" s="1040" t="s">
        <v>837</v>
      </c>
      <c r="D170" s="1041" t="s">
        <v>837</v>
      </c>
      <c r="E170" s="1041" t="s">
        <v>837</v>
      </c>
      <c r="F170" s="1041" t="s">
        <v>837</v>
      </c>
    </row>
    <row r="171" spans="1:7" ht="28.8" x14ac:dyDescent="0.3">
      <c r="A171" s="1039" t="s">
        <v>838</v>
      </c>
      <c r="B171" s="1045" t="s">
        <v>839</v>
      </c>
      <c r="C171" s="1040" t="s">
        <v>839</v>
      </c>
      <c r="D171" s="1041" t="s">
        <v>839</v>
      </c>
      <c r="E171" s="1041" t="s">
        <v>839</v>
      </c>
      <c r="F171" s="1041" t="s">
        <v>839</v>
      </c>
    </row>
    <row r="172" spans="1:7" ht="43.2" x14ac:dyDescent="0.3">
      <c r="A172" s="1039" t="s">
        <v>840</v>
      </c>
      <c r="B172" s="1045" t="s">
        <v>841</v>
      </c>
      <c r="C172" s="1040" t="s">
        <v>841</v>
      </c>
      <c r="D172" s="1041" t="s">
        <v>841</v>
      </c>
      <c r="E172" s="1041" t="s">
        <v>841</v>
      </c>
      <c r="F172" s="1041" t="s">
        <v>841</v>
      </c>
    </row>
    <row r="173" spans="1:7" ht="28.8" x14ac:dyDescent="0.3">
      <c r="A173" s="1039" t="s">
        <v>842</v>
      </c>
      <c r="B173" s="1045" t="s">
        <v>843</v>
      </c>
      <c r="C173" s="1040" t="s">
        <v>843</v>
      </c>
      <c r="D173" s="1041" t="s">
        <v>843</v>
      </c>
      <c r="E173" s="1041" t="s">
        <v>843</v>
      </c>
      <c r="F173" s="1041" t="s">
        <v>843</v>
      </c>
    </row>
    <row r="174" spans="1:7" ht="34.950000000000003" customHeight="1" x14ac:dyDescent="0.3">
      <c r="A174" s="1039" t="s">
        <v>844</v>
      </c>
      <c r="B174" s="1045" t="s">
        <v>845</v>
      </c>
      <c r="C174" s="1040" t="s">
        <v>845</v>
      </c>
      <c r="D174" s="1041" t="s">
        <v>845</v>
      </c>
      <c r="E174" s="1041" t="s">
        <v>845</v>
      </c>
      <c r="F174" s="1050" t="s">
        <v>845</v>
      </c>
      <c r="G174" s="1053"/>
    </row>
    <row r="175" spans="1:7" ht="43.2" x14ac:dyDescent="0.3">
      <c r="A175" s="1039" t="s">
        <v>846</v>
      </c>
      <c r="B175" s="1045" t="s">
        <v>847</v>
      </c>
      <c r="C175" s="1040" t="s">
        <v>847</v>
      </c>
      <c r="D175" s="1041" t="s">
        <v>847</v>
      </c>
      <c r="E175" s="1041" t="s">
        <v>847</v>
      </c>
      <c r="F175" s="1041" t="s">
        <v>847</v>
      </c>
    </row>
    <row r="176" spans="1:7" ht="28.8" x14ac:dyDescent="0.3">
      <c r="A176" s="1039" t="s">
        <v>848</v>
      </c>
      <c r="B176" s="1045" t="s">
        <v>849</v>
      </c>
      <c r="C176" s="1040" t="s">
        <v>849</v>
      </c>
      <c r="D176" s="1041" t="s">
        <v>849</v>
      </c>
      <c r="E176" s="1041" t="s">
        <v>849</v>
      </c>
      <c r="F176" s="1041" t="s">
        <v>849</v>
      </c>
    </row>
    <row r="177" spans="1:7" ht="37.950000000000003" customHeight="1" x14ac:dyDescent="0.3">
      <c r="A177" s="1036" t="s">
        <v>850</v>
      </c>
      <c r="B177" s="1036" t="s">
        <v>850</v>
      </c>
      <c r="C177" s="1036" t="s">
        <v>850</v>
      </c>
      <c r="D177" s="1038" t="s">
        <v>850</v>
      </c>
      <c r="E177" s="1038" t="s">
        <v>850</v>
      </c>
      <c r="F177" s="1049" t="s">
        <v>850</v>
      </c>
      <c r="G177" s="1053"/>
    </row>
    <row r="178" spans="1:7" x14ac:dyDescent="0.3">
      <c r="A178" s="1039" t="s">
        <v>851</v>
      </c>
      <c r="B178" s="1040" t="s">
        <v>851</v>
      </c>
      <c r="C178" s="1040" t="s">
        <v>851</v>
      </c>
      <c r="D178" s="1041" t="s">
        <v>851</v>
      </c>
      <c r="E178" s="1041" t="s">
        <v>851</v>
      </c>
      <c r="F178" s="1041" t="s">
        <v>851</v>
      </c>
    </row>
    <row r="179" spans="1:7" ht="28.8" x14ac:dyDescent="0.3">
      <c r="A179" s="1039" t="s">
        <v>852</v>
      </c>
      <c r="B179" s="1040" t="s">
        <v>852</v>
      </c>
      <c r="C179" s="1040" t="s">
        <v>852</v>
      </c>
      <c r="D179" s="1041" t="s">
        <v>852</v>
      </c>
      <c r="E179" s="1041" t="s">
        <v>852</v>
      </c>
      <c r="F179" s="1041" t="s">
        <v>852</v>
      </c>
    </row>
    <row r="180" spans="1:7" ht="43.2" x14ac:dyDescent="0.3">
      <c r="A180" s="1039" t="s">
        <v>853</v>
      </c>
      <c r="B180" s="1040" t="s">
        <v>853</v>
      </c>
      <c r="C180" s="1040" t="s">
        <v>853</v>
      </c>
      <c r="D180" s="1041" t="s">
        <v>853</v>
      </c>
      <c r="E180" s="1041" t="s">
        <v>853</v>
      </c>
      <c r="F180" s="1041" t="s">
        <v>853</v>
      </c>
    </row>
    <row r="181" spans="1:7" ht="28.8" x14ac:dyDescent="0.3">
      <c r="A181" s="1039" t="s">
        <v>854</v>
      </c>
      <c r="B181" s="1040" t="s">
        <v>854</v>
      </c>
      <c r="C181" s="1040" t="s">
        <v>854</v>
      </c>
      <c r="D181" s="1041" t="s">
        <v>854</v>
      </c>
      <c r="E181" s="1041" t="s">
        <v>854</v>
      </c>
      <c r="F181" s="1041" t="s">
        <v>854</v>
      </c>
    </row>
    <row r="182" spans="1:7" ht="36" customHeight="1" x14ac:dyDescent="0.3">
      <c r="A182" s="1039" t="s">
        <v>855</v>
      </c>
      <c r="B182" s="1040" t="s">
        <v>855</v>
      </c>
      <c r="C182" s="1040" t="s">
        <v>855</v>
      </c>
      <c r="D182" s="1041" t="s">
        <v>855</v>
      </c>
      <c r="E182" s="1041" t="s">
        <v>855</v>
      </c>
      <c r="F182" s="1050" t="s">
        <v>855</v>
      </c>
      <c r="G182" s="1053"/>
    </row>
    <row r="183" spans="1:7" x14ac:dyDescent="0.3">
      <c r="A183" s="1039" t="s">
        <v>856</v>
      </c>
      <c r="B183" s="1040" t="s">
        <v>856</v>
      </c>
      <c r="C183" s="1040" t="s">
        <v>856</v>
      </c>
      <c r="D183" s="1041" t="s">
        <v>856</v>
      </c>
      <c r="E183" s="1041" t="s">
        <v>856</v>
      </c>
      <c r="F183" s="1041" t="s">
        <v>856</v>
      </c>
    </row>
    <row r="184" spans="1:7" ht="43.2" x14ac:dyDescent="0.3">
      <c r="A184" s="1039" t="s">
        <v>857</v>
      </c>
      <c r="B184" s="1045" t="s">
        <v>858</v>
      </c>
      <c r="C184" s="1040" t="s">
        <v>858</v>
      </c>
      <c r="D184" s="1041" t="s">
        <v>858</v>
      </c>
      <c r="E184" s="1041" t="s">
        <v>858</v>
      </c>
      <c r="F184" s="1041" t="s">
        <v>858</v>
      </c>
    </row>
    <row r="185" spans="1:7" ht="28.8" x14ac:dyDescent="0.3">
      <c r="A185" s="1039" t="s">
        <v>859</v>
      </c>
      <c r="B185" s="1040" t="s">
        <v>859</v>
      </c>
      <c r="C185" s="1040" t="s">
        <v>859</v>
      </c>
      <c r="D185" s="1041" t="s">
        <v>859</v>
      </c>
      <c r="E185" s="1041" t="s">
        <v>859</v>
      </c>
      <c r="F185" s="1041" t="s">
        <v>859</v>
      </c>
    </row>
    <row r="186" spans="1:7" ht="38.4" customHeight="1" x14ac:dyDescent="0.3">
      <c r="A186" s="1036" t="s">
        <v>860</v>
      </c>
      <c r="B186" s="1044" t="s">
        <v>860</v>
      </c>
      <c r="C186" s="1036" t="s">
        <v>860</v>
      </c>
      <c r="D186" s="1038" t="s">
        <v>860</v>
      </c>
      <c r="E186" s="1038" t="s">
        <v>860</v>
      </c>
      <c r="F186" s="1049" t="s">
        <v>860</v>
      </c>
    </row>
    <row r="187" spans="1:7" ht="22.95" customHeight="1" x14ac:dyDescent="0.3">
      <c r="A187" s="1039" t="s">
        <v>861</v>
      </c>
      <c r="B187" s="1040" t="s">
        <v>861</v>
      </c>
      <c r="C187" s="1040" t="s">
        <v>861</v>
      </c>
      <c r="D187" s="1041" t="s">
        <v>861</v>
      </c>
      <c r="E187" s="1041" t="s">
        <v>861</v>
      </c>
      <c r="F187" s="1041" t="s">
        <v>861</v>
      </c>
    </row>
    <row r="188" spans="1:7" ht="36.6" customHeight="1" x14ac:dyDescent="0.3">
      <c r="A188" s="1039" t="s">
        <v>862</v>
      </c>
      <c r="B188" s="1040" t="s">
        <v>862</v>
      </c>
      <c r="C188" s="1040" t="s">
        <v>862</v>
      </c>
      <c r="D188" s="1041" t="s">
        <v>862</v>
      </c>
      <c r="E188" s="1041" t="s">
        <v>862</v>
      </c>
      <c r="F188" s="1057"/>
    </row>
    <row r="189" spans="1:7" ht="44.4" customHeight="1" x14ac:dyDescent="0.3">
      <c r="A189" s="1039" t="s">
        <v>863</v>
      </c>
      <c r="B189" s="1040" t="s">
        <v>863</v>
      </c>
      <c r="C189" s="1040" t="s">
        <v>863</v>
      </c>
      <c r="D189" s="1041" t="s">
        <v>863</v>
      </c>
      <c r="E189" s="1041" t="s">
        <v>863</v>
      </c>
      <c r="F189" s="1057"/>
    </row>
    <row r="190" spans="1:7" ht="52.2" customHeight="1" x14ac:dyDescent="0.3">
      <c r="A190" s="1039" t="s">
        <v>864</v>
      </c>
      <c r="B190" s="1040" t="s">
        <v>864</v>
      </c>
      <c r="C190" s="1040" t="s">
        <v>864</v>
      </c>
      <c r="D190" s="1041" t="s">
        <v>864</v>
      </c>
      <c r="E190" s="1041" t="s">
        <v>864</v>
      </c>
      <c r="F190" s="1058" t="s">
        <v>1871</v>
      </c>
      <c r="G190" s="1059"/>
    </row>
    <row r="191" spans="1:7" ht="38.4" customHeight="1" x14ac:dyDescent="0.3">
      <c r="A191" s="1039" t="s">
        <v>865</v>
      </c>
      <c r="B191" s="1040" t="s">
        <v>865</v>
      </c>
      <c r="C191" s="1040" t="s">
        <v>865</v>
      </c>
      <c r="D191" s="1041" t="s">
        <v>865</v>
      </c>
      <c r="E191" s="1041" t="s">
        <v>865</v>
      </c>
      <c r="F191" s="1057"/>
    </row>
    <row r="192" spans="1:7" ht="43.2" customHeight="1" x14ac:dyDescent="0.3">
      <c r="A192" s="1039" t="s">
        <v>866</v>
      </c>
      <c r="B192" s="1040" t="s">
        <v>866</v>
      </c>
      <c r="C192" s="1040" t="s">
        <v>866</v>
      </c>
      <c r="D192" s="1041" t="s">
        <v>866</v>
      </c>
      <c r="E192" s="1041" t="s">
        <v>866</v>
      </c>
      <c r="F192" s="1050" t="s">
        <v>866</v>
      </c>
    </row>
    <row r="193" spans="1:7" ht="52.95" customHeight="1" x14ac:dyDescent="0.3">
      <c r="A193" s="1039" t="s">
        <v>867</v>
      </c>
      <c r="B193" s="1040" t="s">
        <v>867</v>
      </c>
      <c r="C193" s="1040" t="s">
        <v>867</v>
      </c>
      <c r="D193" s="1041" t="s">
        <v>867</v>
      </c>
      <c r="E193" s="1041" t="s">
        <v>867</v>
      </c>
      <c r="F193" s="1050" t="s">
        <v>867</v>
      </c>
    </row>
    <row r="194" spans="1:7" ht="68.400000000000006" customHeight="1" x14ac:dyDescent="0.3">
      <c r="A194" s="1039" t="s">
        <v>868</v>
      </c>
      <c r="B194" s="1040" t="s">
        <v>868</v>
      </c>
      <c r="C194" s="1040" t="s">
        <v>868</v>
      </c>
      <c r="D194" s="1041" t="s">
        <v>868</v>
      </c>
      <c r="E194" s="1041" t="s">
        <v>868</v>
      </c>
      <c r="F194" s="1060" t="s">
        <v>1872</v>
      </c>
      <c r="G194" s="1032"/>
    </row>
    <row r="195" spans="1:7" ht="48.6" customHeight="1" x14ac:dyDescent="0.3">
      <c r="A195" s="1039" t="s">
        <v>869</v>
      </c>
      <c r="B195" s="1040" t="s">
        <v>869</v>
      </c>
      <c r="C195" s="1040" t="s">
        <v>869</v>
      </c>
      <c r="D195" s="1041" t="s">
        <v>869</v>
      </c>
      <c r="E195" s="1041" t="s">
        <v>869</v>
      </c>
      <c r="F195" s="1057"/>
    </row>
    <row r="196" spans="1:7" ht="21.6" customHeight="1" x14ac:dyDescent="0.3">
      <c r="A196" s="1039" t="s">
        <v>870</v>
      </c>
      <c r="B196" s="1040" t="s">
        <v>870</v>
      </c>
      <c r="C196" s="1040" t="s">
        <v>870</v>
      </c>
      <c r="D196" s="1041" t="s">
        <v>870</v>
      </c>
      <c r="E196" s="1041" t="s">
        <v>870</v>
      </c>
      <c r="F196" s="1041" t="s">
        <v>870</v>
      </c>
    </row>
    <row r="197" spans="1:7" ht="61.2" customHeight="1" x14ac:dyDescent="0.3">
      <c r="A197" s="1039" t="s">
        <v>871</v>
      </c>
      <c r="B197" s="1048" t="s">
        <v>871</v>
      </c>
      <c r="C197" s="1040" t="s">
        <v>871</v>
      </c>
      <c r="D197" s="1041" t="s">
        <v>871</v>
      </c>
      <c r="E197" s="1041" t="s">
        <v>871</v>
      </c>
      <c r="F197" s="1060" t="s">
        <v>1873</v>
      </c>
    </row>
    <row r="198" spans="1:7" ht="42" customHeight="1" x14ac:dyDescent="0.3">
      <c r="A198" s="1039" t="s">
        <v>872</v>
      </c>
      <c r="B198" s="1040" t="s">
        <v>872</v>
      </c>
      <c r="C198" s="1040" t="s">
        <v>872</v>
      </c>
      <c r="D198" s="1041" t="s">
        <v>872</v>
      </c>
      <c r="E198" s="1041" t="s">
        <v>872</v>
      </c>
      <c r="F198" s="1057"/>
      <c r="G198" s="1061"/>
    </row>
    <row r="199" spans="1:7" ht="24.6" customHeight="1" x14ac:dyDescent="0.3">
      <c r="A199" s="1036" t="s">
        <v>873</v>
      </c>
      <c r="B199" s="1036" t="s">
        <v>873</v>
      </c>
      <c r="C199" s="1036" t="s">
        <v>873</v>
      </c>
      <c r="D199" s="1038" t="s">
        <v>873</v>
      </c>
      <c r="E199" s="1038" t="s">
        <v>873</v>
      </c>
      <c r="F199" s="1038" t="s">
        <v>873</v>
      </c>
    </row>
    <row r="200" spans="1:7" x14ac:dyDescent="0.3">
      <c r="A200" s="1039" t="s">
        <v>874</v>
      </c>
      <c r="B200" s="1040" t="s">
        <v>874</v>
      </c>
      <c r="C200" s="1040" t="s">
        <v>874</v>
      </c>
      <c r="D200" s="1041" t="s">
        <v>874</v>
      </c>
      <c r="E200" s="1041" t="s">
        <v>874</v>
      </c>
      <c r="F200" s="1041" t="s">
        <v>874</v>
      </c>
    </row>
    <row r="201" spans="1:7" ht="39" customHeight="1" x14ac:dyDescent="0.3">
      <c r="A201" s="1039"/>
      <c r="B201" s="1040"/>
      <c r="C201" s="1040"/>
      <c r="D201" s="1041"/>
      <c r="E201" s="1041"/>
      <c r="F201" s="923" t="s">
        <v>1874</v>
      </c>
    </row>
    <row r="202" spans="1:7" ht="25.2" customHeight="1" x14ac:dyDescent="0.3">
      <c r="A202" s="1039"/>
      <c r="B202" s="1040"/>
      <c r="C202" s="1040"/>
      <c r="D202" s="1041"/>
      <c r="E202" s="1041"/>
      <c r="F202" s="1046" t="s">
        <v>1875</v>
      </c>
    </row>
    <row r="203" spans="1:7" ht="36.6" customHeight="1" x14ac:dyDescent="0.3">
      <c r="A203" s="1039"/>
      <c r="B203" s="1040"/>
      <c r="C203" s="1040"/>
      <c r="D203" s="1041"/>
      <c r="E203" s="1041"/>
      <c r="F203" s="1046" t="s">
        <v>1876</v>
      </c>
    </row>
    <row r="204" spans="1:7" ht="38.4" customHeight="1" x14ac:dyDescent="0.3">
      <c r="A204" s="1039"/>
      <c r="B204" s="1040"/>
      <c r="C204" s="1040"/>
      <c r="D204" s="1041"/>
      <c r="E204" s="1041"/>
      <c r="F204" s="1046" t="s">
        <v>1877</v>
      </c>
    </row>
    <row r="205" spans="1:7" ht="41.4" customHeight="1" x14ac:dyDescent="0.3">
      <c r="A205" s="1039"/>
      <c r="B205" s="1040"/>
      <c r="C205" s="1040"/>
      <c r="D205" s="1041"/>
      <c r="E205" s="1041"/>
      <c r="F205" s="1046" t="s">
        <v>1878</v>
      </c>
    </row>
    <row r="206" spans="1:7" ht="55.2" customHeight="1" x14ac:dyDescent="0.3">
      <c r="A206" s="1039"/>
      <c r="B206" s="1040"/>
      <c r="C206" s="1040"/>
      <c r="D206" s="1041"/>
      <c r="E206" s="1041"/>
      <c r="F206" s="1046" t="s">
        <v>1879</v>
      </c>
    </row>
    <row r="207" spans="1:7" ht="55.2" customHeight="1" x14ac:dyDescent="0.3">
      <c r="A207" s="1039"/>
      <c r="B207" s="1040"/>
      <c r="C207" s="1040"/>
      <c r="D207" s="1041"/>
      <c r="E207" s="1041"/>
      <c r="F207" s="1046" t="s">
        <v>1880</v>
      </c>
    </row>
    <row r="208" spans="1:7" ht="55.2" customHeight="1" x14ac:dyDescent="0.3">
      <c r="A208" s="1039"/>
      <c r="B208" s="1040"/>
      <c r="C208" s="1040"/>
      <c r="D208" s="1041"/>
      <c r="E208" s="1041"/>
      <c r="F208" s="1046" t="s">
        <v>1881</v>
      </c>
    </row>
    <row r="209" spans="1:6" ht="29.4" customHeight="1" x14ac:dyDescent="0.3">
      <c r="A209" s="1034" t="s">
        <v>248</v>
      </c>
      <c r="B209" s="1034" t="s">
        <v>248</v>
      </c>
      <c r="C209" s="1034" t="s">
        <v>248</v>
      </c>
      <c r="D209" s="1034" t="s">
        <v>248</v>
      </c>
      <c r="E209" s="1034" t="s">
        <v>248</v>
      </c>
      <c r="F209" s="1034" t="s">
        <v>248</v>
      </c>
    </row>
    <row r="210" spans="1:6" ht="21" customHeight="1" x14ac:dyDescent="0.3">
      <c r="A210" s="1036" t="s">
        <v>875</v>
      </c>
      <c r="B210" s="1036" t="s">
        <v>875</v>
      </c>
      <c r="C210" s="1036" t="s">
        <v>875</v>
      </c>
      <c r="D210" s="1038" t="s">
        <v>875</v>
      </c>
      <c r="E210" s="1038" t="s">
        <v>875</v>
      </c>
      <c r="F210" s="1038" t="s">
        <v>875</v>
      </c>
    </row>
    <row r="211" spans="1:6" ht="28.8" x14ac:dyDescent="0.3">
      <c r="A211" s="1039" t="s">
        <v>876</v>
      </c>
      <c r="B211" s="1040" t="s">
        <v>876</v>
      </c>
      <c r="C211" s="1040" t="s">
        <v>876</v>
      </c>
      <c r="D211" s="1041" t="s">
        <v>876</v>
      </c>
      <c r="E211" s="1041" t="s">
        <v>876</v>
      </c>
      <c r="F211" s="1041" t="s">
        <v>876</v>
      </c>
    </row>
    <row r="212" spans="1:6" ht="30.75" customHeight="1" x14ac:dyDescent="0.3">
      <c r="A212" s="1039" t="s">
        <v>877</v>
      </c>
      <c r="B212" s="1040" t="s">
        <v>877</v>
      </c>
      <c r="C212" s="1040" t="s">
        <v>877</v>
      </c>
      <c r="D212" s="1041" t="s">
        <v>877</v>
      </c>
      <c r="E212" s="1041" t="s">
        <v>877</v>
      </c>
      <c r="F212" s="1041" t="s">
        <v>877</v>
      </c>
    </row>
    <row r="213" spans="1:6" ht="28.8" x14ac:dyDescent="0.3">
      <c r="A213" s="1039" t="s">
        <v>878</v>
      </c>
      <c r="B213" s="1040" t="s">
        <v>878</v>
      </c>
      <c r="C213" s="1040" t="s">
        <v>878</v>
      </c>
      <c r="D213" s="1041" t="s">
        <v>878</v>
      </c>
      <c r="E213" s="1041" t="s">
        <v>878</v>
      </c>
      <c r="F213" s="1041" t="s">
        <v>878</v>
      </c>
    </row>
    <row r="214" spans="1:6" ht="43.2" x14ac:dyDescent="0.3">
      <c r="A214" s="1039" t="s">
        <v>879</v>
      </c>
      <c r="B214" s="1040" t="s">
        <v>879</v>
      </c>
      <c r="C214" s="1040" t="s">
        <v>879</v>
      </c>
      <c r="D214" s="1041" t="s">
        <v>879</v>
      </c>
      <c r="E214" s="1041" t="s">
        <v>879</v>
      </c>
      <c r="F214" s="1041" t="s">
        <v>879</v>
      </c>
    </row>
    <row r="215" spans="1:6" ht="43.2" x14ac:dyDescent="0.3">
      <c r="A215" s="1039" t="s">
        <v>880</v>
      </c>
      <c r="B215" s="1040" t="s">
        <v>880</v>
      </c>
      <c r="C215" s="1040" t="s">
        <v>880</v>
      </c>
      <c r="D215" s="1041" t="s">
        <v>880</v>
      </c>
      <c r="E215" s="1041" t="s">
        <v>880</v>
      </c>
      <c r="F215" s="1041" t="s">
        <v>880</v>
      </c>
    </row>
    <row r="216" spans="1:6" ht="30.75" customHeight="1" x14ac:dyDescent="0.3">
      <c r="A216" s="1039" t="s">
        <v>881</v>
      </c>
      <c r="B216" s="1040" t="s">
        <v>881</v>
      </c>
      <c r="C216" s="1040" t="s">
        <v>881</v>
      </c>
      <c r="D216" s="1041" t="s">
        <v>881</v>
      </c>
      <c r="E216" s="1041" t="s">
        <v>881</v>
      </c>
      <c r="F216" s="1041" t="s">
        <v>881</v>
      </c>
    </row>
    <row r="217" spans="1:6" ht="28.8" x14ac:dyDescent="0.3">
      <c r="A217" s="1039" t="s">
        <v>882</v>
      </c>
      <c r="B217" s="1040" t="s">
        <v>882</v>
      </c>
      <c r="C217" s="1040" t="s">
        <v>882</v>
      </c>
      <c r="D217" s="1041" t="s">
        <v>882</v>
      </c>
      <c r="E217" s="1041" t="s">
        <v>882</v>
      </c>
      <c r="F217" s="1041" t="s">
        <v>882</v>
      </c>
    </row>
    <row r="218" spans="1:6" ht="31.2" customHeight="1" x14ac:dyDescent="0.3">
      <c r="A218" s="1039" t="s">
        <v>883</v>
      </c>
      <c r="B218" s="1040" t="s">
        <v>883</v>
      </c>
      <c r="C218" s="870"/>
      <c r="D218" s="911"/>
      <c r="E218" s="911"/>
      <c r="F218" s="911"/>
    </row>
    <row r="219" spans="1:6" ht="27.6" customHeight="1" x14ac:dyDescent="0.3">
      <c r="A219" s="1036" t="s">
        <v>884</v>
      </c>
      <c r="B219" s="1036" t="s">
        <v>884</v>
      </c>
      <c r="C219" s="1036" t="s">
        <v>884</v>
      </c>
      <c r="D219" s="1038" t="s">
        <v>884</v>
      </c>
      <c r="E219" s="1038" t="s">
        <v>884</v>
      </c>
      <c r="F219" s="1038" t="s">
        <v>884</v>
      </c>
    </row>
    <row r="220" spans="1:6" ht="28.8" x14ac:dyDescent="0.3">
      <c r="A220" s="1039" t="s">
        <v>885</v>
      </c>
      <c r="B220" s="1040" t="s">
        <v>885</v>
      </c>
      <c r="C220" s="1040" t="s">
        <v>885</v>
      </c>
      <c r="D220" s="1041" t="s">
        <v>885</v>
      </c>
      <c r="E220" s="1041" t="s">
        <v>885</v>
      </c>
      <c r="F220" s="1041" t="s">
        <v>885</v>
      </c>
    </row>
    <row r="221" spans="1:6" ht="28.8" x14ac:dyDescent="0.3">
      <c r="A221" s="1039" t="s">
        <v>886</v>
      </c>
      <c r="B221" s="1040" t="s">
        <v>886</v>
      </c>
      <c r="C221" s="1040" t="s">
        <v>886</v>
      </c>
      <c r="D221" s="1041" t="s">
        <v>886</v>
      </c>
      <c r="E221" s="1041" t="s">
        <v>886</v>
      </c>
      <c r="F221" s="1041" t="s">
        <v>886</v>
      </c>
    </row>
    <row r="222" spans="1:6" ht="28.8" x14ac:dyDescent="0.3">
      <c r="A222" s="1039" t="s">
        <v>887</v>
      </c>
      <c r="B222" s="1040" t="s">
        <v>887</v>
      </c>
      <c r="C222" s="1040" t="s">
        <v>887</v>
      </c>
      <c r="D222" s="1041" t="s">
        <v>887</v>
      </c>
      <c r="E222" s="1041" t="s">
        <v>887</v>
      </c>
      <c r="F222" s="1041" t="s">
        <v>887</v>
      </c>
    </row>
    <row r="223" spans="1:6" ht="28.8" x14ac:dyDescent="0.3">
      <c r="A223" s="1039" t="s">
        <v>888</v>
      </c>
      <c r="B223" s="1040" t="s">
        <v>888</v>
      </c>
      <c r="C223" s="1045" t="s">
        <v>889</v>
      </c>
      <c r="D223" s="1041" t="s">
        <v>889</v>
      </c>
      <c r="E223" s="1041" t="s">
        <v>889</v>
      </c>
      <c r="F223" s="1041" t="s">
        <v>889</v>
      </c>
    </row>
    <row r="224" spans="1:6" ht="43.2" x14ac:dyDescent="0.3">
      <c r="A224" s="1039" t="s">
        <v>890</v>
      </c>
      <c r="B224" s="1040" t="s">
        <v>890</v>
      </c>
      <c r="C224" s="1040" t="s">
        <v>890</v>
      </c>
      <c r="D224" s="1041" t="s">
        <v>890</v>
      </c>
      <c r="E224" s="1041" t="s">
        <v>890</v>
      </c>
      <c r="F224" s="1041" t="s">
        <v>890</v>
      </c>
    </row>
    <row r="225" spans="1:6" x14ac:dyDescent="0.3">
      <c r="A225" s="1039" t="s">
        <v>891</v>
      </c>
      <c r="B225" s="1040" t="s">
        <v>891</v>
      </c>
      <c r="C225" s="1040" t="s">
        <v>891</v>
      </c>
      <c r="D225" s="1041" t="s">
        <v>891</v>
      </c>
      <c r="E225" s="1041" t="s">
        <v>891</v>
      </c>
      <c r="F225" s="1041" t="s">
        <v>891</v>
      </c>
    </row>
    <row r="226" spans="1:6" x14ac:dyDescent="0.3">
      <c r="A226" s="1039" t="s">
        <v>892</v>
      </c>
      <c r="B226" s="1040" t="s">
        <v>892</v>
      </c>
      <c r="C226" s="1040" t="s">
        <v>892</v>
      </c>
      <c r="D226" s="1041" t="s">
        <v>892</v>
      </c>
      <c r="E226" s="1041" t="s">
        <v>892</v>
      </c>
      <c r="F226" s="1041" t="s">
        <v>892</v>
      </c>
    </row>
    <row r="227" spans="1:6" ht="27.6" customHeight="1" x14ac:dyDescent="0.3">
      <c r="A227" s="1036" t="s">
        <v>893</v>
      </c>
      <c r="B227" s="1036" t="s">
        <v>893</v>
      </c>
      <c r="C227" s="1036" t="s">
        <v>893</v>
      </c>
      <c r="D227" s="1038" t="s">
        <v>893</v>
      </c>
      <c r="E227" s="1038" t="s">
        <v>893</v>
      </c>
      <c r="F227" s="1038" t="s">
        <v>893</v>
      </c>
    </row>
    <row r="228" spans="1:6" ht="28.8" x14ac:dyDescent="0.3">
      <c r="A228" s="1039" t="s">
        <v>894</v>
      </c>
      <c r="B228" s="1040" t="s">
        <v>894</v>
      </c>
      <c r="C228" s="1040" t="s">
        <v>894</v>
      </c>
      <c r="D228" s="1041" t="s">
        <v>894</v>
      </c>
      <c r="E228" s="1041" t="s">
        <v>894</v>
      </c>
      <c r="F228" s="1041" t="s">
        <v>894</v>
      </c>
    </row>
    <row r="229" spans="1:6" ht="30.75" customHeight="1" x14ac:dyDescent="0.3">
      <c r="A229" s="1039" t="s">
        <v>895</v>
      </c>
      <c r="B229" s="1040" t="s">
        <v>895</v>
      </c>
      <c r="C229" s="1040" t="s">
        <v>895</v>
      </c>
      <c r="D229" s="1041" t="s">
        <v>895</v>
      </c>
      <c r="E229" s="1041" t="s">
        <v>895</v>
      </c>
      <c r="F229" s="1041" t="s">
        <v>895</v>
      </c>
    </row>
    <row r="230" spans="1:6" ht="43.2" x14ac:dyDescent="0.3">
      <c r="A230" s="1039" t="s">
        <v>896</v>
      </c>
      <c r="B230" s="1040" t="s">
        <v>896</v>
      </c>
      <c r="C230" s="1040" t="s">
        <v>896</v>
      </c>
      <c r="D230" s="1041" t="s">
        <v>896</v>
      </c>
      <c r="E230" s="1041" t="s">
        <v>896</v>
      </c>
      <c r="F230" s="1041" t="s">
        <v>896</v>
      </c>
    </row>
    <row r="231" spans="1:6" ht="43.2" x14ac:dyDescent="0.3">
      <c r="A231" s="1039" t="s">
        <v>897</v>
      </c>
      <c r="B231" s="1040" t="s">
        <v>897</v>
      </c>
      <c r="C231" s="1040" t="s">
        <v>897</v>
      </c>
      <c r="D231" s="1041" t="s">
        <v>897</v>
      </c>
      <c r="E231" s="1041" t="s">
        <v>897</v>
      </c>
      <c r="F231" s="1041" t="s">
        <v>897</v>
      </c>
    </row>
    <row r="232" spans="1:6" ht="28.8" x14ac:dyDescent="0.3">
      <c r="A232" s="1039" t="s">
        <v>898</v>
      </c>
      <c r="B232" s="1040" t="s">
        <v>898</v>
      </c>
      <c r="C232" s="1040" t="s">
        <v>898</v>
      </c>
      <c r="D232" s="1041" t="s">
        <v>898</v>
      </c>
      <c r="E232" s="1041" t="s">
        <v>898</v>
      </c>
      <c r="F232" s="1041" t="s">
        <v>898</v>
      </c>
    </row>
    <row r="233" spans="1:6" ht="28.8" x14ac:dyDescent="0.3">
      <c r="A233" s="1039" t="s">
        <v>899</v>
      </c>
      <c r="B233" s="1040" t="s">
        <v>899</v>
      </c>
      <c r="C233" s="1040" t="s">
        <v>899</v>
      </c>
      <c r="D233" s="1041" t="s">
        <v>899</v>
      </c>
      <c r="E233" s="1041" t="s">
        <v>899</v>
      </c>
      <c r="F233" s="1041" t="s">
        <v>899</v>
      </c>
    </row>
    <row r="234" spans="1:6" ht="28.8" x14ac:dyDescent="0.3">
      <c r="A234" s="1039" t="s">
        <v>900</v>
      </c>
      <c r="B234" s="1040" t="s">
        <v>900</v>
      </c>
      <c r="C234" s="1040" t="s">
        <v>900</v>
      </c>
      <c r="D234" s="1041" t="s">
        <v>900</v>
      </c>
      <c r="E234" s="1041" t="s">
        <v>900</v>
      </c>
      <c r="F234" s="1041" t="s">
        <v>900</v>
      </c>
    </row>
    <row r="235" spans="1:6" ht="22.95" customHeight="1" x14ac:dyDescent="0.3">
      <c r="A235" s="1036" t="s">
        <v>901</v>
      </c>
      <c r="B235" s="1036" t="s">
        <v>901</v>
      </c>
      <c r="C235" s="1036" t="s">
        <v>901</v>
      </c>
      <c r="D235" s="1038" t="s">
        <v>901</v>
      </c>
      <c r="E235" s="1038" t="s">
        <v>901</v>
      </c>
      <c r="F235" s="1038" t="s">
        <v>901</v>
      </c>
    </row>
    <row r="236" spans="1:6" x14ac:dyDescent="0.3">
      <c r="A236" s="1039" t="s">
        <v>902</v>
      </c>
      <c r="B236" s="1040" t="s">
        <v>902</v>
      </c>
      <c r="C236" s="1040" t="s">
        <v>902</v>
      </c>
      <c r="D236" s="1041" t="s">
        <v>902</v>
      </c>
      <c r="E236" s="1041" t="s">
        <v>902</v>
      </c>
      <c r="F236" s="1041" t="s">
        <v>902</v>
      </c>
    </row>
    <row r="237" spans="1:6" ht="28.8" x14ac:dyDescent="0.3">
      <c r="A237" s="1039" t="s">
        <v>903</v>
      </c>
      <c r="B237" s="1040" t="s">
        <v>903</v>
      </c>
      <c r="C237" s="1040" t="s">
        <v>903</v>
      </c>
      <c r="D237" s="1041" t="s">
        <v>903</v>
      </c>
      <c r="E237" s="1041" t="s">
        <v>903</v>
      </c>
      <c r="F237" s="1041" t="s">
        <v>903</v>
      </c>
    </row>
    <row r="238" spans="1:6" ht="34.950000000000003" customHeight="1" x14ac:dyDescent="0.3">
      <c r="A238" s="1036" t="s">
        <v>904</v>
      </c>
      <c r="B238" s="1036" t="s">
        <v>904</v>
      </c>
      <c r="C238" s="1036" t="s">
        <v>904</v>
      </c>
      <c r="D238" s="1038" t="s">
        <v>904</v>
      </c>
      <c r="E238" s="1038" t="s">
        <v>904</v>
      </c>
      <c r="F238" s="1038" t="s">
        <v>904</v>
      </c>
    </row>
    <row r="239" spans="1:6" ht="28.8" x14ac:dyDescent="0.3">
      <c r="A239" s="1039" t="s">
        <v>905</v>
      </c>
      <c r="B239" s="1040" t="s">
        <v>905</v>
      </c>
      <c r="C239" s="1040" t="s">
        <v>905</v>
      </c>
      <c r="D239" s="1041" t="s">
        <v>905</v>
      </c>
      <c r="E239" s="1041" t="s">
        <v>905</v>
      </c>
      <c r="F239" s="1041" t="s">
        <v>905</v>
      </c>
    </row>
    <row r="240" spans="1:6" ht="28.8" x14ac:dyDescent="0.3">
      <c r="A240" s="1039" t="s">
        <v>906</v>
      </c>
      <c r="B240" s="1040" t="s">
        <v>906</v>
      </c>
      <c r="C240" s="1040" t="s">
        <v>906</v>
      </c>
      <c r="D240" s="1041" t="s">
        <v>906</v>
      </c>
      <c r="E240" s="1041" t="s">
        <v>906</v>
      </c>
      <c r="F240" s="1041" t="s">
        <v>906</v>
      </c>
    </row>
    <row r="241" spans="1:6" x14ac:dyDescent="0.3">
      <c r="A241" s="1039" t="s">
        <v>907</v>
      </c>
      <c r="B241" s="1040" t="s">
        <v>907</v>
      </c>
      <c r="C241" s="1040" t="s">
        <v>907</v>
      </c>
      <c r="D241" s="1041" t="s">
        <v>907</v>
      </c>
      <c r="E241" s="1041" t="s">
        <v>907</v>
      </c>
      <c r="F241" s="1041" t="s">
        <v>907</v>
      </c>
    </row>
    <row r="242" spans="1:6" ht="28.8" x14ac:dyDescent="0.3">
      <c r="A242" s="1039" t="s">
        <v>908</v>
      </c>
      <c r="B242" s="1040" t="s">
        <v>908</v>
      </c>
      <c r="C242" s="1040" t="s">
        <v>908</v>
      </c>
      <c r="D242" s="1041" t="s">
        <v>908</v>
      </c>
      <c r="E242" s="1041" t="s">
        <v>908</v>
      </c>
      <c r="F242" s="1041" t="s">
        <v>908</v>
      </c>
    </row>
    <row r="243" spans="1:6" ht="28.8" x14ac:dyDescent="0.3">
      <c r="A243" s="1039" t="s">
        <v>909</v>
      </c>
      <c r="B243" s="1040" t="s">
        <v>909</v>
      </c>
      <c r="C243" s="1040" t="s">
        <v>909</v>
      </c>
      <c r="D243" s="1041" t="s">
        <v>909</v>
      </c>
      <c r="E243" s="1041" t="s">
        <v>909</v>
      </c>
      <c r="F243" s="1041" t="s">
        <v>909</v>
      </c>
    </row>
    <row r="244" spans="1:6" ht="28.8" x14ac:dyDescent="0.3">
      <c r="A244" s="1039" t="s">
        <v>910</v>
      </c>
      <c r="B244" s="1040" t="s">
        <v>910</v>
      </c>
      <c r="C244" s="1040" t="s">
        <v>911</v>
      </c>
      <c r="D244" s="1041" t="s">
        <v>911</v>
      </c>
      <c r="E244" s="1041" t="s">
        <v>911</v>
      </c>
      <c r="F244" s="1041" t="s">
        <v>911</v>
      </c>
    </row>
    <row r="245" spans="1:6" x14ac:dyDescent="0.3">
      <c r="A245" s="1039" t="s">
        <v>912</v>
      </c>
      <c r="B245" s="1040" t="s">
        <v>912</v>
      </c>
      <c r="C245" s="1040" t="s">
        <v>912</v>
      </c>
      <c r="D245" s="1041" t="s">
        <v>912</v>
      </c>
      <c r="E245" s="1041" t="s">
        <v>912</v>
      </c>
      <c r="F245" s="1041" t="s">
        <v>912</v>
      </c>
    </row>
    <row r="246" spans="1:6" ht="28.8" x14ac:dyDescent="0.3">
      <c r="A246" s="1039" t="s">
        <v>913</v>
      </c>
      <c r="B246" s="1040" t="s">
        <v>913</v>
      </c>
      <c r="C246" s="1040" t="s">
        <v>913</v>
      </c>
      <c r="D246" s="1041" t="s">
        <v>913</v>
      </c>
      <c r="E246" s="1041" t="s">
        <v>913</v>
      </c>
      <c r="F246" s="1041" t="s">
        <v>913</v>
      </c>
    </row>
    <row r="247" spans="1:6" ht="28.8" x14ac:dyDescent="0.3">
      <c r="A247" s="1039" t="s">
        <v>914</v>
      </c>
      <c r="B247" s="1040" t="s">
        <v>914</v>
      </c>
      <c r="C247" s="1040" t="s">
        <v>914</v>
      </c>
      <c r="D247" s="1041" t="s">
        <v>914</v>
      </c>
      <c r="E247" s="1041" t="s">
        <v>914</v>
      </c>
      <c r="F247" s="1041" t="s">
        <v>914</v>
      </c>
    </row>
    <row r="248" spans="1:6" ht="18.600000000000001" customHeight="1" x14ac:dyDescent="0.3">
      <c r="A248" s="1036" t="s">
        <v>915</v>
      </c>
      <c r="B248" s="1036" t="s">
        <v>915</v>
      </c>
      <c r="C248" s="1036" t="s">
        <v>915</v>
      </c>
      <c r="D248" s="1038" t="s">
        <v>915</v>
      </c>
      <c r="E248" s="1038" t="s">
        <v>915</v>
      </c>
      <c r="F248" s="1038" t="s">
        <v>915</v>
      </c>
    </row>
    <row r="249" spans="1:6" ht="16.5" customHeight="1" x14ac:dyDescent="0.3">
      <c r="A249" s="1039" t="s">
        <v>916</v>
      </c>
      <c r="B249" s="1040" t="s">
        <v>916</v>
      </c>
      <c r="C249" s="1040" t="s">
        <v>916</v>
      </c>
      <c r="D249" s="1041" t="s">
        <v>916</v>
      </c>
      <c r="E249" s="1041" t="s">
        <v>916</v>
      </c>
      <c r="F249" s="1041" t="s">
        <v>916</v>
      </c>
    </row>
    <row r="250" spans="1:6" ht="19.95" customHeight="1" x14ac:dyDescent="0.3">
      <c r="A250" s="1036" t="s">
        <v>917</v>
      </c>
      <c r="B250" s="1036" t="s">
        <v>917</v>
      </c>
      <c r="C250" s="1036" t="s">
        <v>917</v>
      </c>
      <c r="D250" s="1038" t="s">
        <v>917</v>
      </c>
      <c r="E250" s="1038" t="s">
        <v>917</v>
      </c>
      <c r="F250" s="1038" t="s">
        <v>917</v>
      </c>
    </row>
    <row r="251" spans="1:6" ht="28.8" x14ac:dyDescent="0.3">
      <c r="A251" s="1039" t="s">
        <v>918</v>
      </c>
      <c r="B251" s="1040" t="s">
        <v>918</v>
      </c>
      <c r="C251" s="1040" t="s">
        <v>918</v>
      </c>
      <c r="D251" s="1041" t="s">
        <v>918</v>
      </c>
      <c r="E251" s="1041" t="s">
        <v>918</v>
      </c>
      <c r="F251" s="1041" t="s">
        <v>918</v>
      </c>
    </row>
    <row r="252" spans="1:6" ht="27" customHeight="1" x14ac:dyDescent="0.3">
      <c r="A252" s="1034" t="s">
        <v>250</v>
      </c>
      <c r="B252" s="1034" t="s">
        <v>250</v>
      </c>
      <c r="C252" s="1034" t="s">
        <v>250</v>
      </c>
      <c r="D252" s="1034" t="s">
        <v>250</v>
      </c>
      <c r="E252" s="1034" t="s">
        <v>250</v>
      </c>
      <c r="F252" s="1034" t="s">
        <v>250</v>
      </c>
    </row>
    <row r="253" spans="1:6" ht="20.399999999999999" customHeight="1" x14ac:dyDescent="0.3">
      <c r="A253" s="1036" t="s">
        <v>919</v>
      </c>
      <c r="B253" s="1036" t="s">
        <v>919</v>
      </c>
      <c r="C253" s="1036" t="s">
        <v>919</v>
      </c>
      <c r="D253" s="1038" t="s">
        <v>919</v>
      </c>
      <c r="E253" s="1038" t="s">
        <v>919</v>
      </c>
      <c r="F253" s="1038" t="s">
        <v>919</v>
      </c>
    </row>
    <row r="254" spans="1:6" ht="28.8" x14ac:dyDescent="0.3">
      <c r="A254" s="1039" t="s">
        <v>920</v>
      </c>
      <c r="B254" s="1040" t="s">
        <v>920</v>
      </c>
      <c r="C254" s="1040" t="s">
        <v>920</v>
      </c>
      <c r="D254" s="1041" t="s">
        <v>920</v>
      </c>
      <c r="E254" s="1041" t="s">
        <v>920</v>
      </c>
      <c r="F254" s="1041" t="s">
        <v>920</v>
      </c>
    </row>
    <row r="255" spans="1:6" ht="33.6" customHeight="1" x14ac:dyDescent="0.3">
      <c r="A255" s="1036" t="s">
        <v>921</v>
      </c>
      <c r="B255" s="1036" t="s">
        <v>921</v>
      </c>
      <c r="C255" s="1036" t="s">
        <v>921</v>
      </c>
      <c r="D255" s="1038" t="s">
        <v>921</v>
      </c>
      <c r="E255" s="1038" t="s">
        <v>921</v>
      </c>
      <c r="F255" s="1038" t="s">
        <v>921</v>
      </c>
    </row>
    <row r="256" spans="1:6" x14ac:dyDescent="0.3">
      <c r="A256" s="1039" t="s">
        <v>922</v>
      </c>
      <c r="B256" s="1040" t="s">
        <v>922</v>
      </c>
      <c r="C256" s="1040" t="s">
        <v>922</v>
      </c>
      <c r="D256" s="1041" t="s">
        <v>922</v>
      </c>
      <c r="E256" s="1041" t="s">
        <v>922</v>
      </c>
      <c r="F256" s="1041" t="s">
        <v>922</v>
      </c>
    </row>
    <row r="257" spans="1:6" ht="28.8" x14ac:dyDescent="0.3">
      <c r="A257" s="1039" t="s">
        <v>923</v>
      </c>
      <c r="B257" s="1040" t="s">
        <v>923</v>
      </c>
      <c r="C257" s="1040" t="s">
        <v>923</v>
      </c>
      <c r="D257" s="1041" t="s">
        <v>923</v>
      </c>
      <c r="E257" s="1041" t="s">
        <v>923</v>
      </c>
      <c r="F257" s="1041" t="s">
        <v>923</v>
      </c>
    </row>
    <row r="258" spans="1:6" ht="43.2" x14ac:dyDescent="0.3">
      <c r="A258" s="1039" t="s">
        <v>924</v>
      </c>
      <c r="B258" s="1040" t="s">
        <v>924</v>
      </c>
      <c r="C258" s="1040" t="s">
        <v>925</v>
      </c>
      <c r="D258" s="1041" t="s">
        <v>925</v>
      </c>
      <c r="E258" s="1041" t="s">
        <v>925</v>
      </c>
      <c r="F258" s="1041" t="s">
        <v>925</v>
      </c>
    </row>
    <row r="259" spans="1:6" ht="28.8" x14ac:dyDescent="0.3">
      <c r="A259" s="1039" t="s">
        <v>926</v>
      </c>
      <c r="B259" s="1040" t="s">
        <v>926</v>
      </c>
      <c r="C259" s="1040" t="s">
        <v>927</v>
      </c>
      <c r="D259" s="1041" t="s">
        <v>927</v>
      </c>
      <c r="E259" s="1041" t="s">
        <v>927</v>
      </c>
      <c r="F259" s="1041" t="s">
        <v>927</v>
      </c>
    </row>
    <row r="260" spans="1:6" ht="57.6" x14ac:dyDescent="0.3">
      <c r="A260" s="1039" t="s">
        <v>928</v>
      </c>
      <c r="B260" s="1040" t="s">
        <v>928</v>
      </c>
      <c r="C260" s="1040" t="s">
        <v>929</v>
      </c>
      <c r="D260" s="1041" t="s">
        <v>929</v>
      </c>
      <c r="E260" s="1041" t="s">
        <v>929</v>
      </c>
      <c r="F260" s="1041" t="s">
        <v>929</v>
      </c>
    </row>
    <row r="261" spans="1:6" ht="43.2" x14ac:dyDescent="0.3">
      <c r="A261" s="1039" t="s">
        <v>930</v>
      </c>
      <c r="B261" s="1040" t="s">
        <v>930</v>
      </c>
      <c r="C261" s="1040" t="s">
        <v>931</v>
      </c>
      <c r="D261" s="1041" t="s">
        <v>931</v>
      </c>
      <c r="E261" s="1041" t="s">
        <v>931</v>
      </c>
      <c r="F261" s="1041" t="s">
        <v>931</v>
      </c>
    </row>
    <row r="262" spans="1:6" ht="33.6" customHeight="1" x14ac:dyDescent="0.3">
      <c r="A262" s="1036" t="s">
        <v>932</v>
      </c>
      <c r="B262" s="1036" t="s">
        <v>932</v>
      </c>
      <c r="C262" s="1036" t="s">
        <v>932</v>
      </c>
      <c r="D262" s="1038" t="s">
        <v>932</v>
      </c>
      <c r="E262" s="1038" t="s">
        <v>932</v>
      </c>
      <c r="F262" s="1038" t="s">
        <v>932</v>
      </c>
    </row>
    <row r="263" spans="1:6" ht="28.8" x14ac:dyDescent="0.3">
      <c r="A263" s="1039" t="s">
        <v>933</v>
      </c>
      <c r="B263" s="1040" t="s">
        <v>933</v>
      </c>
      <c r="C263" s="1040" t="s">
        <v>933</v>
      </c>
      <c r="D263" s="1041" t="s">
        <v>933</v>
      </c>
      <c r="E263" s="1041" t="s">
        <v>933</v>
      </c>
      <c r="F263" s="1041" t="s">
        <v>933</v>
      </c>
    </row>
    <row r="264" spans="1:6" ht="28.8" x14ac:dyDescent="0.3">
      <c r="A264" s="1039" t="s">
        <v>934</v>
      </c>
      <c r="B264" s="1040" t="s">
        <v>934</v>
      </c>
      <c r="C264" s="1040" t="s">
        <v>934</v>
      </c>
      <c r="D264" s="1041" t="s">
        <v>934</v>
      </c>
      <c r="E264" s="1041" t="s">
        <v>934</v>
      </c>
      <c r="F264" s="1041" t="s">
        <v>934</v>
      </c>
    </row>
    <row r="265" spans="1:6" ht="28.8" x14ac:dyDescent="0.3">
      <c r="A265" s="1039" t="s">
        <v>935</v>
      </c>
      <c r="B265" s="1040" t="s">
        <v>935</v>
      </c>
      <c r="C265" s="1040" t="s">
        <v>935</v>
      </c>
      <c r="D265" s="1041" t="s">
        <v>935</v>
      </c>
      <c r="E265" s="1041" t="s">
        <v>935</v>
      </c>
      <c r="F265" s="1041" t="s">
        <v>935</v>
      </c>
    </row>
    <row r="266" spans="1:6" x14ac:dyDescent="0.3">
      <c r="A266" s="1039" t="s">
        <v>936</v>
      </c>
      <c r="B266" s="1040" t="s">
        <v>936</v>
      </c>
      <c r="C266" s="1040" t="s">
        <v>936</v>
      </c>
      <c r="D266" s="1041" t="s">
        <v>936</v>
      </c>
      <c r="E266" s="1041" t="s">
        <v>936</v>
      </c>
      <c r="F266" s="1041" t="s">
        <v>936</v>
      </c>
    </row>
    <row r="267" spans="1:6" ht="28.8" x14ac:dyDescent="0.3">
      <c r="A267" s="1039" t="s">
        <v>937</v>
      </c>
      <c r="B267" s="1040" t="s">
        <v>937</v>
      </c>
      <c r="C267" s="1040" t="s">
        <v>937</v>
      </c>
      <c r="D267" s="1041" t="s">
        <v>937</v>
      </c>
      <c r="E267" s="1041" t="s">
        <v>937</v>
      </c>
      <c r="F267" s="1041" t="s">
        <v>937</v>
      </c>
    </row>
    <row r="268" spans="1:6" x14ac:dyDescent="0.3">
      <c r="A268" s="1039" t="s">
        <v>938</v>
      </c>
      <c r="B268" s="1040" t="s">
        <v>938</v>
      </c>
      <c r="C268" s="1040" t="s">
        <v>938</v>
      </c>
      <c r="D268" s="1041" t="s">
        <v>938</v>
      </c>
      <c r="E268" s="1041" t="s">
        <v>938</v>
      </c>
      <c r="F268" s="1041" t="s">
        <v>938</v>
      </c>
    </row>
    <row r="269" spans="1:6" ht="30.75" customHeight="1" x14ac:dyDescent="0.3">
      <c r="A269" s="1039" t="s">
        <v>939</v>
      </c>
      <c r="B269" s="1040" t="s">
        <v>939</v>
      </c>
      <c r="C269" s="1040" t="s">
        <v>939</v>
      </c>
      <c r="D269" s="1041" t="s">
        <v>939</v>
      </c>
      <c r="E269" s="1041" t="s">
        <v>939</v>
      </c>
      <c r="F269" s="1041" t="s">
        <v>939</v>
      </c>
    </row>
    <row r="270" spans="1:6" ht="43.2" x14ac:dyDescent="0.3">
      <c r="A270" s="1039" t="s">
        <v>940</v>
      </c>
      <c r="B270" s="1040" t="s">
        <v>940</v>
      </c>
      <c r="C270" s="1040" t="s">
        <v>940</v>
      </c>
      <c r="D270" s="1041" t="s">
        <v>940</v>
      </c>
      <c r="E270" s="1041" t="s">
        <v>940</v>
      </c>
      <c r="F270" s="1041" t="s">
        <v>940</v>
      </c>
    </row>
    <row r="271" spans="1:6" ht="36" customHeight="1" x14ac:dyDescent="0.3">
      <c r="A271" s="1036" t="s">
        <v>941</v>
      </c>
      <c r="B271" s="1036" t="s">
        <v>941</v>
      </c>
      <c r="C271" s="1036" t="s">
        <v>941</v>
      </c>
      <c r="D271" s="1038" t="s">
        <v>941</v>
      </c>
      <c r="E271" s="1038" t="s">
        <v>941</v>
      </c>
      <c r="F271" s="1038" t="s">
        <v>941</v>
      </c>
    </row>
    <row r="272" spans="1:6" ht="28.8" x14ac:dyDescent="0.3">
      <c r="A272" s="1039" t="s">
        <v>942</v>
      </c>
      <c r="B272" s="1040" t="s">
        <v>942</v>
      </c>
      <c r="C272" s="1040" t="s">
        <v>942</v>
      </c>
      <c r="D272" s="1041" t="s">
        <v>942</v>
      </c>
      <c r="E272" s="1041" t="s">
        <v>942</v>
      </c>
      <c r="F272" s="1041" t="s">
        <v>942</v>
      </c>
    </row>
    <row r="273" spans="1:6" ht="30.75" customHeight="1" x14ac:dyDescent="0.3">
      <c r="A273" s="1039" t="s">
        <v>943</v>
      </c>
      <c r="B273" s="1040" t="s">
        <v>943</v>
      </c>
      <c r="C273" s="1040" t="s">
        <v>943</v>
      </c>
      <c r="D273" s="1041" t="s">
        <v>943</v>
      </c>
      <c r="E273" s="1041" t="s">
        <v>943</v>
      </c>
      <c r="F273" s="1041" t="s">
        <v>943</v>
      </c>
    </row>
    <row r="274" spans="1:6" ht="28.8" x14ac:dyDescent="0.3">
      <c r="A274" s="1039" t="s">
        <v>944</v>
      </c>
      <c r="B274" s="1040" t="s">
        <v>944</v>
      </c>
      <c r="C274" s="1040" t="s">
        <v>944</v>
      </c>
      <c r="D274" s="1041" t="s">
        <v>944</v>
      </c>
      <c r="E274" s="1041" t="s">
        <v>944</v>
      </c>
      <c r="F274" s="1041" t="s">
        <v>944</v>
      </c>
    </row>
    <row r="275" spans="1:6" ht="28.8" x14ac:dyDescent="0.3">
      <c r="A275" s="1039" t="s">
        <v>945</v>
      </c>
      <c r="B275" s="1040" t="s">
        <v>945</v>
      </c>
      <c r="C275" s="1040" t="s">
        <v>945</v>
      </c>
      <c r="D275" s="1041" t="s">
        <v>945</v>
      </c>
      <c r="E275" s="1041" t="s">
        <v>945</v>
      </c>
      <c r="F275" s="1041" t="s">
        <v>945</v>
      </c>
    </row>
    <row r="276" spans="1:6" ht="28.8" x14ac:dyDescent="0.3">
      <c r="A276" s="1039" t="s">
        <v>946</v>
      </c>
      <c r="B276" s="1040" t="s">
        <v>946</v>
      </c>
      <c r="C276" s="1040" t="s">
        <v>946</v>
      </c>
      <c r="D276" s="1041" t="s">
        <v>946</v>
      </c>
      <c r="E276" s="1041" t="s">
        <v>946</v>
      </c>
      <c r="F276" s="1041" t="s">
        <v>946</v>
      </c>
    </row>
    <row r="277" spans="1:6" ht="28.8" x14ac:dyDescent="0.3">
      <c r="A277" s="1039" t="s">
        <v>947</v>
      </c>
      <c r="B277" s="1040" t="s">
        <v>947</v>
      </c>
      <c r="C277" s="1040" t="s">
        <v>947</v>
      </c>
      <c r="D277" s="1041" t="s">
        <v>947</v>
      </c>
      <c r="E277" s="1041" t="s">
        <v>947</v>
      </c>
      <c r="F277" s="1041" t="s">
        <v>947</v>
      </c>
    </row>
    <row r="278" spans="1:6" ht="28.8" x14ac:dyDescent="0.3">
      <c r="A278" s="1039" t="s">
        <v>948</v>
      </c>
      <c r="B278" s="1040" t="s">
        <v>948</v>
      </c>
      <c r="C278" s="1040" t="s">
        <v>948</v>
      </c>
      <c r="D278" s="1041" t="s">
        <v>948</v>
      </c>
      <c r="E278" s="1041" t="s">
        <v>948</v>
      </c>
      <c r="F278" s="1041" t="s">
        <v>948</v>
      </c>
    </row>
    <row r="279" spans="1:6" x14ac:dyDescent="0.3">
      <c r="A279" s="1039" t="s">
        <v>949</v>
      </c>
      <c r="B279" s="1040" t="s">
        <v>949</v>
      </c>
      <c r="C279" s="1040" t="s">
        <v>949</v>
      </c>
      <c r="D279" s="1041" t="s">
        <v>949</v>
      </c>
      <c r="E279" s="1041" t="s">
        <v>949</v>
      </c>
      <c r="F279" s="1041" t="s">
        <v>949</v>
      </c>
    </row>
    <row r="280" spans="1:6" ht="28.8" x14ac:dyDescent="0.3">
      <c r="A280" s="1036" t="s">
        <v>950</v>
      </c>
      <c r="B280" s="1036" t="s">
        <v>950</v>
      </c>
      <c r="C280" s="1036" t="s">
        <v>950</v>
      </c>
      <c r="D280" s="1038" t="s">
        <v>950</v>
      </c>
      <c r="E280" s="1038" t="s">
        <v>950</v>
      </c>
      <c r="F280" s="1038" t="s">
        <v>950</v>
      </c>
    </row>
    <row r="281" spans="1:6" ht="28.8" x14ac:dyDescent="0.3">
      <c r="A281" s="1039" t="s">
        <v>951</v>
      </c>
      <c r="B281" s="1040" t="s">
        <v>951</v>
      </c>
      <c r="C281" s="1040" t="s">
        <v>951</v>
      </c>
      <c r="D281" s="1041" t="s">
        <v>951</v>
      </c>
      <c r="E281" s="1041" t="s">
        <v>951</v>
      </c>
      <c r="F281" s="1041" t="s">
        <v>951</v>
      </c>
    </row>
    <row r="282" spans="1:6" ht="28.8" x14ac:dyDescent="0.3">
      <c r="A282" s="1039" t="s">
        <v>952</v>
      </c>
      <c r="B282" s="1040" t="s">
        <v>952</v>
      </c>
      <c r="C282" s="1040" t="s">
        <v>952</v>
      </c>
      <c r="D282" s="1041" t="s">
        <v>952</v>
      </c>
      <c r="E282" s="1041" t="s">
        <v>952</v>
      </c>
      <c r="F282" s="1041" t="s">
        <v>952</v>
      </c>
    </row>
    <row r="283" spans="1:6" ht="28.8" x14ac:dyDescent="0.3">
      <c r="A283" s="1039" t="s">
        <v>953</v>
      </c>
      <c r="B283" s="1040" t="s">
        <v>953</v>
      </c>
      <c r="C283" s="1040" t="s">
        <v>953</v>
      </c>
      <c r="D283" s="1041" t="s">
        <v>953</v>
      </c>
      <c r="E283" s="1041" t="s">
        <v>953</v>
      </c>
      <c r="F283" s="1041" t="s">
        <v>953</v>
      </c>
    </row>
    <row r="284" spans="1:6" x14ac:dyDescent="0.3">
      <c r="A284" s="1036" t="s">
        <v>954</v>
      </c>
      <c r="B284" s="1036" t="s">
        <v>954</v>
      </c>
      <c r="C284" s="1036" t="s">
        <v>954</v>
      </c>
      <c r="D284" s="1038" t="s">
        <v>954</v>
      </c>
      <c r="E284" s="1038" t="s">
        <v>954</v>
      </c>
      <c r="F284" s="1038" t="s">
        <v>954</v>
      </c>
    </row>
    <row r="285" spans="1:6" ht="28.8" x14ac:dyDescent="0.3">
      <c r="A285" s="1039" t="s">
        <v>955</v>
      </c>
      <c r="B285" s="1040" t="s">
        <v>955</v>
      </c>
      <c r="C285" s="1040" t="s">
        <v>955</v>
      </c>
      <c r="D285" s="1041" t="s">
        <v>955</v>
      </c>
      <c r="E285" s="1041" t="s">
        <v>955</v>
      </c>
      <c r="F285" s="1041" t="s">
        <v>955</v>
      </c>
    </row>
    <row r="286" spans="1:6" ht="28.8" x14ac:dyDescent="0.3">
      <c r="A286" s="1039" t="s">
        <v>956</v>
      </c>
      <c r="B286" s="1040" t="s">
        <v>956</v>
      </c>
      <c r="C286" s="1040" t="s">
        <v>956</v>
      </c>
      <c r="D286" s="1041" t="s">
        <v>956</v>
      </c>
      <c r="E286" s="1041" t="s">
        <v>956</v>
      </c>
      <c r="F286" s="1041" t="s">
        <v>956</v>
      </c>
    </row>
    <row r="287" spans="1:6" ht="28.8" x14ac:dyDescent="0.3">
      <c r="A287" s="1039" t="s">
        <v>957</v>
      </c>
      <c r="B287" s="1040" t="s">
        <v>957</v>
      </c>
      <c r="C287" s="1040" t="s">
        <v>957</v>
      </c>
      <c r="D287" s="1041" t="s">
        <v>957</v>
      </c>
      <c r="E287" s="1041" t="s">
        <v>957</v>
      </c>
      <c r="F287" s="1041" t="s">
        <v>957</v>
      </c>
    </row>
    <row r="288" spans="1:6" ht="30.75" customHeight="1" x14ac:dyDescent="0.3">
      <c r="A288" s="1039" t="s">
        <v>958</v>
      </c>
      <c r="B288" s="1040" t="s">
        <v>958</v>
      </c>
      <c r="C288" s="1040" t="s">
        <v>958</v>
      </c>
      <c r="D288" s="1041" t="s">
        <v>958</v>
      </c>
      <c r="E288" s="1041" t="s">
        <v>958</v>
      </c>
      <c r="F288" s="1041" t="s">
        <v>958</v>
      </c>
    </row>
    <row r="289" spans="1:6" ht="28.8" x14ac:dyDescent="0.3">
      <c r="A289" s="1039" t="s">
        <v>959</v>
      </c>
      <c r="B289" s="1040" t="s">
        <v>959</v>
      </c>
      <c r="C289" s="1040" t="s">
        <v>959</v>
      </c>
      <c r="D289" s="1041" t="s">
        <v>959</v>
      </c>
      <c r="E289" s="1041" t="s">
        <v>959</v>
      </c>
      <c r="F289" s="1041" t="s">
        <v>959</v>
      </c>
    </row>
    <row r="290" spans="1:6" ht="43.2" x14ac:dyDescent="0.3">
      <c r="A290" s="1039" t="s">
        <v>960</v>
      </c>
      <c r="B290" s="1040" t="s">
        <v>960</v>
      </c>
      <c r="C290" s="1040" t="s">
        <v>960</v>
      </c>
      <c r="D290" s="1041" t="s">
        <v>960</v>
      </c>
      <c r="E290" s="1041" t="s">
        <v>960</v>
      </c>
      <c r="F290" s="1041" t="s">
        <v>960</v>
      </c>
    </row>
    <row r="291" spans="1:6" ht="45.75" customHeight="1" x14ac:dyDescent="0.3">
      <c r="A291" s="1039" t="s">
        <v>961</v>
      </c>
      <c r="B291" s="1040" t="s">
        <v>961</v>
      </c>
      <c r="C291" s="1040" t="s">
        <v>961</v>
      </c>
      <c r="D291" s="1041" t="s">
        <v>961</v>
      </c>
      <c r="E291" s="1041" t="s">
        <v>961</v>
      </c>
      <c r="F291" s="1041" t="s">
        <v>961</v>
      </c>
    </row>
    <row r="292" spans="1:6" ht="28.8" x14ac:dyDescent="0.3">
      <c r="A292" s="1039" t="s">
        <v>962</v>
      </c>
      <c r="B292" s="1040" t="s">
        <v>962</v>
      </c>
      <c r="C292" s="1040" t="s">
        <v>962</v>
      </c>
      <c r="D292" s="1041" t="s">
        <v>962</v>
      </c>
      <c r="E292" s="1041" t="s">
        <v>962</v>
      </c>
      <c r="F292" s="1041" t="s">
        <v>962</v>
      </c>
    </row>
    <row r="293" spans="1:6" ht="27" customHeight="1" x14ac:dyDescent="0.3">
      <c r="A293" s="1034" t="s">
        <v>254</v>
      </c>
      <c r="B293" s="1034" t="s">
        <v>254</v>
      </c>
      <c r="C293" s="1034" t="s">
        <v>254</v>
      </c>
      <c r="D293" s="1034" t="s">
        <v>254</v>
      </c>
      <c r="E293" s="1034" t="s">
        <v>254</v>
      </c>
      <c r="F293" s="1034" t="s">
        <v>254</v>
      </c>
    </row>
    <row r="294" spans="1:6" ht="34.200000000000003" customHeight="1" x14ac:dyDescent="0.3">
      <c r="A294" s="1036" t="s">
        <v>963</v>
      </c>
      <c r="B294" s="1036" t="s">
        <v>963</v>
      </c>
      <c r="C294" s="1036" t="s">
        <v>963</v>
      </c>
      <c r="D294" s="1038" t="s">
        <v>963</v>
      </c>
      <c r="E294" s="1038" t="s">
        <v>963</v>
      </c>
      <c r="F294" s="1038" t="s">
        <v>963</v>
      </c>
    </row>
    <row r="295" spans="1:6" x14ac:dyDescent="0.3">
      <c r="A295" s="1039" t="s">
        <v>964</v>
      </c>
      <c r="B295" s="1040" t="s">
        <v>964</v>
      </c>
      <c r="C295" s="1040" t="s">
        <v>964</v>
      </c>
      <c r="D295" s="1041" t="s">
        <v>964</v>
      </c>
      <c r="E295" s="1041" t="s">
        <v>964</v>
      </c>
      <c r="F295" s="1041" t="s">
        <v>964</v>
      </c>
    </row>
    <row r="296" spans="1:6" x14ac:dyDescent="0.3">
      <c r="A296" s="1039" t="s">
        <v>965</v>
      </c>
      <c r="B296" s="1040" t="s">
        <v>965</v>
      </c>
      <c r="C296" s="1040" t="s">
        <v>965</v>
      </c>
      <c r="D296" s="1041" t="s">
        <v>965</v>
      </c>
      <c r="E296" s="1041" t="s">
        <v>965</v>
      </c>
      <c r="F296" s="1041" t="s">
        <v>965</v>
      </c>
    </row>
    <row r="297" spans="1:6" ht="28.8" x14ac:dyDescent="0.3">
      <c r="A297" s="1039" t="s">
        <v>966</v>
      </c>
      <c r="B297" s="1040" t="s">
        <v>966</v>
      </c>
      <c r="C297" s="1040" t="s">
        <v>966</v>
      </c>
      <c r="D297" s="1041" t="s">
        <v>966</v>
      </c>
      <c r="E297" s="1041" t="s">
        <v>966</v>
      </c>
      <c r="F297" s="1041" t="s">
        <v>966</v>
      </c>
    </row>
    <row r="298" spans="1:6" ht="37.200000000000003" customHeight="1" x14ac:dyDescent="0.3">
      <c r="A298" s="1036" t="s">
        <v>967</v>
      </c>
      <c r="B298" s="1036" t="s">
        <v>967</v>
      </c>
      <c r="C298" s="1036" t="s">
        <v>967</v>
      </c>
      <c r="D298" s="1038" t="s">
        <v>967</v>
      </c>
      <c r="E298" s="1038" t="s">
        <v>967</v>
      </c>
      <c r="F298" s="1038" t="s">
        <v>967</v>
      </c>
    </row>
    <row r="299" spans="1:6" ht="28.8" x14ac:dyDescent="0.3">
      <c r="A299" s="1039" t="s">
        <v>968</v>
      </c>
      <c r="B299" s="1040" t="s">
        <v>968</v>
      </c>
      <c r="C299" s="1040" t="s">
        <v>968</v>
      </c>
      <c r="D299" s="1041" t="s">
        <v>968</v>
      </c>
      <c r="E299" s="1041" t="s">
        <v>968</v>
      </c>
      <c r="F299" s="1041" t="s">
        <v>968</v>
      </c>
    </row>
    <row r="300" spans="1:6" ht="28.8" x14ac:dyDescent="0.3">
      <c r="A300" s="1039" t="s">
        <v>969</v>
      </c>
      <c r="B300" s="1040" t="s">
        <v>969</v>
      </c>
      <c r="C300" s="1040" t="s">
        <v>969</v>
      </c>
      <c r="D300" s="1041" t="s">
        <v>969</v>
      </c>
      <c r="E300" s="1041" t="s">
        <v>969</v>
      </c>
      <c r="F300" s="1041" t="s">
        <v>969</v>
      </c>
    </row>
    <row r="301" spans="1:6" ht="28.8" x14ac:dyDescent="0.3">
      <c r="A301" s="1039" t="s">
        <v>970</v>
      </c>
      <c r="B301" s="1040" t="s">
        <v>970</v>
      </c>
      <c r="C301" s="1040" t="s">
        <v>970</v>
      </c>
      <c r="D301" s="1041" t="s">
        <v>970</v>
      </c>
      <c r="E301" s="1041" t="s">
        <v>970</v>
      </c>
      <c r="F301" s="1041" t="s">
        <v>970</v>
      </c>
    </row>
    <row r="302" spans="1:6" x14ac:dyDescent="0.3">
      <c r="A302" s="1039" t="s">
        <v>971</v>
      </c>
      <c r="B302" s="1040" t="s">
        <v>971</v>
      </c>
      <c r="C302" s="1040" t="s">
        <v>971</v>
      </c>
      <c r="D302" s="1041" t="s">
        <v>971</v>
      </c>
      <c r="E302" s="1041" t="s">
        <v>971</v>
      </c>
      <c r="F302" s="1041" t="s">
        <v>971</v>
      </c>
    </row>
    <row r="303" spans="1:6" ht="28.8" x14ac:dyDescent="0.3">
      <c r="A303" s="1039" t="s">
        <v>972</v>
      </c>
      <c r="B303" s="1040" t="s">
        <v>972</v>
      </c>
      <c r="C303" s="1040" t="s">
        <v>972</v>
      </c>
      <c r="D303" s="1041" t="s">
        <v>972</v>
      </c>
      <c r="E303" s="1041" t="s">
        <v>972</v>
      </c>
      <c r="F303" s="1041" t="s">
        <v>972</v>
      </c>
    </row>
    <row r="304" spans="1:6" ht="60.75" customHeight="1" x14ac:dyDescent="0.3">
      <c r="A304" s="1039" t="s">
        <v>973</v>
      </c>
      <c r="B304" s="1040" t="s">
        <v>973</v>
      </c>
      <c r="C304" s="1040" t="s">
        <v>973</v>
      </c>
      <c r="D304" s="1041" t="s">
        <v>973</v>
      </c>
      <c r="E304" s="1041" t="s">
        <v>973</v>
      </c>
      <c r="F304" s="1041" t="s">
        <v>973</v>
      </c>
    </row>
    <row r="305" spans="1:6" ht="43.2" x14ac:dyDescent="0.3">
      <c r="A305" s="1039" t="s">
        <v>974</v>
      </c>
      <c r="B305" s="1040" t="s">
        <v>974</v>
      </c>
      <c r="C305" s="1040" t="s">
        <v>974</v>
      </c>
      <c r="D305" s="1041" t="s">
        <v>974</v>
      </c>
      <c r="E305" s="1041" t="s">
        <v>974</v>
      </c>
      <c r="F305" s="1041" t="s">
        <v>974</v>
      </c>
    </row>
    <row r="306" spans="1:6" ht="28.8" x14ac:dyDescent="0.3">
      <c r="A306" s="1039" t="s">
        <v>975</v>
      </c>
      <c r="B306" s="1040" t="s">
        <v>975</v>
      </c>
      <c r="C306" s="1040" t="s">
        <v>975</v>
      </c>
      <c r="D306" s="1041" t="s">
        <v>975</v>
      </c>
      <c r="E306" s="1041" t="s">
        <v>975</v>
      </c>
      <c r="F306" s="1041" t="s">
        <v>975</v>
      </c>
    </row>
    <row r="307" spans="1:6" ht="28.8" x14ac:dyDescent="0.3">
      <c r="A307" s="1039" t="s">
        <v>976</v>
      </c>
      <c r="B307" s="1040" t="s">
        <v>976</v>
      </c>
      <c r="C307" s="1040" t="s">
        <v>976</v>
      </c>
      <c r="D307" s="1041" t="s">
        <v>976</v>
      </c>
      <c r="E307" s="1041" t="s">
        <v>976</v>
      </c>
      <c r="F307" s="1041" t="s">
        <v>976</v>
      </c>
    </row>
    <row r="308" spans="1:6" ht="28.8" x14ac:dyDescent="0.3">
      <c r="A308" s="1039" t="s">
        <v>977</v>
      </c>
      <c r="B308" s="1040" t="s">
        <v>977</v>
      </c>
      <c r="C308" s="1040" t="s">
        <v>977</v>
      </c>
      <c r="D308" s="1041" t="s">
        <v>977</v>
      </c>
      <c r="E308" s="1041" t="s">
        <v>977</v>
      </c>
      <c r="F308" s="1041" t="s">
        <v>977</v>
      </c>
    </row>
    <row r="309" spans="1:6" ht="25.95" customHeight="1" x14ac:dyDescent="0.3">
      <c r="A309" s="1036" t="s">
        <v>978</v>
      </c>
      <c r="B309" s="1036" t="s">
        <v>978</v>
      </c>
      <c r="C309" s="1036" t="s">
        <v>978</v>
      </c>
      <c r="D309" s="1049" t="s">
        <v>978</v>
      </c>
      <c r="E309" s="1038" t="s">
        <v>978</v>
      </c>
      <c r="F309" s="1038" t="s">
        <v>978</v>
      </c>
    </row>
    <row r="310" spans="1:6" ht="18" customHeight="1" x14ac:dyDescent="0.3">
      <c r="A310" s="1039" t="s">
        <v>979</v>
      </c>
      <c r="B310" s="1040" t="s">
        <v>979</v>
      </c>
      <c r="C310" s="1040" t="s">
        <v>979</v>
      </c>
      <c r="D310" s="1050" t="s">
        <v>979</v>
      </c>
      <c r="E310" s="1041" t="s">
        <v>979</v>
      </c>
      <c r="F310" s="1041" t="s">
        <v>979</v>
      </c>
    </row>
    <row r="311" spans="1:6" ht="15" customHeight="1" x14ac:dyDescent="0.3">
      <c r="A311" s="1039" t="s">
        <v>980</v>
      </c>
      <c r="B311" s="1040" t="s">
        <v>980</v>
      </c>
      <c r="C311" s="1040" t="s">
        <v>980</v>
      </c>
      <c r="D311" s="1041" t="s">
        <v>980</v>
      </c>
      <c r="E311" s="1041" t="s">
        <v>980</v>
      </c>
      <c r="F311" s="1041" t="s">
        <v>980</v>
      </c>
    </row>
    <row r="312" spans="1:6" ht="24.6" customHeight="1" x14ac:dyDescent="0.3">
      <c r="A312" s="1036" t="s">
        <v>981</v>
      </c>
      <c r="B312" s="1036" t="s">
        <v>981</v>
      </c>
      <c r="C312" s="1036" t="s">
        <v>981</v>
      </c>
      <c r="D312" s="1038" t="s">
        <v>981</v>
      </c>
      <c r="E312" s="1038" t="s">
        <v>981</v>
      </c>
      <c r="F312" s="1038" t="s">
        <v>981</v>
      </c>
    </row>
    <row r="313" spans="1:6" ht="28.8" x14ac:dyDescent="0.3">
      <c r="A313" s="1039" t="s">
        <v>982</v>
      </c>
      <c r="B313" s="1040" t="s">
        <v>982</v>
      </c>
      <c r="C313" s="1040" t="s">
        <v>982</v>
      </c>
      <c r="D313" s="1041" t="s">
        <v>982</v>
      </c>
      <c r="E313" s="1041" t="s">
        <v>982</v>
      </c>
      <c r="F313" s="1041" t="s">
        <v>982</v>
      </c>
    </row>
    <row r="314" spans="1:6" x14ac:dyDescent="0.3">
      <c r="A314" s="1039" t="s">
        <v>983</v>
      </c>
      <c r="B314" s="1040" t="s">
        <v>983</v>
      </c>
      <c r="C314" s="1040" t="s">
        <v>983</v>
      </c>
      <c r="D314" s="1041" t="s">
        <v>983</v>
      </c>
      <c r="E314" s="1041" t="s">
        <v>983</v>
      </c>
      <c r="F314" s="1041" t="s">
        <v>983</v>
      </c>
    </row>
    <row r="315" spans="1:6" ht="28.8" x14ac:dyDescent="0.3">
      <c r="A315" s="1039" t="s">
        <v>984</v>
      </c>
      <c r="B315" s="1040" t="s">
        <v>984</v>
      </c>
      <c r="C315" s="1040" t="s">
        <v>984</v>
      </c>
      <c r="D315" s="1041" t="s">
        <v>984</v>
      </c>
      <c r="E315" s="1041" t="s">
        <v>984</v>
      </c>
      <c r="F315" s="1041" t="s">
        <v>984</v>
      </c>
    </row>
    <row r="316" spans="1:6" ht="28.8" x14ac:dyDescent="0.3">
      <c r="A316" s="1039" t="s">
        <v>985</v>
      </c>
      <c r="B316" s="1040" t="s">
        <v>985</v>
      </c>
      <c r="C316" s="1040" t="s">
        <v>985</v>
      </c>
      <c r="D316" s="1041" t="s">
        <v>985</v>
      </c>
      <c r="E316" s="1041" t="s">
        <v>985</v>
      </c>
      <c r="F316" s="1041" t="s">
        <v>985</v>
      </c>
    </row>
    <row r="317" spans="1:6" ht="51.6" customHeight="1" x14ac:dyDescent="0.3">
      <c r="A317" s="1039"/>
      <c r="B317" s="1040"/>
      <c r="C317" s="1046" t="s">
        <v>986</v>
      </c>
      <c r="D317" s="1041" t="s">
        <v>986</v>
      </c>
      <c r="E317" s="1041" t="s">
        <v>986</v>
      </c>
      <c r="F317" s="1041" t="s">
        <v>986</v>
      </c>
    </row>
    <row r="318" spans="1:6" ht="37.200000000000003" customHeight="1" x14ac:dyDescent="0.3">
      <c r="A318" s="1034" t="s">
        <v>255</v>
      </c>
      <c r="B318" s="1034" t="s">
        <v>255</v>
      </c>
      <c r="C318" s="1034" t="s">
        <v>255</v>
      </c>
      <c r="D318" s="1034" t="s">
        <v>255</v>
      </c>
      <c r="E318" s="1034" t="s">
        <v>255</v>
      </c>
      <c r="F318" s="1034" t="s">
        <v>255</v>
      </c>
    </row>
    <row r="319" spans="1:6" ht="34.200000000000003" customHeight="1" x14ac:dyDescent="0.3">
      <c r="A319" s="1036" t="s">
        <v>987</v>
      </c>
      <c r="B319" s="1044" t="s">
        <v>987</v>
      </c>
      <c r="C319" s="1036" t="s">
        <v>987</v>
      </c>
      <c r="D319" s="1049" t="s">
        <v>987</v>
      </c>
      <c r="E319" s="1038" t="s">
        <v>987</v>
      </c>
      <c r="F319" s="1038" t="s">
        <v>987</v>
      </c>
    </row>
    <row r="320" spans="1:6" x14ac:dyDescent="0.3">
      <c r="A320" s="1039" t="s">
        <v>988</v>
      </c>
      <c r="B320" s="1040" t="s">
        <v>988</v>
      </c>
      <c r="C320" s="1040" t="s">
        <v>988</v>
      </c>
      <c r="D320" s="1041" t="s">
        <v>988</v>
      </c>
      <c r="E320" s="1041" t="s">
        <v>988</v>
      </c>
      <c r="F320" s="1041" t="s">
        <v>988</v>
      </c>
    </row>
    <row r="321" spans="1:6" ht="64.2" customHeight="1" x14ac:dyDescent="0.3">
      <c r="A321" s="1039" t="s">
        <v>989</v>
      </c>
      <c r="B321" s="1040" t="s">
        <v>989</v>
      </c>
      <c r="C321" s="1048" t="s">
        <v>989</v>
      </c>
      <c r="D321" s="1041" t="s">
        <v>989</v>
      </c>
      <c r="E321" s="1041" t="s">
        <v>989</v>
      </c>
      <c r="F321" s="1041" t="s">
        <v>989</v>
      </c>
    </row>
    <row r="322" spans="1:6" ht="63.6" customHeight="1" x14ac:dyDescent="0.3">
      <c r="A322" s="1039" t="s">
        <v>990</v>
      </c>
      <c r="B322" s="1048" t="s">
        <v>990</v>
      </c>
      <c r="C322" s="1040" t="s">
        <v>990</v>
      </c>
      <c r="D322" s="1041" t="s">
        <v>990</v>
      </c>
      <c r="E322" s="1041" t="s">
        <v>990</v>
      </c>
      <c r="F322" s="1041" t="s">
        <v>990</v>
      </c>
    </row>
    <row r="323" spans="1:6" x14ac:dyDescent="0.3">
      <c r="A323" s="1039" t="s">
        <v>991</v>
      </c>
      <c r="B323" s="1040" t="s">
        <v>991</v>
      </c>
      <c r="C323" s="1040" t="s">
        <v>991</v>
      </c>
      <c r="D323" s="1041" t="s">
        <v>991</v>
      </c>
      <c r="E323" s="1041" t="s">
        <v>991</v>
      </c>
      <c r="F323" s="1041" t="s">
        <v>991</v>
      </c>
    </row>
    <row r="324" spans="1:6" ht="57.6" x14ac:dyDescent="0.3">
      <c r="A324" s="1039" t="s">
        <v>992</v>
      </c>
      <c r="B324" s="1040" t="s">
        <v>992</v>
      </c>
      <c r="C324" s="1040" t="s">
        <v>992</v>
      </c>
      <c r="D324" s="1041" t="s">
        <v>992</v>
      </c>
      <c r="E324" s="1041" t="s">
        <v>992</v>
      </c>
      <c r="F324" s="1041" t="s">
        <v>992</v>
      </c>
    </row>
    <row r="325" spans="1:6" ht="28.8" x14ac:dyDescent="0.3">
      <c r="A325" s="1039" t="s">
        <v>993</v>
      </c>
      <c r="B325" s="1040" t="s">
        <v>994</v>
      </c>
      <c r="C325" s="1040" t="s">
        <v>994</v>
      </c>
      <c r="D325" s="1041" t="s">
        <v>994</v>
      </c>
      <c r="E325" s="1041" t="s">
        <v>994</v>
      </c>
      <c r="F325" s="1041" t="s">
        <v>994</v>
      </c>
    </row>
    <row r="326" spans="1:6" ht="34.200000000000003" customHeight="1" x14ac:dyDescent="0.3">
      <c r="A326" s="1039" t="s">
        <v>995</v>
      </c>
      <c r="B326" s="1040" t="s">
        <v>995</v>
      </c>
      <c r="C326" s="1040" t="s">
        <v>995</v>
      </c>
      <c r="D326" s="1050" t="s">
        <v>995</v>
      </c>
      <c r="E326" s="1041" t="s">
        <v>995</v>
      </c>
      <c r="F326" s="1041" t="s">
        <v>995</v>
      </c>
    </row>
    <row r="327" spans="1:6" ht="28.8" x14ac:dyDescent="0.3">
      <c r="A327" s="1039" t="s">
        <v>996</v>
      </c>
      <c r="B327" s="1045" t="s">
        <v>997</v>
      </c>
      <c r="C327" s="1040" t="s">
        <v>997</v>
      </c>
      <c r="D327" s="912"/>
      <c r="E327" s="940"/>
      <c r="F327" s="940"/>
    </row>
    <row r="328" spans="1:6" ht="49.2" customHeight="1" x14ac:dyDescent="0.3">
      <c r="A328" s="1039"/>
      <c r="B328" s="1046" t="s">
        <v>998</v>
      </c>
      <c r="C328" s="1060" t="s">
        <v>999</v>
      </c>
      <c r="D328" s="1062" t="s">
        <v>999</v>
      </c>
      <c r="E328" s="1062" t="s">
        <v>999</v>
      </c>
      <c r="F328" s="1062" t="s">
        <v>999</v>
      </c>
    </row>
    <row r="329" spans="1:6" ht="48" customHeight="1" x14ac:dyDescent="0.3">
      <c r="A329" s="1036" t="s">
        <v>1000</v>
      </c>
      <c r="B329" s="1036" t="s">
        <v>1000</v>
      </c>
      <c r="C329" s="1036" t="s">
        <v>1000</v>
      </c>
      <c r="D329" s="1038" t="s">
        <v>1000</v>
      </c>
      <c r="E329" s="1038" t="s">
        <v>1000</v>
      </c>
      <c r="F329" s="1038" t="s">
        <v>1000</v>
      </c>
    </row>
    <row r="330" spans="1:6" ht="30.75" customHeight="1" x14ac:dyDescent="0.3">
      <c r="A330" s="1039" t="s">
        <v>1001</v>
      </c>
      <c r="B330" s="1040" t="s">
        <v>1001</v>
      </c>
      <c r="C330" s="1040" t="s">
        <v>1001</v>
      </c>
      <c r="D330" s="1041" t="s">
        <v>1001</v>
      </c>
      <c r="E330" s="1041" t="s">
        <v>1001</v>
      </c>
      <c r="F330" s="1041" t="s">
        <v>1001</v>
      </c>
    </row>
    <row r="331" spans="1:6" ht="28.8" x14ac:dyDescent="0.3">
      <c r="A331" s="1039" t="s">
        <v>1002</v>
      </c>
      <c r="B331" s="1040" t="s">
        <v>1002</v>
      </c>
      <c r="C331" s="1040" t="s">
        <v>1002</v>
      </c>
      <c r="D331" s="1041" t="s">
        <v>1002</v>
      </c>
      <c r="E331" s="1041" t="s">
        <v>1002</v>
      </c>
      <c r="F331" s="1041" t="s">
        <v>1002</v>
      </c>
    </row>
    <row r="332" spans="1:6" ht="43.2" x14ac:dyDescent="0.3">
      <c r="A332" s="1039" t="s">
        <v>1003</v>
      </c>
      <c r="B332" s="1040" t="s">
        <v>1003</v>
      </c>
      <c r="C332" s="1040" t="s">
        <v>1003</v>
      </c>
      <c r="D332" s="1041" t="s">
        <v>1003</v>
      </c>
      <c r="E332" s="1041" t="s">
        <v>1003</v>
      </c>
      <c r="F332" s="1041" t="s">
        <v>1003</v>
      </c>
    </row>
    <row r="333" spans="1:6" ht="57.6" x14ac:dyDescent="0.3">
      <c r="A333" s="1039" t="s">
        <v>1004</v>
      </c>
      <c r="B333" s="1040" t="s">
        <v>1004</v>
      </c>
      <c r="C333" s="1040" t="s">
        <v>1004</v>
      </c>
      <c r="D333" s="1041" t="s">
        <v>1004</v>
      </c>
      <c r="E333" s="1041" t="s">
        <v>1004</v>
      </c>
      <c r="F333" s="1041" t="s">
        <v>1004</v>
      </c>
    </row>
    <row r="334" spans="1:6" ht="54" customHeight="1" x14ac:dyDescent="0.3">
      <c r="A334" s="1036" t="s">
        <v>1005</v>
      </c>
      <c r="B334" s="1044" t="s">
        <v>1005</v>
      </c>
      <c r="C334" s="1036" t="s">
        <v>1005</v>
      </c>
      <c r="D334" s="1038" t="s">
        <v>1005</v>
      </c>
      <c r="E334" s="1038" t="s">
        <v>1005</v>
      </c>
      <c r="F334" s="1038" t="s">
        <v>1005</v>
      </c>
    </row>
    <row r="335" spans="1:6" ht="30.75" customHeight="1" x14ac:dyDescent="0.3">
      <c r="A335" s="1039" t="s">
        <v>1006</v>
      </c>
      <c r="B335" s="1040" t="s">
        <v>1006</v>
      </c>
      <c r="C335" s="1040" t="s">
        <v>1006</v>
      </c>
      <c r="D335" s="1041" t="s">
        <v>1006</v>
      </c>
      <c r="E335" s="1041" t="s">
        <v>1006</v>
      </c>
      <c r="F335" s="1041" t="s">
        <v>1006</v>
      </c>
    </row>
    <row r="336" spans="1:6" ht="37.200000000000003" customHeight="1" x14ac:dyDescent="0.3">
      <c r="A336" s="1039" t="s">
        <v>1007</v>
      </c>
      <c r="B336" s="1048" t="s">
        <v>1007</v>
      </c>
      <c r="C336" s="1040" t="s">
        <v>1007</v>
      </c>
      <c r="D336" s="1041" t="s">
        <v>1007</v>
      </c>
      <c r="E336" s="1041" t="s">
        <v>1007</v>
      </c>
      <c r="F336" s="1041" t="s">
        <v>1007</v>
      </c>
    </row>
    <row r="337" spans="1:7" ht="43.2" x14ac:dyDescent="0.3">
      <c r="A337" s="1039" t="s">
        <v>1008</v>
      </c>
      <c r="B337" s="1040" t="s">
        <v>1008</v>
      </c>
      <c r="C337" s="1040" t="s">
        <v>1009</v>
      </c>
      <c r="D337" s="1041" t="s">
        <v>1009</v>
      </c>
      <c r="E337" s="1041" t="s">
        <v>1009</v>
      </c>
      <c r="F337" s="1041" t="s">
        <v>1009</v>
      </c>
    </row>
    <row r="338" spans="1:7" ht="28.8" x14ac:dyDescent="0.3">
      <c r="A338" s="1039" t="s">
        <v>1010</v>
      </c>
      <c r="B338" s="1040" t="s">
        <v>1010</v>
      </c>
      <c r="C338" s="1040" t="s">
        <v>1010</v>
      </c>
      <c r="D338" s="1041" t="s">
        <v>1010</v>
      </c>
      <c r="E338" s="1041" t="s">
        <v>1010</v>
      </c>
      <c r="F338" s="1041" t="s">
        <v>1010</v>
      </c>
    </row>
    <row r="339" spans="1:7" x14ac:dyDescent="0.3">
      <c r="A339" s="1039" t="s">
        <v>1011</v>
      </c>
      <c r="B339" s="1040" t="s">
        <v>1011</v>
      </c>
      <c r="C339" s="1040" t="s">
        <v>1011</v>
      </c>
      <c r="D339" s="1041" t="s">
        <v>1011</v>
      </c>
      <c r="E339" s="1041" t="s">
        <v>1011</v>
      </c>
      <c r="F339" s="1041" t="s">
        <v>1011</v>
      </c>
    </row>
    <row r="340" spans="1:7" ht="47.4" customHeight="1" x14ac:dyDescent="0.3">
      <c r="A340" s="1034" t="s">
        <v>262</v>
      </c>
      <c r="B340" s="1034" t="s">
        <v>262</v>
      </c>
      <c r="C340" s="1034" t="s">
        <v>262</v>
      </c>
      <c r="D340" s="1063" t="s">
        <v>262</v>
      </c>
      <c r="E340" s="1063" t="s">
        <v>262</v>
      </c>
      <c r="F340" s="1063" t="s">
        <v>262</v>
      </c>
    </row>
    <row r="341" spans="1:7" ht="67.2" customHeight="1" x14ac:dyDescent="0.3">
      <c r="A341" s="1036" t="s">
        <v>1012</v>
      </c>
      <c r="B341" s="1036" t="s">
        <v>1012</v>
      </c>
      <c r="C341" s="1037" t="s">
        <v>1012</v>
      </c>
      <c r="D341" s="912"/>
      <c r="E341" s="940"/>
      <c r="F341" s="940"/>
    </row>
    <row r="342" spans="1:7" x14ac:dyDescent="0.3">
      <c r="A342" s="1039" t="s">
        <v>1013</v>
      </c>
      <c r="B342" s="1040" t="s">
        <v>1013</v>
      </c>
      <c r="C342" s="1040" t="s">
        <v>1013</v>
      </c>
      <c r="D342" s="912"/>
      <c r="E342" s="940"/>
      <c r="F342" s="940"/>
    </row>
    <row r="343" spans="1:7" ht="73.2" customHeight="1" x14ac:dyDescent="0.3">
      <c r="A343" s="1039" t="s">
        <v>1014</v>
      </c>
      <c r="B343" s="1040" t="s">
        <v>1014</v>
      </c>
      <c r="C343" s="1048" t="s">
        <v>1014</v>
      </c>
      <c r="D343" s="912"/>
      <c r="E343" s="940"/>
      <c r="F343" s="940"/>
    </row>
    <row r="344" spans="1:7" ht="67.2" customHeight="1" x14ac:dyDescent="0.3">
      <c r="A344" s="1036" t="s">
        <v>1015</v>
      </c>
      <c r="B344" s="1036" t="s">
        <v>1015</v>
      </c>
      <c r="C344" s="1036" t="s">
        <v>1015</v>
      </c>
      <c r="D344" s="913" t="s">
        <v>1731</v>
      </c>
      <c r="E344" s="941" t="s">
        <v>1821</v>
      </c>
      <c r="F344" s="941" t="s">
        <v>1821</v>
      </c>
      <c r="G344" s="1032"/>
    </row>
    <row r="345" spans="1:7" ht="28.95" customHeight="1" x14ac:dyDescent="0.3">
      <c r="A345" s="1039" t="s">
        <v>1016</v>
      </c>
      <c r="B345" s="1040" t="s">
        <v>1016</v>
      </c>
      <c r="C345" s="1040" t="s">
        <v>1016</v>
      </c>
      <c r="D345" s="1041" t="s">
        <v>1016</v>
      </c>
      <c r="E345" s="1041" t="s">
        <v>1016</v>
      </c>
      <c r="F345" s="1050" t="s">
        <v>1016</v>
      </c>
    </row>
    <row r="346" spans="1:7" ht="67.2" customHeight="1" x14ac:dyDescent="0.3">
      <c r="A346" s="1039" t="s">
        <v>1017</v>
      </c>
      <c r="B346" s="1040" t="s">
        <v>1018</v>
      </c>
      <c r="C346" s="1040" t="s">
        <v>1018</v>
      </c>
      <c r="D346" s="909" t="s">
        <v>1732</v>
      </c>
      <c r="E346" s="1050" t="s">
        <v>1732</v>
      </c>
      <c r="F346" s="1050" t="s">
        <v>1732</v>
      </c>
      <c r="G346" s="1032"/>
    </row>
    <row r="347" spans="1:7" ht="82.2" customHeight="1" x14ac:dyDescent="0.3">
      <c r="A347" s="1039" t="s">
        <v>1019</v>
      </c>
      <c r="B347" s="1040" t="s">
        <v>1019</v>
      </c>
      <c r="C347" s="1040" t="s">
        <v>1019</v>
      </c>
      <c r="D347" s="912"/>
      <c r="E347" s="940"/>
      <c r="F347" s="940"/>
    </row>
    <row r="348" spans="1:7" ht="75" customHeight="1" x14ac:dyDescent="0.3">
      <c r="A348" s="1039"/>
      <c r="B348" s="1040"/>
      <c r="C348" s="1040"/>
      <c r="D348" s="914" t="s">
        <v>1733</v>
      </c>
      <c r="E348" s="911" t="s">
        <v>1733</v>
      </c>
      <c r="F348" s="942" t="s">
        <v>1733</v>
      </c>
    </row>
    <row r="349" spans="1:7" ht="53.4" customHeight="1" x14ac:dyDescent="0.3">
      <c r="A349" s="1039"/>
      <c r="B349" s="1040"/>
      <c r="C349" s="1040"/>
      <c r="D349" s="914"/>
      <c r="E349" s="911"/>
      <c r="F349" s="914" t="s">
        <v>1882</v>
      </c>
    </row>
    <row r="350" spans="1:7" ht="46.95" customHeight="1" x14ac:dyDescent="0.3">
      <c r="A350" s="1039"/>
      <c r="B350" s="1040"/>
      <c r="C350" s="1040"/>
      <c r="D350" s="914"/>
      <c r="E350" s="911"/>
      <c r="F350" s="914" t="s">
        <v>1883</v>
      </c>
    </row>
    <row r="351" spans="1:7" ht="49.2" customHeight="1" x14ac:dyDescent="0.3">
      <c r="A351" s="1036" t="s">
        <v>1020</v>
      </c>
      <c r="B351" s="1036" t="s">
        <v>1020</v>
      </c>
      <c r="C351" s="1037" t="s">
        <v>1020</v>
      </c>
      <c r="D351" s="915" t="s">
        <v>1734</v>
      </c>
      <c r="E351" s="921" t="s">
        <v>1734</v>
      </c>
      <c r="F351" s="921" t="s">
        <v>1734</v>
      </c>
      <c r="G351" s="1032"/>
    </row>
    <row r="352" spans="1:7" ht="36" customHeight="1" x14ac:dyDescent="0.3">
      <c r="A352" s="1039" t="s">
        <v>1021</v>
      </c>
      <c r="B352" s="1040" t="s">
        <v>1021</v>
      </c>
      <c r="C352" s="1040" t="s">
        <v>1021</v>
      </c>
      <c r="D352" s="1041" t="s">
        <v>1021</v>
      </c>
      <c r="E352" s="1041" t="s">
        <v>1021</v>
      </c>
      <c r="F352" s="1041" t="s">
        <v>1021</v>
      </c>
    </row>
    <row r="353" spans="1:7" ht="73.5" customHeight="1" x14ac:dyDescent="0.3">
      <c r="A353" s="1039" t="s">
        <v>1022</v>
      </c>
      <c r="B353" s="1040" t="s">
        <v>1022</v>
      </c>
      <c r="C353" s="1048" t="s">
        <v>1022</v>
      </c>
      <c r="D353" s="916" t="s">
        <v>1735</v>
      </c>
      <c r="E353" s="942" t="s">
        <v>1735</v>
      </c>
      <c r="F353" s="942" t="s">
        <v>1735</v>
      </c>
      <c r="G353" s="1032"/>
    </row>
    <row r="354" spans="1:7" ht="66" customHeight="1" x14ac:dyDescent="0.3">
      <c r="A354" s="1039"/>
      <c r="B354" s="1040"/>
      <c r="C354" s="1048"/>
      <c r="D354" s="917" t="s">
        <v>1736</v>
      </c>
      <c r="E354" s="943" t="s">
        <v>1736</v>
      </c>
      <c r="F354" s="943" t="s">
        <v>1736</v>
      </c>
    </row>
    <row r="355" spans="1:7" ht="40.200000000000003" customHeight="1" x14ac:dyDescent="0.3">
      <c r="A355" s="1034" t="s">
        <v>268</v>
      </c>
      <c r="B355" s="1034" t="s">
        <v>268</v>
      </c>
      <c r="C355" s="1034" t="s">
        <v>268</v>
      </c>
      <c r="D355" s="1047" t="s">
        <v>268</v>
      </c>
      <c r="E355" s="1047" t="s">
        <v>268</v>
      </c>
      <c r="F355" s="1047" t="s">
        <v>268</v>
      </c>
    </row>
    <row r="356" spans="1:7" ht="70.95" customHeight="1" x14ac:dyDescent="0.3">
      <c r="A356" s="1036" t="s">
        <v>1023</v>
      </c>
      <c r="B356" s="1036" t="s">
        <v>1023</v>
      </c>
      <c r="C356" s="1037" t="s">
        <v>1023</v>
      </c>
      <c r="D356" s="1049" t="s">
        <v>1023</v>
      </c>
      <c r="E356" s="1038" t="s">
        <v>1023</v>
      </c>
      <c r="F356" s="1049" t="s">
        <v>1023</v>
      </c>
      <c r="G356" s="1032"/>
    </row>
    <row r="357" spans="1:7" x14ac:dyDescent="0.3">
      <c r="A357" s="1039" t="s">
        <v>1024</v>
      </c>
      <c r="B357" s="1040" t="s">
        <v>1024</v>
      </c>
      <c r="C357" s="1040" t="s">
        <v>1024</v>
      </c>
      <c r="D357" s="1064" t="s">
        <v>1024</v>
      </c>
      <c r="E357" s="1064" t="s">
        <v>1024</v>
      </c>
      <c r="F357" s="1064" t="s">
        <v>1024</v>
      </c>
    </row>
    <row r="358" spans="1:7" ht="52.2" customHeight="1" x14ac:dyDescent="0.3">
      <c r="A358" s="1039" t="s">
        <v>1025</v>
      </c>
      <c r="B358" s="1040" t="s">
        <v>1025</v>
      </c>
      <c r="C358" s="1048" t="s">
        <v>1025</v>
      </c>
      <c r="D358" s="918" t="s">
        <v>1737</v>
      </c>
      <c r="E358" s="910" t="s">
        <v>1737</v>
      </c>
      <c r="F358" s="870"/>
    </row>
    <row r="359" spans="1:7" ht="28.8" x14ac:dyDescent="0.3">
      <c r="A359" s="1039" t="s">
        <v>1026</v>
      </c>
      <c r="B359" s="1040" t="s">
        <v>1026</v>
      </c>
      <c r="C359" s="1040" t="s">
        <v>1026</v>
      </c>
      <c r="D359" s="1062" t="s">
        <v>1026</v>
      </c>
      <c r="E359" s="1062" t="s">
        <v>1026</v>
      </c>
      <c r="F359" s="870"/>
    </row>
    <row r="360" spans="1:7" ht="47.4" customHeight="1" x14ac:dyDescent="0.3">
      <c r="A360" s="1039" t="s">
        <v>1027</v>
      </c>
      <c r="B360" s="1040" t="s">
        <v>1027</v>
      </c>
      <c r="C360" s="1040" t="s">
        <v>1027</v>
      </c>
      <c r="D360" s="1050" t="s">
        <v>1027</v>
      </c>
      <c r="E360" s="1041" t="s">
        <v>1027</v>
      </c>
      <c r="F360" s="870"/>
    </row>
    <row r="361" spans="1:7" ht="28.8" x14ac:dyDescent="0.3">
      <c r="A361" s="1039" t="s">
        <v>1028</v>
      </c>
      <c r="B361" s="1040" t="s">
        <v>1028</v>
      </c>
      <c r="C361" s="1040" t="s">
        <v>1028</v>
      </c>
      <c r="D361" s="1041" t="s">
        <v>1028</v>
      </c>
      <c r="E361" s="1041" t="s">
        <v>1028</v>
      </c>
      <c r="F361" s="870"/>
    </row>
    <row r="362" spans="1:7" ht="40.950000000000003" customHeight="1" x14ac:dyDescent="0.3">
      <c r="A362" s="1039" t="s">
        <v>1029</v>
      </c>
      <c r="B362" s="1040" t="s">
        <v>1029</v>
      </c>
      <c r="C362" s="1040" t="s">
        <v>1029</v>
      </c>
      <c r="D362" s="1041" t="s">
        <v>1029</v>
      </c>
      <c r="E362" s="1041" t="s">
        <v>1029</v>
      </c>
      <c r="F362" s="1060" t="s">
        <v>1884</v>
      </c>
    </row>
    <row r="363" spans="1:7" ht="39.6" customHeight="1" x14ac:dyDescent="0.3">
      <c r="A363" s="1039"/>
      <c r="B363" s="1040"/>
      <c r="C363" s="1040"/>
      <c r="D363" s="1041"/>
      <c r="E363" s="1041"/>
      <c r="F363" s="1065" t="s">
        <v>1885</v>
      </c>
    </row>
    <row r="364" spans="1:7" ht="51" customHeight="1" x14ac:dyDescent="0.3">
      <c r="A364" s="1036" t="s">
        <v>1030</v>
      </c>
      <c r="B364" s="1036" t="s">
        <v>1030</v>
      </c>
      <c r="C364" s="1036" t="s">
        <v>1030</v>
      </c>
      <c r="D364" s="915" t="s">
        <v>1738</v>
      </c>
      <c r="E364" s="944" t="s">
        <v>1738</v>
      </c>
      <c r="F364" s="915" t="s">
        <v>1886</v>
      </c>
    </row>
    <row r="365" spans="1:7" x14ac:dyDescent="0.3">
      <c r="A365" s="1039" t="s">
        <v>1031</v>
      </c>
      <c r="B365" s="1040" t="s">
        <v>1031</v>
      </c>
      <c r="C365" s="1040" t="s">
        <v>1031</v>
      </c>
      <c r="D365" s="1064" t="s">
        <v>1031</v>
      </c>
      <c r="E365" s="1064" t="s">
        <v>1031</v>
      </c>
      <c r="F365" s="1064" t="s">
        <v>1031</v>
      </c>
    </row>
    <row r="366" spans="1:7" ht="51" customHeight="1" x14ac:dyDescent="0.3">
      <c r="A366" s="1039" t="s">
        <v>1032</v>
      </c>
      <c r="B366" s="1040" t="s">
        <v>1032</v>
      </c>
      <c r="C366" s="1040" t="s">
        <v>1032</v>
      </c>
      <c r="D366" s="918" t="s">
        <v>1739</v>
      </c>
      <c r="E366" s="910" t="s">
        <v>1739</v>
      </c>
      <c r="F366" s="918" t="s">
        <v>1887</v>
      </c>
    </row>
    <row r="367" spans="1:7" ht="43.2" x14ac:dyDescent="0.3">
      <c r="A367" s="1039" t="s">
        <v>1033</v>
      </c>
      <c r="B367" s="1040" t="s">
        <v>1034</v>
      </c>
      <c r="C367" s="1040" t="s">
        <v>1034</v>
      </c>
      <c r="D367" s="918" t="s">
        <v>1740</v>
      </c>
      <c r="E367" s="910" t="s">
        <v>1740</v>
      </c>
      <c r="F367" s="910" t="s">
        <v>1740</v>
      </c>
    </row>
    <row r="368" spans="1:7" ht="36.75" customHeight="1" x14ac:dyDescent="0.3">
      <c r="A368" s="1036" t="s">
        <v>1035</v>
      </c>
      <c r="B368" s="1044" t="s">
        <v>1035</v>
      </c>
      <c r="C368" s="1036" t="s">
        <v>1035</v>
      </c>
      <c r="D368" s="1066" t="s">
        <v>1035</v>
      </c>
      <c r="E368" s="1066" t="s">
        <v>1035</v>
      </c>
      <c r="F368" s="1067" t="s">
        <v>1035</v>
      </c>
      <c r="G368" s="1068"/>
    </row>
    <row r="369" spans="1:6" ht="34.950000000000003" customHeight="1" x14ac:dyDescent="0.3">
      <c r="A369" s="1039" t="s">
        <v>1036</v>
      </c>
      <c r="B369" s="1048" t="s">
        <v>1036</v>
      </c>
      <c r="C369" s="1040" t="s">
        <v>1036</v>
      </c>
      <c r="D369" s="1041" t="s">
        <v>1036</v>
      </c>
      <c r="E369" s="1041" t="s">
        <v>1036</v>
      </c>
      <c r="F369" s="1041" t="s">
        <v>1036</v>
      </c>
    </row>
    <row r="370" spans="1:6" ht="48" customHeight="1" x14ac:dyDescent="0.3">
      <c r="A370" s="1039" t="s">
        <v>1037</v>
      </c>
      <c r="B370" s="1040" t="s">
        <v>1037</v>
      </c>
      <c r="C370" s="1040" t="s">
        <v>1037</v>
      </c>
      <c r="D370" s="1041" t="s">
        <v>1037</v>
      </c>
      <c r="E370" s="1041" t="s">
        <v>1037</v>
      </c>
      <c r="F370" s="1050" t="s">
        <v>1037</v>
      </c>
    </row>
    <row r="371" spans="1:6" x14ac:dyDescent="0.3">
      <c r="A371" s="1039" t="s">
        <v>1038</v>
      </c>
      <c r="B371" s="1040" t="s">
        <v>1039</v>
      </c>
      <c r="C371" s="1040" t="s">
        <v>1039</v>
      </c>
      <c r="D371" s="1041" t="s">
        <v>1741</v>
      </c>
      <c r="E371" s="1041" t="s">
        <v>1741</v>
      </c>
      <c r="F371" s="1041" t="s">
        <v>1741</v>
      </c>
    </row>
    <row r="372" spans="1:6" ht="40.950000000000003" customHeight="1" x14ac:dyDescent="0.3">
      <c r="A372" s="1036" t="s">
        <v>1040</v>
      </c>
      <c r="B372" s="1036" t="s">
        <v>1040</v>
      </c>
      <c r="C372" s="1036" t="s">
        <v>1040</v>
      </c>
      <c r="D372" s="1038" t="s">
        <v>1040</v>
      </c>
      <c r="E372" s="1038" t="s">
        <v>1040</v>
      </c>
      <c r="F372" s="1038" t="s">
        <v>1040</v>
      </c>
    </row>
    <row r="373" spans="1:6" ht="28.8" x14ac:dyDescent="0.3">
      <c r="A373" s="1039" t="s">
        <v>1041</v>
      </c>
      <c r="B373" s="1040" t="s">
        <v>1041</v>
      </c>
      <c r="C373" s="1040" t="s">
        <v>1041</v>
      </c>
      <c r="D373" s="1041" t="s">
        <v>1041</v>
      </c>
      <c r="E373" s="1041" t="s">
        <v>1041</v>
      </c>
      <c r="F373" s="1041" t="s">
        <v>1041</v>
      </c>
    </row>
    <row r="374" spans="1:6" x14ac:dyDescent="0.3">
      <c r="A374" s="1039" t="s">
        <v>1042</v>
      </c>
      <c r="B374" s="1040" t="s">
        <v>1042</v>
      </c>
      <c r="C374" s="1040" t="s">
        <v>1042</v>
      </c>
      <c r="D374" s="1041" t="s">
        <v>1042</v>
      </c>
      <c r="E374" s="1041" t="s">
        <v>1042</v>
      </c>
      <c r="F374" s="1041" t="s">
        <v>1042</v>
      </c>
    </row>
    <row r="375" spans="1:6" ht="28.8" x14ac:dyDescent="0.3">
      <c r="A375" s="1039" t="s">
        <v>1043</v>
      </c>
      <c r="B375" s="1040" t="s">
        <v>1043</v>
      </c>
      <c r="C375" s="1040" t="s">
        <v>1043</v>
      </c>
      <c r="D375" s="1041" t="s">
        <v>1043</v>
      </c>
      <c r="E375" s="1041" t="s">
        <v>1043</v>
      </c>
      <c r="F375" s="1041" t="s">
        <v>1043</v>
      </c>
    </row>
    <row r="376" spans="1:6" ht="32.4" customHeight="1" x14ac:dyDescent="0.3">
      <c r="A376" s="1036" t="s">
        <v>1044</v>
      </c>
      <c r="B376" s="1036" t="s">
        <v>1044</v>
      </c>
      <c r="C376" s="1036" t="s">
        <v>1044</v>
      </c>
      <c r="D376" s="1049" t="s">
        <v>1044</v>
      </c>
      <c r="E376" s="1038" t="s">
        <v>1044</v>
      </c>
      <c r="F376" s="1038" t="s">
        <v>1044</v>
      </c>
    </row>
    <row r="377" spans="1:6" x14ac:dyDescent="0.3">
      <c r="A377" s="1039" t="s">
        <v>1045</v>
      </c>
      <c r="B377" s="1040" t="s">
        <v>1045</v>
      </c>
      <c r="C377" s="1040" t="s">
        <v>1045</v>
      </c>
      <c r="D377" s="1041" t="s">
        <v>1045</v>
      </c>
      <c r="E377" s="1041" t="s">
        <v>1045</v>
      </c>
      <c r="F377" s="1041" t="s">
        <v>1045</v>
      </c>
    </row>
    <row r="378" spans="1:6" x14ac:dyDescent="0.3">
      <c r="A378" s="1039" t="s">
        <v>1046</v>
      </c>
      <c r="B378" s="1040" t="s">
        <v>1046</v>
      </c>
      <c r="C378" s="1040" t="s">
        <v>1046</v>
      </c>
      <c r="D378" s="1041" t="s">
        <v>1046</v>
      </c>
      <c r="E378" s="1041" t="s">
        <v>1046</v>
      </c>
      <c r="F378" s="1041" t="s">
        <v>1046</v>
      </c>
    </row>
    <row r="379" spans="1:6" ht="28.8" x14ac:dyDescent="0.3">
      <c r="A379" s="1039" t="s">
        <v>1047</v>
      </c>
      <c r="B379" s="1045" t="s">
        <v>1048</v>
      </c>
      <c r="C379" s="1040" t="s">
        <v>1048</v>
      </c>
      <c r="D379" s="1041" t="s">
        <v>1048</v>
      </c>
      <c r="E379" s="1041" t="s">
        <v>1048</v>
      </c>
      <c r="F379" s="1041" t="s">
        <v>1048</v>
      </c>
    </row>
    <row r="380" spans="1:6" ht="17.399999999999999" customHeight="1" x14ac:dyDescent="0.3">
      <c r="A380" s="1039" t="s">
        <v>1049</v>
      </c>
      <c r="B380" s="1040" t="s">
        <v>1049</v>
      </c>
      <c r="C380" s="1040" t="s">
        <v>1049</v>
      </c>
      <c r="D380" s="1041" t="s">
        <v>1049</v>
      </c>
      <c r="E380" s="1041" t="s">
        <v>1049</v>
      </c>
      <c r="F380" s="1041" t="s">
        <v>1049</v>
      </c>
    </row>
    <row r="381" spans="1:6" ht="21.6" customHeight="1" x14ac:dyDescent="0.3">
      <c r="A381" s="1039" t="s">
        <v>1050</v>
      </c>
      <c r="B381" s="1040" t="s">
        <v>1050</v>
      </c>
      <c r="C381" s="1040" t="s">
        <v>1050</v>
      </c>
      <c r="D381" s="1041" t="s">
        <v>1050</v>
      </c>
      <c r="E381" s="1041" t="s">
        <v>1050</v>
      </c>
      <c r="F381" s="1041" t="s">
        <v>1050</v>
      </c>
    </row>
    <row r="382" spans="1:6" ht="28.8" x14ac:dyDescent="0.3">
      <c r="A382" s="1039" t="s">
        <v>1051</v>
      </c>
      <c r="B382" s="1040" t="s">
        <v>1051</v>
      </c>
      <c r="C382" s="1040" t="s">
        <v>1051</v>
      </c>
      <c r="D382" s="1041" t="s">
        <v>1051</v>
      </c>
      <c r="E382" s="1041" t="s">
        <v>1051</v>
      </c>
      <c r="F382" s="1041" t="s">
        <v>1051</v>
      </c>
    </row>
    <row r="383" spans="1:6" ht="28.8" x14ac:dyDescent="0.3">
      <c r="A383" s="1039" t="s">
        <v>1052</v>
      </c>
      <c r="B383" s="1040" t="s">
        <v>1052</v>
      </c>
      <c r="C383" s="1040" t="s">
        <v>1053</v>
      </c>
      <c r="D383" s="1041" t="s">
        <v>1053</v>
      </c>
      <c r="E383" s="1041" t="s">
        <v>1053</v>
      </c>
      <c r="F383" s="1041" t="s">
        <v>1053</v>
      </c>
    </row>
    <row r="384" spans="1:6" ht="28.8" x14ac:dyDescent="0.3">
      <c r="A384" s="1039" t="s">
        <v>1054</v>
      </c>
      <c r="B384" s="1040" t="s">
        <v>1054</v>
      </c>
      <c r="C384" s="1040" t="s">
        <v>1054</v>
      </c>
      <c r="D384" s="1041" t="s">
        <v>1054</v>
      </c>
      <c r="E384" s="1041" t="s">
        <v>1054</v>
      </c>
      <c r="F384" s="1041" t="s">
        <v>1054</v>
      </c>
    </row>
    <row r="385" spans="1:6" x14ac:dyDescent="0.3">
      <c r="A385" s="1039" t="s">
        <v>1055</v>
      </c>
      <c r="B385" s="1040" t="s">
        <v>1055</v>
      </c>
      <c r="C385" s="1040" t="s">
        <v>1055</v>
      </c>
      <c r="D385" s="1041" t="s">
        <v>1055</v>
      </c>
      <c r="E385" s="1041" t="s">
        <v>1055</v>
      </c>
      <c r="F385" s="1041" t="s">
        <v>1055</v>
      </c>
    </row>
    <row r="386" spans="1:6" x14ac:dyDescent="0.3">
      <c r="A386" s="1039" t="s">
        <v>1056</v>
      </c>
      <c r="B386" s="1040" t="s">
        <v>1056</v>
      </c>
      <c r="C386" s="1040" t="s">
        <v>1056</v>
      </c>
      <c r="D386" s="1041" t="s">
        <v>1056</v>
      </c>
      <c r="E386" s="1041" t="s">
        <v>1056</v>
      </c>
      <c r="F386" s="1041" t="s">
        <v>1056</v>
      </c>
    </row>
    <row r="387" spans="1:6" ht="28.8" x14ac:dyDescent="0.3">
      <c r="A387" s="1039" t="s">
        <v>1057</v>
      </c>
      <c r="B387" s="1040" t="s">
        <v>1057</v>
      </c>
      <c r="C387" s="1040" t="s">
        <v>1057</v>
      </c>
      <c r="D387" s="1041" t="s">
        <v>1057</v>
      </c>
      <c r="E387" s="1041" t="s">
        <v>1057</v>
      </c>
      <c r="F387" s="1057"/>
    </row>
    <row r="388" spans="1:6" ht="28.8" x14ac:dyDescent="0.3">
      <c r="A388" s="1039" t="s">
        <v>1058</v>
      </c>
      <c r="B388" s="1045" t="s">
        <v>1059</v>
      </c>
      <c r="C388" s="1040" t="s">
        <v>1059</v>
      </c>
      <c r="D388" s="1041" t="s">
        <v>1059</v>
      </c>
      <c r="E388" s="1041" t="s">
        <v>1059</v>
      </c>
      <c r="F388" s="1041" t="s">
        <v>1059</v>
      </c>
    </row>
    <row r="389" spans="1:6" x14ac:dyDescent="0.3">
      <c r="A389" s="1039" t="s">
        <v>1060</v>
      </c>
      <c r="B389" s="1040" t="s">
        <v>1060</v>
      </c>
      <c r="C389" s="1040" t="s">
        <v>1060</v>
      </c>
      <c r="D389" s="1041" t="s">
        <v>1060</v>
      </c>
      <c r="E389" s="1041" t="s">
        <v>1060</v>
      </c>
      <c r="F389" s="1041" t="s">
        <v>1060</v>
      </c>
    </row>
    <row r="390" spans="1:6" ht="28.8" x14ac:dyDescent="0.3">
      <c r="A390" s="1039" t="s">
        <v>1061</v>
      </c>
      <c r="B390" s="1040" t="s">
        <v>1061</v>
      </c>
      <c r="C390" s="1042"/>
      <c r="D390" s="1043"/>
      <c r="E390" s="1043"/>
      <c r="F390" s="1043"/>
    </row>
    <row r="391" spans="1:6" x14ac:dyDescent="0.3">
      <c r="A391" s="1039" t="s">
        <v>1062</v>
      </c>
      <c r="B391" s="1040" t="s">
        <v>1062</v>
      </c>
      <c r="C391" s="1040" t="s">
        <v>1062</v>
      </c>
      <c r="D391" s="1041" t="s">
        <v>1062</v>
      </c>
      <c r="E391" s="1041" t="s">
        <v>1062</v>
      </c>
      <c r="F391" s="1041" t="s">
        <v>1062</v>
      </c>
    </row>
    <row r="392" spans="1:6" ht="32.4" customHeight="1" x14ac:dyDescent="0.3">
      <c r="A392" s="1039"/>
      <c r="B392" s="1040"/>
      <c r="C392" s="1040"/>
      <c r="D392" s="917" t="s">
        <v>1742</v>
      </c>
      <c r="E392" s="910" t="s">
        <v>1742</v>
      </c>
      <c r="F392" s="910" t="s">
        <v>1742</v>
      </c>
    </row>
    <row r="393" spans="1:6" ht="39" customHeight="1" x14ac:dyDescent="0.3">
      <c r="A393" s="1036" t="s">
        <v>1063</v>
      </c>
      <c r="B393" s="1036" t="s">
        <v>1063</v>
      </c>
      <c r="C393" s="1037" t="s">
        <v>1063</v>
      </c>
      <c r="D393" s="1069" t="s">
        <v>1063</v>
      </c>
      <c r="E393" s="1069" t="s">
        <v>1063</v>
      </c>
      <c r="F393" s="1069" t="s">
        <v>1063</v>
      </c>
    </row>
    <row r="394" spans="1:6" x14ac:dyDescent="0.3">
      <c r="A394" s="1039" t="s">
        <v>1064</v>
      </c>
      <c r="B394" s="1040" t="s">
        <v>1064</v>
      </c>
      <c r="C394" s="1040" t="s">
        <v>1064</v>
      </c>
      <c r="D394" s="1041" t="s">
        <v>1064</v>
      </c>
      <c r="E394" s="1041" t="s">
        <v>1064</v>
      </c>
      <c r="F394" s="1041" t="s">
        <v>1064</v>
      </c>
    </row>
    <row r="395" spans="1:6" ht="52.95" customHeight="1" x14ac:dyDescent="0.3">
      <c r="A395" s="1039" t="s">
        <v>1065</v>
      </c>
      <c r="B395" s="1040" t="s">
        <v>1065</v>
      </c>
      <c r="C395" s="1048" t="s">
        <v>1065</v>
      </c>
      <c r="D395" s="1041" t="s">
        <v>1065</v>
      </c>
      <c r="E395" s="1041" t="s">
        <v>1065</v>
      </c>
      <c r="F395" s="1041" t="s">
        <v>1065</v>
      </c>
    </row>
    <row r="396" spans="1:6" ht="28.8" x14ac:dyDescent="0.3">
      <c r="A396" s="1039" t="s">
        <v>1066</v>
      </c>
      <c r="B396" s="1040" t="s">
        <v>1066</v>
      </c>
      <c r="C396" s="1040" t="s">
        <v>1066</v>
      </c>
      <c r="D396" s="1064" t="s">
        <v>1066</v>
      </c>
      <c r="E396" s="1064" t="s">
        <v>1066</v>
      </c>
      <c r="F396" s="1064" t="s">
        <v>1066</v>
      </c>
    </row>
    <row r="397" spans="1:6" ht="76.95" customHeight="1" x14ac:dyDescent="0.3">
      <c r="A397" s="1036" t="s">
        <v>1067</v>
      </c>
      <c r="B397" s="1036" t="s">
        <v>1067</v>
      </c>
      <c r="C397" s="1036" t="s">
        <v>1067</v>
      </c>
      <c r="D397" s="919" t="s">
        <v>1743</v>
      </c>
      <c r="E397" s="944" t="s">
        <v>1743</v>
      </c>
      <c r="F397" s="944" t="s">
        <v>1743</v>
      </c>
    </row>
    <row r="398" spans="1:6" x14ac:dyDescent="0.3">
      <c r="A398" s="1039" t="s">
        <v>1068</v>
      </c>
      <c r="B398" s="1040" t="s">
        <v>1068</v>
      </c>
      <c r="C398" s="1040" t="s">
        <v>1068</v>
      </c>
      <c r="D398" s="1062" t="s">
        <v>1068</v>
      </c>
      <c r="E398" s="1062" t="s">
        <v>1068</v>
      </c>
      <c r="F398" s="1062" t="s">
        <v>1068</v>
      </c>
    </row>
    <row r="399" spans="1:6" ht="46.2" customHeight="1" x14ac:dyDescent="0.3">
      <c r="A399" s="1039" t="s">
        <v>1069</v>
      </c>
      <c r="B399" s="1040" t="s">
        <v>1069</v>
      </c>
      <c r="C399" s="1040" t="s">
        <v>1070</v>
      </c>
      <c r="D399" s="1041" t="s">
        <v>1070</v>
      </c>
      <c r="E399" s="1041" t="s">
        <v>1070</v>
      </c>
      <c r="F399" s="1041" t="s">
        <v>1070</v>
      </c>
    </row>
    <row r="400" spans="1:6" ht="33" customHeight="1" x14ac:dyDescent="0.3">
      <c r="A400" s="1039"/>
      <c r="B400" s="1040"/>
      <c r="C400" s="1040"/>
      <c r="D400" s="1041"/>
      <c r="E400" s="1041"/>
      <c r="F400" s="1070" t="s">
        <v>1888</v>
      </c>
    </row>
    <row r="401" spans="1:6" ht="24.6" customHeight="1" x14ac:dyDescent="0.3">
      <c r="A401" s="1039"/>
      <c r="B401" s="1040"/>
      <c r="C401" s="1040"/>
      <c r="D401" s="1041"/>
      <c r="E401" s="1041"/>
      <c r="F401" s="1046" t="s">
        <v>1889</v>
      </c>
    </row>
    <row r="402" spans="1:6" ht="31.2" customHeight="1" x14ac:dyDescent="0.3">
      <c r="A402" s="1039"/>
      <c r="B402" s="1040"/>
      <c r="C402" s="1040"/>
      <c r="D402" s="1041"/>
      <c r="E402" s="1041"/>
      <c r="F402" s="1046" t="s">
        <v>1890</v>
      </c>
    </row>
    <row r="403" spans="1:6" ht="51" customHeight="1" x14ac:dyDescent="0.3">
      <c r="A403" s="1039"/>
      <c r="B403" s="1040"/>
      <c r="C403" s="1040"/>
      <c r="D403" s="1041"/>
      <c r="E403" s="1041"/>
      <c r="F403" s="1046" t="s">
        <v>1891</v>
      </c>
    </row>
    <row r="404" spans="1:6" ht="37.200000000000003" customHeight="1" x14ac:dyDescent="0.3">
      <c r="A404" s="1039"/>
      <c r="B404" s="1040"/>
      <c r="C404" s="1040"/>
      <c r="D404" s="1041"/>
      <c r="E404" s="1041"/>
      <c r="F404" s="1046" t="s">
        <v>1892</v>
      </c>
    </row>
    <row r="405" spans="1:6" ht="45.6" customHeight="1" x14ac:dyDescent="0.3">
      <c r="A405" s="1039"/>
      <c r="B405" s="1040"/>
      <c r="C405" s="1040"/>
      <c r="D405" s="1041"/>
      <c r="E405" s="1041"/>
      <c r="F405" s="1046" t="s">
        <v>1893</v>
      </c>
    </row>
    <row r="406" spans="1:6" ht="28.2" customHeight="1" x14ac:dyDescent="0.3">
      <c r="A406" s="1034" t="s">
        <v>275</v>
      </c>
      <c r="B406" s="1034" t="s">
        <v>275</v>
      </c>
      <c r="C406" s="1034" t="s">
        <v>275</v>
      </c>
      <c r="D406" s="1034" t="s">
        <v>275</v>
      </c>
      <c r="E406" s="1034" t="s">
        <v>275</v>
      </c>
      <c r="F406" s="1034" t="s">
        <v>275</v>
      </c>
    </row>
    <row r="407" spans="1:6" ht="49.95" customHeight="1" x14ac:dyDescent="0.3">
      <c r="A407" s="1036" t="s">
        <v>1071</v>
      </c>
      <c r="B407" s="1036" t="s">
        <v>1071</v>
      </c>
      <c r="C407" s="1036" t="s">
        <v>1071</v>
      </c>
      <c r="D407" s="1038" t="s">
        <v>1071</v>
      </c>
      <c r="E407" s="1038" t="s">
        <v>1071</v>
      </c>
      <c r="F407" s="1049" t="s">
        <v>1071</v>
      </c>
    </row>
    <row r="408" spans="1:6" x14ac:dyDescent="0.3">
      <c r="A408" s="1039" t="s">
        <v>1072</v>
      </c>
      <c r="B408" s="1040" t="s">
        <v>1072</v>
      </c>
      <c r="C408" s="1040" t="s">
        <v>1072</v>
      </c>
      <c r="D408" s="1064" t="s">
        <v>1072</v>
      </c>
      <c r="E408" s="1064" t="s">
        <v>1072</v>
      </c>
      <c r="F408" s="1064" t="s">
        <v>1072</v>
      </c>
    </row>
    <row r="409" spans="1:6" ht="57.6" x14ac:dyDescent="0.3">
      <c r="A409" s="1039" t="s">
        <v>1073</v>
      </c>
      <c r="B409" s="1040" t="s">
        <v>1074</v>
      </c>
      <c r="C409" s="1040" t="s">
        <v>1074</v>
      </c>
      <c r="D409" s="916" t="s">
        <v>1744</v>
      </c>
      <c r="E409" s="911" t="s">
        <v>1744</v>
      </c>
      <c r="F409" s="911" t="s">
        <v>1744</v>
      </c>
    </row>
    <row r="410" spans="1:6" ht="89.4" customHeight="1" x14ac:dyDescent="0.3">
      <c r="A410" s="1039" t="s">
        <v>1075</v>
      </c>
      <c r="B410" s="1040" t="s">
        <v>1075</v>
      </c>
      <c r="C410" s="1040" t="s">
        <v>1076</v>
      </c>
      <c r="D410" s="1062" t="s">
        <v>1076</v>
      </c>
      <c r="E410" s="1062" t="s">
        <v>1076</v>
      </c>
      <c r="F410" s="1071" t="s">
        <v>1894</v>
      </c>
    </row>
    <row r="411" spans="1:6" ht="40.200000000000003" customHeight="1" x14ac:dyDescent="0.3">
      <c r="A411" s="1034" t="s">
        <v>573</v>
      </c>
      <c r="B411" s="1034" t="s">
        <v>573</v>
      </c>
      <c r="C411" s="1034" t="s">
        <v>573</v>
      </c>
      <c r="D411" s="1034" t="s">
        <v>573</v>
      </c>
      <c r="E411" s="1034" t="s">
        <v>573</v>
      </c>
      <c r="F411" s="1034" t="s">
        <v>573</v>
      </c>
    </row>
    <row r="412" spans="1:6" ht="33.6" customHeight="1" x14ac:dyDescent="0.3">
      <c r="A412" s="1036" t="s">
        <v>1077</v>
      </c>
      <c r="B412" s="1036" t="s">
        <v>1077</v>
      </c>
      <c r="C412" s="1036" t="s">
        <v>1077</v>
      </c>
      <c r="D412" s="1049" t="s">
        <v>1077</v>
      </c>
      <c r="E412" s="1049" t="s">
        <v>1077</v>
      </c>
      <c r="F412" s="1038" t="s">
        <v>1077</v>
      </c>
    </row>
    <row r="413" spans="1:6" x14ac:dyDescent="0.3">
      <c r="A413" s="1039" t="s">
        <v>1078</v>
      </c>
      <c r="B413" s="1040" t="s">
        <v>1078</v>
      </c>
      <c r="C413" s="1040" t="s">
        <v>1078</v>
      </c>
      <c r="D413" s="1041" t="s">
        <v>1078</v>
      </c>
      <c r="E413" s="1041" t="s">
        <v>1078</v>
      </c>
      <c r="F413" s="1041" t="s">
        <v>1078</v>
      </c>
    </row>
    <row r="414" spans="1:6" ht="28.8" x14ac:dyDescent="0.3">
      <c r="A414" s="1039" t="s">
        <v>1079</v>
      </c>
      <c r="B414" s="1040" t="s">
        <v>1079</v>
      </c>
      <c r="C414" s="1040" t="s">
        <v>1079</v>
      </c>
      <c r="D414" s="1041" t="s">
        <v>1079</v>
      </c>
      <c r="E414" s="1041" t="s">
        <v>1079</v>
      </c>
      <c r="F414" s="1041" t="s">
        <v>1079</v>
      </c>
    </row>
    <row r="415" spans="1:6" ht="36" customHeight="1" x14ac:dyDescent="0.3">
      <c r="A415" s="1039" t="s">
        <v>1080</v>
      </c>
      <c r="B415" s="1040" t="s">
        <v>1080</v>
      </c>
      <c r="C415" s="1040" t="s">
        <v>1080</v>
      </c>
      <c r="D415" s="1054" t="s">
        <v>1080</v>
      </c>
      <c r="E415" s="1054" t="s">
        <v>1080</v>
      </c>
      <c r="F415" s="1043" t="s">
        <v>1080</v>
      </c>
    </row>
    <row r="416" spans="1:6" ht="28.2" customHeight="1" x14ac:dyDescent="0.3">
      <c r="A416" s="1036" t="s">
        <v>1081</v>
      </c>
      <c r="B416" s="1036" t="s">
        <v>1081</v>
      </c>
      <c r="C416" s="1036" t="s">
        <v>1081</v>
      </c>
      <c r="D416" s="1038" t="s">
        <v>1081</v>
      </c>
      <c r="E416" s="1038" t="s">
        <v>1081</v>
      </c>
      <c r="F416" s="1038" t="s">
        <v>1081</v>
      </c>
    </row>
    <row r="417" spans="1:7" x14ac:dyDescent="0.3">
      <c r="A417" s="1039" t="s">
        <v>1082</v>
      </c>
      <c r="B417" s="1040" t="s">
        <v>1082</v>
      </c>
      <c r="C417" s="1040" t="s">
        <v>1082</v>
      </c>
      <c r="D417" s="1041" t="s">
        <v>1082</v>
      </c>
      <c r="E417" s="1041" t="s">
        <v>1082</v>
      </c>
      <c r="F417" s="1041" t="s">
        <v>1082</v>
      </c>
    </row>
    <row r="418" spans="1:7" x14ac:dyDescent="0.3">
      <c r="A418" s="1039" t="s">
        <v>1083</v>
      </c>
      <c r="B418" s="1040" t="s">
        <v>1083</v>
      </c>
      <c r="C418" s="1040" t="s">
        <v>1083</v>
      </c>
      <c r="D418" s="1041" t="s">
        <v>1083</v>
      </c>
      <c r="E418" s="1041" t="s">
        <v>1083</v>
      </c>
      <c r="F418" s="1041" t="s">
        <v>1083</v>
      </c>
    </row>
    <row r="419" spans="1:7" x14ac:dyDescent="0.3">
      <c r="A419" s="1039" t="s">
        <v>1084</v>
      </c>
      <c r="B419" s="1040" t="s">
        <v>1084</v>
      </c>
      <c r="C419" s="1040" t="s">
        <v>1084</v>
      </c>
      <c r="D419" s="1041" t="s">
        <v>1084</v>
      </c>
      <c r="E419" s="1041" t="s">
        <v>1084</v>
      </c>
      <c r="F419" s="1041" t="s">
        <v>1084</v>
      </c>
    </row>
    <row r="420" spans="1:7" ht="33" customHeight="1" x14ac:dyDescent="0.3">
      <c r="A420" s="1036" t="s">
        <v>1085</v>
      </c>
      <c r="B420" s="1036" t="s">
        <v>1085</v>
      </c>
      <c r="C420" s="1036" t="s">
        <v>1085</v>
      </c>
      <c r="D420" s="1038" t="s">
        <v>1085</v>
      </c>
      <c r="E420" s="1038" t="s">
        <v>1085</v>
      </c>
      <c r="F420" s="1038" t="s">
        <v>1085</v>
      </c>
    </row>
    <row r="421" spans="1:7" x14ac:dyDescent="0.3">
      <c r="A421" s="1039" t="s">
        <v>1086</v>
      </c>
      <c r="B421" s="1040" t="s">
        <v>1086</v>
      </c>
      <c r="C421" s="1040" t="s">
        <v>1086</v>
      </c>
      <c r="D421" s="1041" t="s">
        <v>1086</v>
      </c>
      <c r="E421" s="1041" t="s">
        <v>1086</v>
      </c>
      <c r="F421" s="1041" t="s">
        <v>1086</v>
      </c>
    </row>
    <row r="422" spans="1:7" x14ac:dyDescent="0.3">
      <c r="A422" s="1039" t="s">
        <v>1087</v>
      </c>
      <c r="B422" s="1040" t="s">
        <v>1087</v>
      </c>
      <c r="C422" s="1040" t="s">
        <v>1087</v>
      </c>
      <c r="D422" s="1041" t="s">
        <v>1087</v>
      </c>
      <c r="E422" s="1041" t="s">
        <v>1087</v>
      </c>
      <c r="F422" s="1041" t="s">
        <v>1087</v>
      </c>
    </row>
    <row r="423" spans="1:7" ht="37.950000000000003" customHeight="1" x14ac:dyDescent="0.3">
      <c r="A423" s="1036" t="s">
        <v>1088</v>
      </c>
      <c r="B423" s="1036" t="s">
        <v>1088</v>
      </c>
      <c r="C423" s="1036" t="s">
        <v>1088</v>
      </c>
      <c r="D423" s="1038" t="s">
        <v>1088</v>
      </c>
      <c r="E423" s="1049" t="s">
        <v>1088</v>
      </c>
      <c r="F423" s="1049" t="s">
        <v>1088</v>
      </c>
    </row>
    <row r="424" spans="1:7" x14ac:dyDescent="0.3">
      <c r="A424" s="1039" t="s">
        <v>1089</v>
      </c>
      <c r="B424" s="1040" t="s">
        <v>1089</v>
      </c>
      <c r="C424" s="1040" t="s">
        <v>1089</v>
      </c>
      <c r="D424" s="1041" t="s">
        <v>1089</v>
      </c>
      <c r="E424" s="1041" t="s">
        <v>1089</v>
      </c>
      <c r="F424" s="1041" t="s">
        <v>1089</v>
      </c>
    </row>
    <row r="425" spans="1:7" ht="26.4" customHeight="1" x14ac:dyDescent="0.3">
      <c r="A425" s="1039" t="s">
        <v>1090</v>
      </c>
      <c r="B425" s="1040" t="s">
        <v>1090</v>
      </c>
      <c r="C425" s="1040" t="s">
        <v>1090</v>
      </c>
      <c r="D425" s="1041" t="s">
        <v>1745</v>
      </c>
      <c r="E425" s="1041" t="s">
        <v>1745</v>
      </c>
      <c r="F425" s="1050" t="s">
        <v>1745</v>
      </c>
    </row>
    <row r="426" spans="1:7" ht="47.4" customHeight="1" x14ac:dyDescent="0.3">
      <c r="A426" s="1039" t="s">
        <v>1091</v>
      </c>
      <c r="B426" s="1040" t="s">
        <v>1091</v>
      </c>
      <c r="C426" s="1045" t="s">
        <v>1092</v>
      </c>
      <c r="D426" s="1041" t="s">
        <v>1092</v>
      </c>
      <c r="E426" s="1050" t="s">
        <v>1092</v>
      </c>
      <c r="F426" s="1041" t="s">
        <v>1092</v>
      </c>
    </row>
    <row r="427" spans="1:7" ht="37.950000000000003" customHeight="1" x14ac:dyDescent="0.3">
      <c r="A427" s="1036" t="s">
        <v>1093</v>
      </c>
      <c r="B427" s="1044" t="s">
        <v>1093</v>
      </c>
      <c r="C427" s="1037" t="s">
        <v>1093</v>
      </c>
      <c r="D427" s="1038" t="s">
        <v>1093</v>
      </c>
      <c r="E427" s="1038" t="s">
        <v>1093</v>
      </c>
      <c r="F427" s="1049" t="s">
        <v>1093</v>
      </c>
    </row>
    <row r="428" spans="1:7" x14ac:dyDescent="0.3">
      <c r="A428" s="1039" t="s">
        <v>1094</v>
      </c>
      <c r="B428" s="1040" t="s">
        <v>1094</v>
      </c>
      <c r="C428" s="1040" t="s">
        <v>1094</v>
      </c>
      <c r="D428" s="1041" t="s">
        <v>1094</v>
      </c>
      <c r="E428" s="1041" t="s">
        <v>1094</v>
      </c>
      <c r="F428" s="1041" t="s">
        <v>1094</v>
      </c>
    </row>
    <row r="429" spans="1:7" ht="37.200000000000003" customHeight="1" x14ac:dyDescent="0.3">
      <c r="A429" s="1039" t="s">
        <v>1095</v>
      </c>
      <c r="B429" s="1040" t="s">
        <v>1095</v>
      </c>
      <c r="C429" s="1048" t="s">
        <v>1095</v>
      </c>
      <c r="D429" s="1041" t="s">
        <v>1095</v>
      </c>
      <c r="E429" s="1041" t="s">
        <v>1095</v>
      </c>
      <c r="F429" s="1041" t="s">
        <v>1095</v>
      </c>
    </row>
    <row r="430" spans="1:7" ht="28.8" x14ac:dyDescent="0.3">
      <c r="A430" s="1039" t="s">
        <v>1096</v>
      </c>
      <c r="B430" s="1042"/>
      <c r="C430" s="1040"/>
      <c r="D430" s="1041"/>
      <c r="E430" s="1041"/>
      <c r="F430" s="1041"/>
    </row>
    <row r="431" spans="1:7" x14ac:dyDescent="0.3">
      <c r="A431" s="1039" t="s">
        <v>1097</v>
      </c>
      <c r="B431" s="1040" t="s">
        <v>1097</v>
      </c>
      <c r="C431" s="1040" t="s">
        <v>1097</v>
      </c>
      <c r="D431" s="1041" t="s">
        <v>1097</v>
      </c>
      <c r="E431" s="1041" t="s">
        <v>1097</v>
      </c>
      <c r="F431" s="1041" t="s">
        <v>1097</v>
      </c>
    </row>
    <row r="432" spans="1:7" ht="45" customHeight="1" x14ac:dyDescent="0.3">
      <c r="A432" s="1039" t="s">
        <v>1098</v>
      </c>
      <c r="B432" s="1040" t="s">
        <v>1098</v>
      </c>
      <c r="C432" s="1040" t="s">
        <v>1098</v>
      </c>
      <c r="D432" s="1041" t="s">
        <v>1098</v>
      </c>
      <c r="E432" s="1041" t="s">
        <v>1098</v>
      </c>
      <c r="F432" s="1050" t="s">
        <v>1098</v>
      </c>
      <c r="G432" s="1032"/>
    </row>
    <row r="433" spans="1:6" ht="31.2" customHeight="1" x14ac:dyDescent="0.3">
      <c r="A433" s="1036" t="s">
        <v>1099</v>
      </c>
      <c r="B433" s="1036" t="s">
        <v>1099</v>
      </c>
      <c r="C433" s="1036" t="s">
        <v>1099</v>
      </c>
      <c r="D433" s="1038" t="s">
        <v>1099</v>
      </c>
      <c r="E433" s="1038" t="s">
        <v>1099</v>
      </c>
      <c r="F433" s="1038" t="s">
        <v>1099</v>
      </c>
    </row>
    <row r="434" spans="1:6" ht="28.8" x14ac:dyDescent="0.3">
      <c r="A434" s="1039" t="s">
        <v>1100</v>
      </c>
      <c r="B434" s="1040" t="s">
        <v>1100</v>
      </c>
      <c r="C434" s="1040" t="s">
        <v>1100</v>
      </c>
      <c r="D434" s="1041" t="s">
        <v>1100</v>
      </c>
      <c r="E434" s="1041" t="s">
        <v>1100</v>
      </c>
      <c r="F434" s="1041" t="s">
        <v>1100</v>
      </c>
    </row>
    <row r="435" spans="1:6" ht="28.8" x14ac:dyDescent="0.3">
      <c r="A435" s="1039" t="s">
        <v>1101</v>
      </c>
      <c r="B435" s="1040" t="s">
        <v>1101</v>
      </c>
      <c r="C435" s="1040" t="s">
        <v>1101</v>
      </c>
      <c r="D435" s="1041" t="s">
        <v>1101</v>
      </c>
      <c r="E435" s="1041" t="s">
        <v>1101</v>
      </c>
      <c r="F435" s="1041" t="s">
        <v>1101</v>
      </c>
    </row>
    <row r="436" spans="1:6" ht="51" customHeight="1" x14ac:dyDescent="0.3">
      <c r="A436" s="1036" t="s">
        <v>1102</v>
      </c>
      <c r="B436" s="1036" t="s">
        <v>1102</v>
      </c>
      <c r="C436" s="1036" t="s">
        <v>1102</v>
      </c>
      <c r="D436" s="1049" t="s">
        <v>1102</v>
      </c>
      <c r="E436" s="1049" t="s">
        <v>1102</v>
      </c>
      <c r="F436" s="1038" t="s">
        <v>1102</v>
      </c>
    </row>
    <row r="437" spans="1:6" x14ac:dyDescent="0.3">
      <c r="A437" s="1039" t="s">
        <v>1103</v>
      </c>
      <c r="B437" s="1040" t="s">
        <v>1103</v>
      </c>
      <c r="C437" s="1040" t="s">
        <v>1103</v>
      </c>
      <c r="D437" s="1041" t="s">
        <v>1103</v>
      </c>
      <c r="E437" s="1041" t="s">
        <v>1103</v>
      </c>
      <c r="F437" s="1041" t="s">
        <v>1103</v>
      </c>
    </row>
    <row r="438" spans="1:6" ht="43.95" customHeight="1" x14ac:dyDescent="0.3">
      <c r="A438" s="1039" t="s">
        <v>1104</v>
      </c>
      <c r="B438" s="1040" t="s">
        <v>1104</v>
      </c>
      <c r="C438" s="1040" t="s">
        <v>1104</v>
      </c>
      <c r="D438" s="1041" t="s">
        <v>1104</v>
      </c>
      <c r="E438" s="1050" t="s">
        <v>1104</v>
      </c>
      <c r="F438" s="1041" t="s">
        <v>1104</v>
      </c>
    </row>
    <row r="439" spans="1:6" ht="28.8" x14ac:dyDescent="0.3">
      <c r="A439" s="1039" t="s">
        <v>1105</v>
      </c>
      <c r="B439" s="1040" t="s">
        <v>1105</v>
      </c>
      <c r="C439" s="1040" t="s">
        <v>1105</v>
      </c>
      <c r="D439" s="1041" t="s">
        <v>1105</v>
      </c>
      <c r="E439" s="1041" t="s">
        <v>1105</v>
      </c>
      <c r="F439" s="1041" t="s">
        <v>1105</v>
      </c>
    </row>
    <row r="440" spans="1:6" x14ac:dyDescent="0.3">
      <c r="A440" s="1039" t="s">
        <v>1106</v>
      </c>
      <c r="B440" s="1040" t="s">
        <v>1106</v>
      </c>
      <c r="C440" s="1040" t="s">
        <v>1106</v>
      </c>
      <c r="D440" s="1041" t="s">
        <v>1106</v>
      </c>
      <c r="E440" s="1041" t="s">
        <v>1106</v>
      </c>
      <c r="F440" s="1041" t="s">
        <v>1106</v>
      </c>
    </row>
    <row r="441" spans="1:6" ht="36.75" customHeight="1" x14ac:dyDescent="0.3">
      <c r="A441" s="1039" t="s">
        <v>1107</v>
      </c>
      <c r="B441" s="1040" t="s">
        <v>1107</v>
      </c>
      <c r="C441" s="1040" t="s">
        <v>1107</v>
      </c>
      <c r="D441" s="1064" t="s">
        <v>1107</v>
      </c>
      <c r="E441" s="1064" t="s">
        <v>1107</v>
      </c>
      <c r="F441" s="1064" t="s">
        <v>1107</v>
      </c>
    </row>
    <row r="442" spans="1:6" x14ac:dyDescent="0.3">
      <c r="A442" s="1039" t="s">
        <v>1108</v>
      </c>
      <c r="B442" s="1040" t="s">
        <v>1108</v>
      </c>
      <c r="C442" s="1040" t="s">
        <v>1108</v>
      </c>
      <c r="D442" s="920"/>
      <c r="E442" s="945"/>
      <c r="F442" s="945"/>
    </row>
    <row r="443" spans="1:6" ht="35.4" customHeight="1" x14ac:dyDescent="0.3">
      <c r="A443" s="1034" t="s">
        <v>285</v>
      </c>
      <c r="B443" s="1034" t="s">
        <v>285</v>
      </c>
      <c r="C443" s="1034" t="s">
        <v>285</v>
      </c>
      <c r="D443" s="1047" t="s">
        <v>285</v>
      </c>
      <c r="E443" s="1047" t="s">
        <v>285</v>
      </c>
      <c r="F443" s="1047" t="s">
        <v>285</v>
      </c>
    </row>
    <row r="444" spans="1:6" ht="23.4" customHeight="1" x14ac:dyDescent="0.3">
      <c r="A444" s="1036" t="s">
        <v>1109</v>
      </c>
      <c r="B444" s="1044" t="s">
        <v>1109</v>
      </c>
      <c r="C444" s="1036" t="s">
        <v>1109</v>
      </c>
      <c r="D444" s="1036" t="s">
        <v>1109</v>
      </c>
      <c r="E444" s="1036" t="s">
        <v>1109</v>
      </c>
      <c r="F444" s="1036" t="s">
        <v>1109</v>
      </c>
    </row>
    <row r="445" spans="1:6" x14ac:dyDescent="0.3">
      <c r="A445" s="1039" t="s">
        <v>1110</v>
      </c>
      <c r="B445" s="1040" t="s">
        <v>1110</v>
      </c>
      <c r="C445" s="1040" t="s">
        <v>1110</v>
      </c>
      <c r="D445" s="1041" t="s">
        <v>1110</v>
      </c>
      <c r="E445" s="1041" t="s">
        <v>1110</v>
      </c>
      <c r="F445" s="1041" t="s">
        <v>1110</v>
      </c>
    </row>
    <row r="446" spans="1:6" ht="40.200000000000003" customHeight="1" x14ac:dyDescent="0.3">
      <c r="A446" s="1039" t="s">
        <v>1111</v>
      </c>
      <c r="B446" s="1048" t="s">
        <v>1111</v>
      </c>
      <c r="C446" s="1040" t="s">
        <v>1111</v>
      </c>
      <c r="D446" s="1041" t="s">
        <v>1111</v>
      </c>
      <c r="E446" s="1041" t="s">
        <v>1111</v>
      </c>
      <c r="F446" s="1041" t="s">
        <v>1111</v>
      </c>
    </row>
    <row r="447" spans="1:6" x14ac:dyDescent="0.3">
      <c r="A447" s="1039" t="s">
        <v>1112</v>
      </c>
      <c r="B447" s="1040" t="s">
        <v>1112</v>
      </c>
      <c r="C447" s="1040" t="s">
        <v>1112</v>
      </c>
      <c r="D447" s="1041" t="s">
        <v>1112</v>
      </c>
      <c r="E447" s="1041" t="s">
        <v>1112</v>
      </c>
      <c r="F447" s="1041" t="s">
        <v>1112</v>
      </c>
    </row>
    <row r="448" spans="1:6" ht="31.95" customHeight="1" x14ac:dyDescent="0.3">
      <c r="A448" s="1036" t="s">
        <v>1113</v>
      </c>
      <c r="B448" s="1036" t="s">
        <v>1113</v>
      </c>
      <c r="C448" s="1036" t="s">
        <v>1113</v>
      </c>
      <c r="D448" s="1038" t="s">
        <v>1113</v>
      </c>
      <c r="E448" s="1038" t="s">
        <v>1113</v>
      </c>
      <c r="F448" s="1038" t="s">
        <v>1113</v>
      </c>
    </row>
    <row r="449" spans="1:7" ht="28.8" x14ac:dyDescent="0.3">
      <c r="A449" s="1039" t="s">
        <v>1114</v>
      </c>
      <c r="B449" s="1040" t="s">
        <v>1114</v>
      </c>
      <c r="C449" s="1040" t="s">
        <v>1114</v>
      </c>
      <c r="D449" s="1041" t="s">
        <v>1114</v>
      </c>
      <c r="E449" s="1041" t="s">
        <v>1114</v>
      </c>
      <c r="F449" s="1041" t="s">
        <v>1114</v>
      </c>
    </row>
    <row r="450" spans="1:7" ht="55.95" customHeight="1" x14ac:dyDescent="0.3">
      <c r="A450" s="1036" t="s">
        <v>1115</v>
      </c>
      <c r="B450" s="1036" t="s">
        <v>1115</v>
      </c>
      <c r="C450" s="1036" t="s">
        <v>1115</v>
      </c>
      <c r="D450" s="1038" t="s">
        <v>1115</v>
      </c>
      <c r="E450" s="1038" t="s">
        <v>1115</v>
      </c>
      <c r="F450" s="1038" t="s">
        <v>1115</v>
      </c>
    </row>
    <row r="451" spans="1:7" x14ac:dyDescent="0.3">
      <c r="A451" s="1039" t="s">
        <v>1116</v>
      </c>
      <c r="B451" s="1040" t="s">
        <v>1116</v>
      </c>
      <c r="C451" s="1040" t="s">
        <v>1116</v>
      </c>
      <c r="D451" s="1041" t="s">
        <v>1116</v>
      </c>
      <c r="E451" s="1041" t="s">
        <v>1116</v>
      </c>
      <c r="F451" s="1041" t="s">
        <v>1116</v>
      </c>
    </row>
    <row r="452" spans="1:7" ht="28.8" x14ac:dyDescent="0.3">
      <c r="A452" s="1039" t="s">
        <v>1117</v>
      </c>
      <c r="B452" s="1040" t="s">
        <v>1117</v>
      </c>
      <c r="C452" s="1040" t="s">
        <v>1118</v>
      </c>
      <c r="D452" s="1041" t="s">
        <v>1118</v>
      </c>
      <c r="E452" s="1041" t="s">
        <v>1118</v>
      </c>
      <c r="F452" s="1041" t="s">
        <v>1118</v>
      </c>
    </row>
    <row r="453" spans="1:7" ht="46.2" customHeight="1" x14ac:dyDescent="0.3">
      <c r="A453" s="1036" t="s">
        <v>1119</v>
      </c>
      <c r="B453" s="1044" t="s">
        <v>1119</v>
      </c>
      <c r="C453" s="1036" t="s">
        <v>1119</v>
      </c>
      <c r="D453" s="1049" t="s">
        <v>1119</v>
      </c>
      <c r="E453" s="1051" t="s">
        <v>1822</v>
      </c>
      <c r="F453" s="1049" t="s">
        <v>1822</v>
      </c>
    </row>
    <row r="454" spans="1:7" ht="25.95" customHeight="1" x14ac:dyDescent="0.3">
      <c r="A454" s="1039" t="s">
        <v>1120</v>
      </c>
      <c r="B454" s="1040" t="s">
        <v>1120</v>
      </c>
      <c r="C454" s="1040" t="s">
        <v>1120</v>
      </c>
      <c r="D454" s="1041" t="s">
        <v>1120</v>
      </c>
      <c r="E454" s="1041" t="s">
        <v>1120</v>
      </c>
      <c r="F454" s="1041" t="s">
        <v>1120</v>
      </c>
    </row>
    <row r="455" spans="1:7" ht="38.4" customHeight="1" x14ac:dyDescent="0.3">
      <c r="A455" s="1039" t="s">
        <v>1121</v>
      </c>
      <c r="B455" s="1048" t="s">
        <v>1121</v>
      </c>
      <c r="C455" s="1040" t="s">
        <v>1121</v>
      </c>
      <c r="D455" s="1050" t="s">
        <v>1121</v>
      </c>
      <c r="E455" s="1050" t="s">
        <v>1121</v>
      </c>
      <c r="F455" s="1050" t="s">
        <v>1121</v>
      </c>
    </row>
    <row r="456" spans="1:7" ht="36.6" customHeight="1" x14ac:dyDescent="0.3">
      <c r="A456" s="1039" t="s">
        <v>1122</v>
      </c>
      <c r="B456" s="1040" t="s">
        <v>1122</v>
      </c>
      <c r="C456" s="1040" t="s">
        <v>1122</v>
      </c>
      <c r="D456" s="1041" t="s">
        <v>1122</v>
      </c>
      <c r="E456" s="1060" t="s">
        <v>1823</v>
      </c>
      <c r="F456" s="1050" t="s">
        <v>1823</v>
      </c>
    </row>
    <row r="457" spans="1:7" ht="19.2" customHeight="1" x14ac:dyDescent="0.3">
      <c r="A457" s="1039" t="s">
        <v>1123</v>
      </c>
      <c r="B457" s="1040" t="s">
        <v>1123</v>
      </c>
      <c r="C457" s="1040" t="s">
        <v>1123</v>
      </c>
      <c r="D457" s="1041" t="s">
        <v>1123</v>
      </c>
      <c r="E457" s="1041" t="s">
        <v>1123</v>
      </c>
      <c r="F457" s="1041" t="s">
        <v>1123</v>
      </c>
    </row>
    <row r="458" spans="1:7" ht="28.2" customHeight="1" x14ac:dyDescent="0.3">
      <c r="A458" s="1039" t="s">
        <v>1124</v>
      </c>
      <c r="B458" s="1040" t="s">
        <v>1124</v>
      </c>
      <c r="C458" s="1040" t="s">
        <v>1124</v>
      </c>
      <c r="D458" s="1041" t="s">
        <v>1124</v>
      </c>
      <c r="E458" s="1041" t="s">
        <v>1124</v>
      </c>
      <c r="F458" s="1050" t="s">
        <v>1124</v>
      </c>
    </row>
    <row r="459" spans="1:7" ht="30.6" customHeight="1" x14ac:dyDescent="0.3">
      <c r="A459" s="1039" t="s">
        <v>1125</v>
      </c>
      <c r="B459" s="1040" t="s">
        <v>1125</v>
      </c>
      <c r="C459" s="1040" t="s">
        <v>1125</v>
      </c>
      <c r="D459" s="1041" t="s">
        <v>1125</v>
      </c>
      <c r="E459" s="1041" t="s">
        <v>1125</v>
      </c>
      <c r="F459" s="1041" t="s">
        <v>1125</v>
      </c>
    </row>
    <row r="460" spans="1:7" ht="19.2" customHeight="1" x14ac:dyDescent="0.3">
      <c r="A460" s="1039" t="s">
        <v>1126</v>
      </c>
      <c r="B460" s="1040" t="s">
        <v>1126</v>
      </c>
      <c r="C460" s="1040" t="s">
        <v>1126</v>
      </c>
      <c r="D460" s="1041" t="s">
        <v>1126</v>
      </c>
      <c r="E460" s="1041" t="s">
        <v>1126</v>
      </c>
      <c r="F460" s="1041" t="s">
        <v>1126</v>
      </c>
    </row>
    <row r="461" spans="1:7" ht="19.2" customHeight="1" x14ac:dyDescent="0.3">
      <c r="A461" s="1039" t="s">
        <v>1127</v>
      </c>
      <c r="B461" s="1040" t="s">
        <v>1127</v>
      </c>
      <c r="C461" s="1040" t="s">
        <v>1127</v>
      </c>
      <c r="D461" s="1041" t="s">
        <v>1127</v>
      </c>
      <c r="E461" s="1041" t="s">
        <v>1127</v>
      </c>
      <c r="F461" s="1041" t="s">
        <v>1127</v>
      </c>
    </row>
    <row r="462" spans="1:7" ht="43.2" x14ac:dyDescent="0.3">
      <c r="A462" s="1039" t="s">
        <v>1128</v>
      </c>
      <c r="B462" s="1040" t="s">
        <v>1128</v>
      </c>
      <c r="C462" s="1040" t="s">
        <v>1128</v>
      </c>
      <c r="D462" s="1041" t="s">
        <v>1128</v>
      </c>
      <c r="E462" s="1057"/>
      <c r="F462" s="1043"/>
    </row>
    <row r="463" spans="1:7" ht="40.200000000000003" customHeight="1" x14ac:dyDescent="0.3">
      <c r="A463" s="1036" t="s">
        <v>1129</v>
      </c>
      <c r="B463" s="1044" t="s">
        <v>1129</v>
      </c>
      <c r="C463" s="1037" t="s">
        <v>1129</v>
      </c>
      <c r="D463" s="1049" t="s">
        <v>1129</v>
      </c>
      <c r="E463" s="1051" t="s">
        <v>1824</v>
      </c>
      <c r="F463" s="1049" t="s">
        <v>1824</v>
      </c>
      <c r="G463" s="1032"/>
    </row>
    <row r="464" spans="1:7" ht="24.6" customHeight="1" x14ac:dyDescent="0.3">
      <c r="A464" s="1039" t="s">
        <v>1130</v>
      </c>
      <c r="B464" s="1040" t="s">
        <v>1130</v>
      </c>
      <c r="C464" s="1040" t="s">
        <v>1130</v>
      </c>
      <c r="D464" s="1041" t="s">
        <v>1130</v>
      </c>
      <c r="E464" s="1041" t="s">
        <v>1130</v>
      </c>
      <c r="F464" s="1041" t="s">
        <v>1130</v>
      </c>
    </row>
    <row r="465" spans="1:7" ht="37.200000000000003" customHeight="1" x14ac:dyDescent="0.3">
      <c r="A465" s="1039" t="s">
        <v>1131</v>
      </c>
      <c r="B465" s="1040" t="s">
        <v>1131</v>
      </c>
      <c r="C465" s="1040" t="s">
        <v>1131</v>
      </c>
      <c r="D465" s="1041" t="s">
        <v>1131</v>
      </c>
      <c r="E465" s="1041" t="s">
        <v>1131</v>
      </c>
      <c r="F465" s="1050" t="s">
        <v>1131</v>
      </c>
    </row>
    <row r="466" spans="1:7" ht="24.6" customHeight="1" x14ac:dyDescent="0.3">
      <c r="A466" s="1039" t="s">
        <v>1132</v>
      </c>
      <c r="B466" s="1040" t="s">
        <v>1132</v>
      </c>
      <c r="C466" s="1040" t="s">
        <v>1132</v>
      </c>
      <c r="D466" s="1041" t="s">
        <v>1132</v>
      </c>
      <c r="E466" s="1041" t="s">
        <v>1132</v>
      </c>
      <c r="F466" s="1041" t="s">
        <v>1132</v>
      </c>
    </row>
    <row r="467" spans="1:7" ht="36" customHeight="1" x14ac:dyDescent="0.3">
      <c r="A467" s="1039" t="s">
        <v>1133</v>
      </c>
      <c r="B467" s="1040" t="s">
        <v>1133</v>
      </c>
      <c r="C467" s="1040" t="s">
        <v>1133</v>
      </c>
      <c r="D467" s="1072" t="s">
        <v>1133</v>
      </c>
      <c r="E467" s="1064" t="s">
        <v>1133</v>
      </c>
      <c r="F467" s="1072" t="s">
        <v>1133</v>
      </c>
    </row>
    <row r="468" spans="1:7" ht="28.8" x14ac:dyDescent="0.3">
      <c r="A468" s="1039" t="s">
        <v>1134</v>
      </c>
      <c r="B468" s="1040" t="s">
        <v>1134</v>
      </c>
      <c r="C468" s="1040" t="s">
        <v>1134</v>
      </c>
      <c r="D468" s="920"/>
      <c r="E468" s="945"/>
      <c r="F468" s="945"/>
    </row>
    <row r="469" spans="1:7" ht="36.6" customHeight="1" x14ac:dyDescent="0.3">
      <c r="A469" s="1039"/>
      <c r="B469" s="1046" t="s">
        <v>1135</v>
      </c>
      <c r="C469" s="1048" t="s">
        <v>1136</v>
      </c>
      <c r="D469" s="1062" t="s">
        <v>1136</v>
      </c>
      <c r="E469" s="1073" t="s">
        <v>1136</v>
      </c>
      <c r="F469" s="1062" t="s">
        <v>1136</v>
      </c>
    </row>
    <row r="470" spans="1:7" ht="46.2" customHeight="1" x14ac:dyDescent="0.3">
      <c r="A470" s="1039"/>
      <c r="B470" s="1046"/>
      <c r="C470" s="1048"/>
      <c r="D470" s="1062"/>
      <c r="E470" s="1074" t="s">
        <v>1825</v>
      </c>
      <c r="F470" s="1073" t="s">
        <v>1825</v>
      </c>
      <c r="G470" s="1032"/>
    </row>
    <row r="471" spans="1:7" ht="33.6" customHeight="1" x14ac:dyDescent="0.3">
      <c r="A471" s="1034" t="s">
        <v>298</v>
      </c>
      <c r="B471" s="1034" t="s">
        <v>298</v>
      </c>
      <c r="C471" s="1034" t="s">
        <v>298</v>
      </c>
      <c r="D471" s="1034" t="s">
        <v>298</v>
      </c>
      <c r="E471" s="1034" t="s">
        <v>298</v>
      </c>
      <c r="F471" s="1034" t="s">
        <v>298</v>
      </c>
    </row>
    <row r="472" spans="1:7" ht="22.95" customHeight="1" x14ac:dyDescent="0.3">
      <c r="A472" s="1036" t="s">
        <v>1137</v>
      </c>
      <c r="B472" s="1036" t="s">
        <v>1137</v>
      </c>
      <c r="C472" s="1036" t="s">
        <v>1137</v>
      </c>
      <c r="D472" s="1038" t="s">
        <v>1137</v>
      </c>
      <c r="E472" s="1038" t="s">
        <v>1137</v>
      </c>
      <c r="F472" s="1038" t="s">
        <v>1137</v>
      </c>
    </row>
    <row r="473" spans="1:7" ht="15" customHeight="1" x14ac:dyDescent="0.3">
      <c r="A473" s="1039" t="s">
        <v>1138</v>
      </c>
      <c r="B473" s="1040" t="s">
        <v>1138</v>
      </c>
      <c r="C473" s="1040" t="s">
        <v>1138</v>
      </c>
      <c r="D473" s="1041" t="s">
        <v>1138</v>
      </c>
      <c r="E473" s="1041" t="s">
        <v>1138</v>
      </c>
      <c r="F473" s="1041" t="s">
        <v>1138</v>
      </c>
    </row>
    <row r="474" spans="1:7" ht="35.4" customHeight="1" x14ac:dyDescent="0.3">
      <c r="A474" s="1036" t="s">
        <v>1139</v>
      </c>
      <c r="B474" s="1036" t="s">
        <v>1139</v>
      </c>
      <c r="C474" s="1056" t="s">
        <v>1140</v>
      </c>
      <c r="D474" s="1038" t="s">
        <v>1140</v>
      </c>
      <c r="E474" s="1038" t="s">
        <v>1140</v>
      </c>
      <c r="F474" s="1038" t="s">
        <v>1140</v>
      </c>
    </row>
    <row r="475" spans="1:7" ht="32.4" customHeight="1" x14ac:dyDescent="0.3">
      <c r="A475" s="1039" t="s">
        <v>1141</v>
      </c>
      <c r="B475" s="1040" t="s">
        <v>1141</v>
      </c>
      <c r="C475" s="1045" t="s">
        <v>1142</v>
      </c>
      <c r="D475" s="1041" t="s">
        <v>1142</v>
      </c>
      <c r="E475" s="1041" t="s">
        <v>1142</v>
      </c>
      <c r="F475" s="1041" t="s">
        <v>1142</v>
      </c>
    </row>
    <row r="476" spans="1:7" ht="66" customHeight="1" x14ac:dyDescent="0.3">
      <c r="A476" s="1036" t="s">
        <v>1143</v>
      </c>
      <c r="B476" s="1036" t="s">
        <v>1143</v>
      </c>
      <c r="C476" s="1036" t="s">
        <v>1143</v>
      </c>
      <c r="D476" s="919" t="s">
        <v>1746</v>
      </c>
      <c r="E476" s="944" t="s">
        <v>1746</v>
      </c>
      <c r="F476" s="944" t="s">
        <v>1746</v>
      </c>
    </row>
    <row r="477" spans="1:7" x14ac:dyDescent="0.3">
      <c r="A477" s="1039" t="s">
        <v>1144</v>
      </c>
      <c r="B477" s="1040" t="s">
        <v>1144</v>
      </c>
      <c r="C477" s="1040" t="s">
        <v>1144</v>
      </c>
      <c r="D477" s="1041" t="s">
        <v>1144</v>
      </c>
      <c r="E477" s="1041" t="s">
        <v>1144</v>
      </c>
      <c r="F477" s="1041" t="s">
        <v>1144</v>
      </c>
    </row>
    <row r="478" spans="1:7" ht="57.6" x14ac:dyDescent="0.3">
      <c r="A478" s="1039" t="s">
        <v>1145</v>
      </c>
      <c r="B478" s="1040" t="s">
        <v>1145</v>
      </c>
      <c r="C478" s="1040" t="s">
        <v>1145</v>
      </c>
      <c r="D478" s="1041" t="s">
        <v>1145</v>
      </c>
      <c r="E478" s="1041" t="s">
        <v>1145</v>
      </c>
      <c r="F478" s="1041" t="s">
        <v>1145</v>
      </c>
    </row>
    <row r="479" spans="1:7" ht="35.4" customHeight="1" x14ac:dyDescent="0.3">
      <c r="A479" s="1036" t="s">
        <v>1146</v>
      </c>
      <c r="B479" s="1036" t="s">
        <v>1146</v>
      </c>
      <c r="C479" s="1037" t="s">
        <v>1146</v>
      </c>
      <c r="D479" s="1038" t="s">
        <v>1146</v>
      </c>
      <c r="E479" s="1038" t="s">
        <v>1146</v>
      </c>
      <c r="F479" s="1038" t="s">
        <v>1146</v>
      </c>
    </row>
    <row r="480" spans="1:7" x14ac:dyDescent="0.3">
      <c r="A480" s="1039" t="s">
        <v>1147</v>
      </c>
      <c r="B480" s="1040" t="s">
        <v>1147</v>
      </c>
      <c r="C480" s="1040" t="s">
        <v>1147</v>
      </c>
      <c r="D480" s="1041" t="s">
        <v>1147</v>
      </c>
      <c r="E480" s="1041" t="s">
        <v>1147</v>
      </c>
      <c r="F480" s="1041" t="s">
        <v>1147</v>
      </c>
    </row>
    <row r="481" spans="1:6" ht="28.8" x14ac:dyDescent="0.3">
      <c r="A481" s="1039" t="s">
        <v>1148</v>
      </c>
      <c r="B481" s="1040" t="s">
        <v>1148</v>
      </c>
      <c r="C481" s="1040" t="s">
        <v>1148</v>
      </c>
      <c r="D481" s="1041" t="s">
        <v>1148</v>
      </c>
      <c r="E481" s="1041" t="s">
        <v>1148</v>
      </c>
      <c r="F481" s="1041" t="s">
        <v>1148</v>
      </c>
    </row>
    <row r="482" spans="1:6" ht="60" customHeight="1" x14ac:dyDescent="0.3">
      <c r="A482" s="1039" t="s">
        <v>1149</v>
      </c>
      <c r="B482" s="1040" t="s">
        <v>1150</v>
      </c>
      <c r="C482" s="1048" t="s">
        <v>1150</v>
      </c>
      <c r="D482" s="1041" t="s">
        <v>1150</v>
      </c>
      <c r="E482" s="1041" t="s">
        <v>1150</v>
      </c>
      <c r="F482" s="1041" t="s">
        <v>1150</v>
      </c>
    </row>
    <row r="483" spans="1:6" ht="59.4" customHeight="1" x14ac:dyDescent="0.3">
      <c r="A483" s="1036" t="s">
        <v>1151</v>
      </c>
      <c r="B483" s="1036" t="s">
        <v>1151</v>
      </c>
      <c r="C483" s="1036" t="s">
        <v>1151</v>
      </c>
      <c r="D483" s="1038" t="s">
        <v>1151</v>
      </c>
      <c r="E483" s="1038" t="s">
        <v>1151</v>
      </c>
      <c r="F483" s="1038" t="s">
        <v>1151</v>
      </c>
    </row>
    <row r="484" spans="1:6" x14ac:dyDescent="0.3">
      <c r="A484" s="1039" t="s">
        <v>1152</v>
      </c>
      <c r="B484" s="1040" t="s">
        <v>1152</v>
      </c>
      <c r="C484" s="1040" t="s">
        <v>1152</v>
      </c>
      <c r="D484" s="1041" t="s">
        <v>1152</v>
      </c>
      <c r="E484" s="1041" t="s">
        <v>1152</v>
      </c>
      <c r="F484" s="1041" t="s">
        <v>1152</v>
      </c>
    </row>
    <row r="485" spans="1:6" ht="43.2" x14ac:dyDescent="0.3">
      <c r="A485" s="1039" t="s">
        <v>1153</v>
      </c>
      <c r="B485" s="1040" t="s">
        <v>1153</v>
      </c>
      <c r="C485" s="1040" t="s">
        <v>1153</v>
      </c>
      <c r="D485" s="1041" t="s">
        <v>1153</v>
      </c>
      <c r="E485" s="1041" t="s">
        <v>1153</v>
      </c>
      <c r="F485" s="1041" t="s">
        <v>1153</v>
      </c>
    </row>
    <row r="486" spans="1:6" ht="31.2" x14ac:dyDescent="0.3">
      <c r="A486" s="1034" t="s">
        <v>302</v>
      </c>
      <c r="B486" s="1034" t="s">
        <v>302</v>
      </c>
      <c r="C486" s="1034" t="s">
        <v>302</v>
      </c>
      <c r="D486" s="1063" t="s">
        <v>302</v>
      </c>
      <c r="E486" s="1063" t="s">
        <v>302</v>
      </c>
      <c r="F486" s="1063" t="s">
        <v>302</v>
      </c>
    </row>
    <row r="487" spans="1:6" ht="39.6" customHeight="1" x14ac:dyDescent="0.3">
      <c r="A487" s="1036" t="s">
        <v>1154</v>
      </c>
      <c r="B487" s="1036" t="s">
        <v>1154</v>
      </c>
      <c r="C487" s="1036" t="s">
        <v>1154</v>
      </c>
      <c r="D487" s="920"/>
      <c r="E487" s="945"/>
      <c r="F487" s="945"/>
    </row>
    <row r="488" spans="1:6" x14ac:dyDescent="0.3">
      <c r="A488" s="1039" t="s">
        <v>1155</v>
      </c>
      <c r="B488" s="1040" t="s">
        <v>1155</v>
      </c>
      <c r="C488" s="1040" t="s">
        <v>1155</v>
      </c>
      <c r="D488" s="920"/>
      <c r="E488" s="945"/>
      <c r="F488" s="945"/>
    </row>
    <row r="489" spans="1:6" ht="43.2" x14ac:dyDescent="0.3">
      <c r="A489" s="1039" t="s">
        <v>1156</v>
      </c>
      <c r="B489" s="1040" t="s">
        <v>1156</v>
      </c>
      <c r="C489" s="1045" t="s">
        <v>1157</v>
      </c>
      <c r="D489" s="920"/>
      <c r="E489" s="945"/>
      <c r="F489" s="945"/>
    </row>
    <row r="490" spans="1:6" ht="60.75" customHeight="1" x14ac:dyDescent="0.3">
      <c r="A490" s="1036" t="s">
        <v>1158</v>
      </c>
      <c r="B490" s="1036" t="s">
        <v>1158</v>
      </c>
      <c r="C490" s="1036" t="s">
        <v>1158</v>
      </c>
      <c r="D490" s="921" t="s">
        <v>1158</v>
      </c>
      <c r="E490" s="921" t="s">
        <v>1158</v>
      </c>
      <c r="F490" s="944" t="s">
        <v>1158</v>
      </c>
    </row>
    <row r="491" spans="1:6" ht="28.2" customHeight="1" x14ac:dyDescent="0.3">
      <c r="A491" s="1039" t="s">
        <v>1159</v>
      </c>
      <c r="B491" s="1040" t="s">
        <v>1159</v>
      </c>
      <c r="C491" s="1040" t="s">
        <v>1159</v>
      </c>
      <c r="D491" s="1062" t="s">
        <v>1159</v>
      </c>
      <c r="E491" s="1062" t="s">
        <v>1159</v>
      </c>
      <c r="F491" s="1062" t="s">
        <v>1159</v>
      </c>
    </row>
    <row r="492" spans="1:6" ht="55.2" customHeight="1" x14ac:dyDescent="0.3">
      <c r="A492" s="1039" t="s">
        <v>1160</v>
      </c>
      <c r="B492" s="1040" t="s">
        <v>1160</v>
      </c>
      <c r="C492" s="1040" t="s">
        <v>1160</v>
      </c>
      <c r="D492" s="1060" t="s">
        <v>1747</v>
      </c>
      <c r="E492" s="1041" t="s">
        <v>1747</v>
      </c>
      <c r="F492" s="1050" t="s">
        <v>1747</v>
      </c>
    </row>
    <row r="493" spans="1:6" ht="55.95" customHeight="1" x14ac:dyDescent="0.3">
      <c r="A493" s="1039" t="s">
        <v>1161</v>
      </c>
      <c r="B493" s="1040" t="s">
        <v>1161</v>
      </c>
      <c r="C493" s="1040" t="s">
        <v>1162</v>
      </c>
      <c r="D493" s="1060" t="s">
        <v>1748</v>
      </c>
      <c r="E493" s="1050" t="s">
        <v>1748</v>
      </c>
      <c r="F493" s="1041" t="s">
        <v>1748</v>
      </c>
    </row>
    <row r="494" spans="1:6" ht="79.2" customHeight="1" x14ac:dyDescent="0.3">
      <c r="A494" s="1039" t="s">
        <v>1163</v>
      </c>
      <c r="B494" s="1040" t="s">
        <v>1163</v>
      </c>
      <c r="C494" s="1040" t="s">
        <v>1163</v>
      </c>
      <c r="D494" s="1075" t="s">
        <v>1749</v>
      </c>
      <c r="E494" s="1064" t="s">
        <v>1749</v>
      </c>
      <c r="F494" s="1072" t="s">
        <v>1749</v>
      </c>
    </row>
    <row r="495" spans="1:6" ht="31.2" customHeight="1" x14ac:dyDescent="0.3">
      <c r="A495" s="1034" t="s">
        <v>307</v>
      </c>
      <c r="B495" s="1034" t="s">
        <v>307</v>
      </c>
      <c r="C495" s="1034" t="s">
        <v>307</v>
      </c>
      <c r="D495" s="1047" t="s">
        <v>307</v>
      </c>
      <c r="E495" s="1047" t="s">
        <v>307</v>
      </c>
      <c r="F495" s="1047" t="s">
        <v>307</v>
      </c>
    </row>
    <row r="496" spans="1:6" ht="22.95" customHeight="1" x14ac:dyDescent="0.3">
      <c r="A496" s="1036" t="s">
        <v>1164</v>
      </c>
      <c r="B496" s="1036" t="s">
        <v>1164</v>
      </c>
      <c r="C496" s="1036" t="s">
        <v>1164</v>
      </c>
      <c r="D496" s="920"/>
      <c r="E496" s="945"/>
      <c r="F496" s="945"/>
    </row>
    <row r="497" spans="1:6" x14ac:dyDescent="0.3">
      <c r="A497" s="1039" t="s">
        <v>1165</v>
      </c>
      <c r="B497" s="1040" t="s">
        <v>1165</v>
      </c>
      <c r="C497" s="1040" t="s">
        <v>1165</v>
      </c>
      <c r="D497" s="920"/>
      <c r="E497" s="945"/>
      <c r="F497" s="945"/>
    </row>
    <row r="498" spans="1:6" ht="28.8" x14ac:dyDescent="0.3">
      <c r="A498" s="1039" t="s">
        <v>1166</v>
      </c>
      <c r="B498" s="1040" t="s">
        <v>1166</v>
      </c>
      <c r="C498" s="1040" t="s">
        <v>1166</v>
      </c>
      <c r="D498" s="920"/>
      <c r="E498" s="945"/>
      <c r="F498" s="945"/>
    </row>
    <row r="499" spans="1:6" ht="34.200000000000003" customHeight="1" x14ac:dyDescent="0.3">
      <c r="A499" s="1036" t="s">
        <v>1167</v>
      </c>
      <c r="B499" s="1036" t="s">
        <v>1167</v>
      </c>
      <c r="C499" s="1037" t="s">
        <v>1167</v>
      </c>
      <c r="D499" s="1049" t="s">
        <v>1167</v>
      </c>
      <c r="E499" s="1038" t="s">
        <v>1167</v>
      </c>
      <c r="F499" s="1038" t="s">
        <v>1167</v>
      </c>
    </row>
    <row r="500" spans="1:6" x14ac:dyDescent="0.3">
      <c r="A500" s="1039" t="s">
        <v>1168</v>
      </c>
      <c r="B500" s="1040" t="s">
        <v>1168</v>
      </c>
      <c r="C500" s="1040" t="s">
        <v>1168</v>
      </c>
      <c r="D500" s="1041" t="s">
        <v>1168</v>
      </c>
      <c r="E500" s="1041" t="s">
        <v>1168</v>
      </c>
      <c r="F500" s="1041" t="s">
        <v>1168</v>
      </c>
    </row>
    <row r="501" spans="1:6" ht="28.8" x14ac:dyDescent="0.3">
      <c r="A501" s="1039" t="s">
        <v>1169</v>
      </c>
      <c r="B501" s="1040" t="s">
        <v>1169</v>
      </c>
      <c r="C501" s="1040" t="s">
        <v>1169</v>
      </c>
      <c r="D501" s="1050" t="s">
        <v>1169</v>
      </c>
      <c r="E501" s="1041" t="s">
        <v>1169</v>
      </c>
      <c r="F501" s="1041" t="s">
        <v>1169</v>
      </c>
    </row>
    <row r="502" spans="1:6" ht="43.2" x14ac:dyDescent="0.3">
      <c r="A502" s="1039" t="s">
        <v>1170</v>
      </c>
      <c r="B502" s="1045" t="s">
        <v>1171</v>
      </c>
      <c r="C502" s="1040" t="s">
        <v>1171</v>
      </c>
      <c r="D502" s="1060" t="s">
        <v>1826</v>
      </c>
      <c r="E502" s="1041" t="s">
        <v>1826</v>
      </c>
      <c r="F502" s="1041" t="s">
        <v>1826</v>
      </c>
    </row>
    <row r="503" spans="1:6" ht="46.95" customHeight="1" x14ac:dyDescent="0.3">
      <c r="A503" s="1039" t="s">
        <v>1172</v>
      </c>
      <c r="B503" s="1045" t="s">
        <v>1173</v>
      </c>
      <c r="C503" s="1048" t="s">
        <v>1173</v>
      </c>
      <c r="D503" s="1041" t="s">
        <v>1173</v>
      </c>
      <c r="E503" s="1041" t="s">
        <v>1173</v>
      </c>
      <c r="F503" s="1041" t="s">
        <v>1173</v>
      </c>
    </row>
    <row r="504" spans="1:6" ht="46.95" customHeight="1" x14ac:dyDescent="0.3">
      <c r="A504" s="1039"/>
      <c r="B504" s="1045"/>
      <c r="C504" s="1048"/>
      <c r="D504" s="1041" t="s">
        <v>1750</v>
      </c>
      <c r="E504" s="1041" t="s">
        <v>1750</v>
      </c>
      <c r="F504" s="1041" t="s">
        <v>1750</v>
      </c>
    </row>
    <row r="505" spans="1:6" ht="27" customHeight="1" x14ac:dyDescent="0.3">
      <c r="A505" s="1036" t="s">
        <v>1174</v>
      </c>
      <c r="B505" s="1036" t="s">
        <v>1174</v>
      </c>
      <c r="C505" s="1036" t="s">
        <v>1174</v>
      </c>
      <c r="D505" s="1038" t="s">
        <v>1174</v>
      </c>
      <c r="E505" s="1038" t="s">
        <v>1174</v>
      </c>
      <c r="F505" s="1038" t="s">
        <v>1174</v>
      </c>
    </row>
    <row r="506" spans="1:6" ht="28.8" x14ac:dyDescent="0.3">
      <c r="A506" s="1039" t="s">
        <v>1175</v>
      </c>
      <c r="B506" s="1040" t="s">
        <v>1175</v>
      </c>
      <c r="C506" s="1040" t="s">
        <v>1175</v>
      </c>
      <c r="D506" s="1041" t="s">
        <v>1175</v>
      </c>
      <c r="E506" s="1041" t="s">
        <v>1175</v>
      </c>
      <c r="F506" s="1041" t="s">
        <v>1175</v>
      </c>
    </row>
    <row r="507" spans="1:6" ht="48.6" customHeight="1" x14ac:dyDescent="0.3">
      <c r="A507" s="1036" t="s">
        <v>1176</v>
      </c>
      <c r="B507" s="1036" t="s">
        <v>1176</v>
      </c>
      <c r="C507" s="1036" t="s">
        <v>1176</v>
      </c>
      <c r="D507" s="1038" t="s">
        <v>1176</v>
      </c>
      <c r="E507" s="1038" t="s">
        <v>1176</v>
      </c>
      <c r="F507" s="1038" t="s">
        <v>1176</v>
      </c>
    </row>
    <row r="508" spans="1:6" x14ac:dyDescent="0.3">
      <c r="A508" s="1039" t="s">
        <v>1177</v>
      </c>
      <c r="B508" s="1040" t="s">
        <v>1177</v>
      </c>
      <c r="C508" s="1040" t="s">
        <v>1177</v>
      </c>
      <c r="D508" s="1041" t="s">
        <v>1177</v>
      </c>
      <c r="E508" s="1041" t="s">
        <v>1177</v>
      </c>
      <c r="F508" s="1041" t="s">
        <v>1177</v>
      </c>
    </row>
    <row r="509" spans="1:6" ht="28.8" x14ac:dyDescent="0.3">
      <c r="A509" s="1039" t="s">
        <v>1178</v>
      </c>
      <c r="B509" s="1040" t="s">
        <v>1178</v>
      </c>
      <c r="C509" s="1040" t="s">
        <v>1178</v>
      </c>
      <c r="D509" s="1041" t="s">
        <v>1178</v>
      </c>
      <c r="E509" s="1041" t="s">
        <v>1178</v>
      </c>
      <c r="F509" s="1041" t="s">
        <v>1178</v>
      </c>
    </row>
    <row r="510" spans="1:6" ht="35.4" customHeight="1" x14ac:dyDescent="0.3">
      <c r="A510" s="1036" t="s">
        <v>1179</v>
      </c>
      <c r="B510" s="1036" t="s">
        <v>1179</v>
      </c>
      <c r="C510" s="1036" t="s">
        <v>1179</v>
      </c>
      <c r="D510" s="1038" t="s">
        <v>1179</v>
      </c>
      <c r="E510" s="1038" t="s">
        <v>1179</v>
      </c>
      <c r="F510" s="1038" t="s">
        <v>1179</v>
      </c>
    </row>
    <row r="511" spans="1:6" x14ac:dyDescent="0.3">
      <c r="A511" s="1039" t="s">
        <v>1180</v>
      </c>
      <c r="B511" s="1040" t="s">
        <v>1180</v>
      </c>
      <c r="C511" s="1040" t="s">
        <v>1180</v>
      </c>
      <c r="D511" s="1041" t="s">
        <v>1180</v>
      </c>
      <c r="E511" s="1041" t="s">
        <v>1180</v>
      </c>
      <c r="F511" s="1041" t="s">
        <v>1180</v>
      </c>
    </row>
    <row r="512" spans="1:6" x14ac:dyDescent="0.3">
      <c r="A512" s="1039" t="s">
        <v>1181</v>
      </c>
      <c r="B512" s="1040" t="s">
        <v>1181</v>
      </c>
      <c r="C512" s="1040" t="s">
        <v>1181</v>
      </c>
      <c r="D512" s="1041" t="s">
        <v>1181</v>
      </c>
      <c r="E512" s="1041" t="s">
        <v>1181</v>
      </c>
      <c r="F512" s="1041" t="s">
        <v>1181</v>
      </c>
    </row>
    <row r="513" spans="1:7" ht="28.8" x14ac:dyDescent="0.3">
      <c r="A513" s="1039" t="s">
        <v>1182</v>
      </c>
      <c r="B513" s="1040" t="s">
        <v>1182</v>
      </c>
      <c r="C513" s="1040" t="s">
        <v>1182</v>
      </c>
      <c r="D513" s="1041" t="s">
        <v>1182</v>
      </c>
      <c r="E513" s="1041" t="s">
        <v>1182</v>
      </c>
      <c r="F513" s="1041" t="s">
        <v>1182</v>
      </c>
    </row>
    <row r="514" spans="1:7" ht="31.2" customHeight="1" x14ac:dyDescent="0.3">
      <c r="A514" s="1036" t="s">
        <v>1183</v>
      </c>
      <c r="B514" s="1036" t="s">
        <v>1183</v>
      </c>
      <c r="C514" s="1036" t="s">
        <v>1183</v>
      </c>
      <c r="D514" s="1038" t="s">
        <v>1183</v>
      </c>
      <c r="E514" s="1038" t="s">
        <v>1183</v>
      </c>
      <c r="F514" s="1038" t="s">
        <v>1183</v>
      </c>
    </row>
    <row r="515" spans="1:7" x14ac:dyDescent="0.3">
      <c r="A515" s="1039" t="s">
        <v>1184</v>
      </c>
      <c r="B515" s="1040" t="s">
        <v>1184</v>
      </c>
      <c r="C515" s="1040" t="s">
        <v>1184</v>
      </c>
      <c r="D515" s="1041" t="s">
        <v>1184</v>
      </c>
      <c r="E515" s="1041" t="s">
        <v>1184</v>
      </c>
      <c r="F515" s="1041" t="s">
        <v>1184</v>
      </c>
    </row>
    <row r="516" spans="1:7" ht="28.8" x14ac:dyDescent="0.3">
      <c r="A516" s="1039" t="s">
        <v>1185</v>
      </c>
      <c r="B516" s="1040" t="s">
        <v>1185</v>
      </c>
      <c r="C516" s="1040" t="s">
        <v>1185</v>
      </c>
      <c r="D516" s="1041" t="s">
        <v>1185</v>
      </c>
      <c r="E516" s="1041" t="s">
        <v>1185</v>
      </c>
      <c r="F516" s="1041" t="s">
        <v>1185</v>
      </c>
    </row>
    <row r="517" spans="1:7" ht="48" customHeight="1" x14ac:dyDescent="0.3">
      <c r="A517" s="1036" t="s">
        <v>1186</v>
      </c>
      <c r="B517" s="1036" t="s">
        <v>1186</v>
      </c>
      <c r="C517" s="1036" t="s">
        <v>1186</v>
      </c>
      <c r="D517" s="1038" t="s">
        <v>1186</v>
      </c>
      <c r="E517" s="1049" t="s">
        <v>1186</v>
      </c>
      <c r="F517" s="1049" t="s">
        <v>1186</v>
      </c>
      <c r="G517" s="1032"/>
    </row>
    <row r="518" spans="1:7" x14ac:dyDescent="0.3">
      <c r="A518" s="1039" t="s">
        <v>1187</v>
      </c>
      <c r="B518" s="1040" t="s">
        <v>1187</v>
      </c>
      <c r="C518" s="1040" t="s">
        <v>1187</v>
      </c>
      <c r="D518" s="1041" t="s">
        <v>1187</v>
      </c>
      <c r="E518" s="1041" t="s">
        <v>1187</v>
      </c>
      <c r="F518" s="1041" t="s">
        <v>1187</v>
      </c>
    </row>
    <row r="519" spans="1:7" ht="28.2" customHeight="1" x14ac:dyDescent="0.3">
      <c r="A519" s="1039" t="s">
        <v>1188</v>
      </c>
      <c r="B519" s="1040" t="s">
        <v>1188</v>
      </c>
      <c r="C519" s="1040" t="s">
        <v>1188</v>
      </c>
      <c r="D519" s="1041" t="s">
        <v>1188</v>
      </c>
      <c r="E519" s="1041" t="s">
        <v>1188</v>
      </c>
      <c r="F519" s="1050" t="s">
        <v>1188</v>
      </c>
    </row>
    <row r="520" spans="1:7" ht="99" customHeight="1" x14ac:dyDescent="0.3">
      <c r="A520" s="1039" t="s">
        <v>1189</v>
      </c>
      <c r="B520" s="1040" t="s">
        <v>1189</v>
      </c>
      <c r="C520" s="1040" t="s">
        <v>1189</v>
      </c>
      <c r="D520" s="1041" t="s">
        <v>1189</v>
      </c>
      <c r="E520" s="1050" t="s">
        <v>1189</v>
      </c>
      <c r="F520" s="1041" t="s">
        <v>1189</v>
      </c>
    </row>
    <row r="521" spans="1:7" ht="40.950000000000003" customHeight="1" x14ac:dyDescent="0.3">
      <c r="A521" s="1039" t="s">
        <v>1190</v>
      </c>
      <c r="B521" s="1040" t="s">
        <v>1190</v>
      </c>
      <c r="C521" s="1040" t="s">
        <v>1190</v>
      </c>
      <c r="D521" s="1041" t="s">
        <v>1190</v>
      </c>
      <c r="E521" s="1041" t="s">
        <v>1190</v>
      </c>
      <c r="F521" s="1050" t="s">
        <v>1190</v>
      </c>
      <c r="G521" s="1032"/>
    </row>
    <row r="522" spans="1:7" ht="28.8" x14ac:dyDescent="0.3">
      <c r="A522" s="1039" t="s">
        <v>1191</v>
      </c>
      <c r="B522" s="1040" t="s">
        <v>1191</v>
      </c>
      <c r="C522" s="1040" t="s">
        <v>1192</v>
      </c>
      <c r="D522" s="1041" t="s">
        <v>1192</v>
      </c>
      <c r="E522" s="1057"/>
      <c r="F522" s="1043"/>
    </row>
    <row r="523" spans="1:7" ht="43.2" x14ac:dyDescent="0.3">
      <c r="A523" s="1039" t="s">
        <v>1193</v>
      </c>
      <c r="B523" s="1040" t="s">
        <v>1193</v>
      </c>
      <c r="C523" s="1040" t="s">
        <v>1193</v>
      </c>
      <c r="D523" s="1041" t="s">
        <v>1193</v>
      </c>
      <c r="E523" s="1057"/>
      <c r="F523" s="1043"/>
    </row>
    <row r="524" spans="1:7" ht="28.8" x14ac:dyDescent="0.3">
      <c r="A524" s="1039" t="s">
        <v>1194</v>
      </c>
      <c r="B524" s="1040" t="s">
        <v>1194</v>
      </c>
      <c r="C524" s="1040" t="s">
        <v>1194</v>
      </c>
      <c r="D524" s="1041" t="s">
        <v>1194</v>
      </c>
      <c r="E524" s="1057"/>
      <c r="F524" s="1043"/>
    </row>
    <row r="525" spans="1:7" ht="49.95" customHeight="1" x14ac:dyDescent="0.3">
      <c r="A525" s="1034" t="s">
        <v>319</v>
      </c>
      <c r="B525" s="1034" t="s">
        <v>319</v>
      </c>
      <c r="C525" s="1034" t="s">
        <v>319</v>
      </c>
      <c r="D525" s="1063" t="s">
        <v>319</v>
      </c>
      <c r="E525" s="1063" t="s">
        <v>319</v>
      </c>
      <c r="F525" s="1063" t="s">
        <v>319</v>
      </c>
    </row>
    <row r="526" spans="1:7" ht="33" customHeight="1" x14ac:dyDescent="0.3">
      <c r="A526" s="1036" t="s">
        <v>1195</v>
      </c>
      <c r="B526" s="1036" t="s">
        <v>1195</v>
      </c>
      <c r="C526" s="1036" t="s">
        <v>1195</v>
      </c>
      <c r="D526" s="912"/>
      <c r="E526" s="940"/>
      <c r="F526" s="940"/>
    </row>
    <row r="527" spans="1:7" x14ac:dyDescent="0.3">
      <c r="A527" s="1039" t="s">
        <v>1196</v>
      </c>
      <c r="B527" s="1040" t="s">
        <v>1196</v>
      </c>
      <c r="C527" s="1040" t="s">
        <v>1196</v>
      </c>
      <c r="D527" s="912"/>
      <c r="E527" s="940"/>
      <c r="F527" s="940"/>
    </row>
    <row r="528" spans="1:7" ht="43.2" x14ac:dyDescent="0.3">
      <c r="A528" s="1039" t="s">
        <v>1197</v>
      </c>
      <c r="B528" s="1040" t="s">
        <v>1197</v>
      </c>
      <c r="C528" s="1040" t="s">
        <v>1197</v>
      </c>
      <c r="D528" s="912"/>
      <c r="E528" s="940"/>
      <c r="F528" s="940"/>
    </row>
    <row r="529" spans="1:6" ht="28.8" x14ac:dyDescent="0.3">
      <c r="A529" s="1039" t="s">
        <v>1198</v>
      </c>
      <c r="B529" s="1040" t="s">
        <v>1198</v>
      </c>
      <c r="C529" s="1040" t="s">
        <v>1199</v>
      </c>
      <c r="D529" s="912"/>
      <c r="E529" s="940"/>
      <c r="F529" s="940"/>
    </row>
    <row r="530" spans="1:6" ht="51.75" customHeight="1" x14ac:dyDescent="0.3">
      <c r="A530" s="1036" t="s">
        <v>1200</v>
      </c>
      <c r="B530" s="1056" t="s">
        <v>1201</v>
      </c>
      <c r="C530" s="1036" t="s">
        <v>1201</v>
      </c>
      <c r="D530" s="1076" t="s">
        <v>1751</v>
      </c>
      <c r="E530" s="1069" t="s">
        <v>1751</v>
      </c>
      <c r="F530" s="1057"/>
    </row>
    <row r="531" spans="1:6" ht="21.6" customHeight="1" x14ac:dyDescent="0.3">
      <c r="A531" s="1039" t="s">
        <v>1202</v>
      </c>
      <c r="B531" s="1040" t="s">
        <v>1202</v>
      </c>
      <c r="C531" s="1040" t="s">
        <v>1202</v>
      </c>
      <c r="D531" s="1064" t="s">
        <v>1202</v>
      </c>
      <c r="E531" s="1064" t="s">
        <v>1202</v>
      </c>
      <c r="F531" s="1057"/>
    </row>
    <row r="532" spans="1:6" ht="39.75" customHeight="1" x14ac:dyDescent="0.3">
      <c r="A532" s="1039" t="s">
        <v>1203</v>
      </c>
      <c r="B532" s="1040" t="s">
        <v>1203</v>
      </c>
      <c r="C532" s="1040" t="s">
        <v>1203</v>
      </c>
      <c r="D532" s="912"/>
      <c r="E532" s="940"/>
      <c r="F532" s="940"/>
    </row>
    <row r="533" spans="1:6" ht="36.6" customHeight="1" x14ac:dyDescent="0.3">
      <c r="A533" s="1039" t="s">
        <v>1204</v>
      </c>
      <c r="B533" s="1040" t="s">
        <v>1204</v>
      </c>
      <c r="C533" s="1040" t="s">
        <v>1204</v>
      </c>
      <c r="D533" s="922" t="s">
        <v>1752</v>
      </c>
      <c r="E533" s="946" t="s">
        <v>1752</v>
      </c>
      <c r="F533" s="1057"/>
    </row>
    <row r="534" spans="1:6" ht="34.200000000000003" customHeight="1" x14ac:dyDescent="0.3">
      <c r="A534" s="1039" t="s">
        <v>1205</v>
      </c>
      <c r="B534" s="1040" t="s">
        <v>1205</v>
      </c>
      <c r="C534" s="1040" t="s">
        <v>1205</v>
      </c>
      <c r="D534" s="1050" t="s">
        <v>1205</v>
      </c>
      <c r="E534" s="1041" t="s">
        <v>1205</v>
      </c>
      <c r="F534" s="1057"/>
    </row>
    <row r="535" spans="1:6" ht="36.75" customHeight="1" x14ac:dyDescent="0.3">
      <c r="A535" s="1039"/>
      <c r="B535" s="1040"/>
      <c r="C535" s="1040"/>
      <c r="D535" s="917" t="s">
        <v>1753</v>
      </c>
      <c r="E535" s="910" t="s">
        <v>1753</v>
      </c>
      <c r="F535" s="1057"/>
    </row>
    <row r="536" spans="1:6" ht="48.75" customHeight="1" x14ac:dyDescent="0.3">
      <c r="A536" s="1039"/>
      <c r="B536" s="1040"/>
      <c r="C536" s="1040"/>
      <c r="D536" s="917" t="s">
        <v>1754</v>
      </c>
      <c r="E536" s="910" t="s">
        <v>1754</v>
      </c>
      <c r="F536" s="1057"/>
    </row>
    <row r="537" spans="1:6" ht="34.200000000000003" customHeight="1" x14ac:dyDescent="0.3">
      <c r="A537" s="1036" t="s">
        <v>1206</v>
      </c>
      <c r="B537" s="1036" t="s">
        <v>1206</v>
      </c>
      <c r="C537" s="1036" t="s">
        <v>1206</v>
      </c>
      <c r="D537" s="1069" t="s">
        <v>1206</v>
      </c>
      <c r="E537" s="1069" t="s">
        <v>1206</v>
      </c>
      <c r="F537" s="1069" t="s">
        <v>1206</v>
      </c>
    </row>
    <row r="538" spans="1:6" ht="28.8" x14ac:dyDescent="0.3">
      <c r="A538" s="1039" t="s">
        <v>1207</v>
      </c>
      <c r="B538" s="1040" t="s">
        <v>1207</v>
      </c>
      <c r="C538" s="1040" t="s">
        <v>1207</v>
      </c>
      <c r="D538" s="1041" t="s">
        <v>1207</v>
      </c>
      <c r="E538" s="1041" t="s">
        <v>1207</v>
      </c>
      <c r="F538" s="1041" t="s">
        <v>1207</v>
      </c>
    </row>
    <row r="539" spans="1:6" ht="28.8" x14ac:dyDescent="0.3">
      <c r="A539" s="1039" t="s">
        <v>1208</v>
      </c>
      <c r="B539" s="1040" t="s">
        <v>1208</v>
      </c>
      <c r="C539" s="1040" t="s">
        <v>1208</v>
      </c>
      <c r="D539" s="1041" t="s">
        <v>1208</v>
      </c>
      <c r="E539" s="1041" t="s">
        <v>1208</v>
      </c>
      <c r="F539" s="1041" t="s">
        <v>1208</v>
      </c>
    </row>
    <row r="540" spans="1:6" ht="40.200000000000003" customHeight="1" x14ac:dyDescent="0.3">
      <c r="A540" s="1036" t="s">
        <v>1209</v>
      </c>
      <c r="B540" s="1036" t="s">
        <v>1209</v>
      </c>
      <c r="C540" s="1036" t="s">
        <v>1209</v>
      </c>
      <c r="D540" s="912"/>
      <c r="E540" s="940"/>
      <c r="F540" s="940"/>
    </row>
    <row r="541" spans="1:6" x14ac:dyDescent="0.3">
      <c r="A541" s="1039" t="s">
        <v>1210</v>
      </c>
      <c r="B541" s="1040" t="s">
        <v>1210</v>
      </c>
      <c r="C541" s="1040" t="s">
        <v>1210</v>
      </c>
      <c r="D541" s="912"/>
      <c r="E541" s="940"/>
      <c r="F541" s="940"/>
    </row>
    <row r="542" spans="1:6" ht="28.8" x14ac:dyDescent="0.3">
      <c r="A542" s="1039" t="s">
        <v>1211</v>
      </c>
      <c r="B542" s="1040" t="s">
        <v>1211</v>
      </c>
      <c r="C542" s="1040" t="s">
        <v>1211</v>
      </c>
      <c r="D542" s="912"/>
      <c r="E542" s="940"/>
      <c r="F542" s="940"/>
    </row>
    <row r="543" spans="1:6" ht="28.8" x14ac:dyDescent="0.3">
      <c r="A543" s="1039" t="s">
        <v>1212</v>
      </c>
      <c r="B543" s="1040" t="s">
        <v>1212</v>
      </c>
      <c r="C543" s="1040" t="s">
        <v>1212</v>
      </c>
      <c r="D543" s="912"/>
      <c r="E543" s="940"/>
      <c r="F543" s="940"/>
    </row>
    <row r="544" spans="1:6" ht="28.8" x14ac:dyDescent="0.3">
      <c r="A544" s="1039" t="s">
        <v>1213</v>
      </c>
      <c r="B544" s="1040" t="s">
        <v>1213</v>
      </c>
      <c r="C544" s="1040" t="s">
        <v>1213</v>
      </c>
      <c r="D544" s="912"/>
      <c r="E544" s="940"/>
      <c r="F544" s="940"/>
    </row>
    <row r="545" spans="1:7" ht="54.75" customHeight="1" x14ac:dyDescent="0.3">
      <c r="A545" s="1036" t="s">
        <v>1214</v>
      </c>
      <c r="B545" s="1036" t="s">
        <v>1214</v>
      </c>
      <c r="C545" s="1037" t="s">
        <v>1214</v>
      </c>
      <c r="D545" s="915" t="s">
        <v>1755</v>
      </c>
      <c r="E545" s="944" t="s">
        <v>1755</v>
      </c>
      <c r="F545" s="944" t="s">
        <v>1755</v>
      </c>
    </row>
    <row r="546" spans="1:7" x14ac:dyDescent="0.3">
      <c r="A546" s="1039" t="s">
        <v>1215</v>
      </c>
      <c r="B546" s="1040" t="s">
        <v>1215</v>
      </c>
      <c r="C546" s="1040" t="s">
        <v>1215</v>
      </c>
      <c r="D546" s="1041" t="s">
        <v>1215</v>
      </c>
      <c r="E546" s="1041" t="s">
        <v>1215</v>
      </c>
      <c r="F546" s="1041" t="s">
        <v>1215</v>
      </c>
    </row>
    <row r="547" spans="1:7" ht="74.25" customHeight="1" x14ac:dyDescent="0.3">
      <c r="A547" s="1039" t="s">
        <v>1216</v>
      </c>
      <c r="B547" s="1040" t="s">
        <v>1216</v>
      </c>
      <c r="C547" s="1040" t="s">
        <v>1216</v>
      </c>
      <c r="D547" s="1050" t="s">
        <v>1216</v>
      </c>
      <c r="E547" s="1041" t="s">
        <v>1216</v>
      </c>
      <c r="F547" s="1041" t="s">
        <v>1216</v>
      </c>
    </row>
    <row r="548" spans="1:7" ht="28.8" x14ac:dyDescent="0.3">
      <c r="A548" s="1039" t="s">
        <v>1217</v>
      </c>
      <c r="B548" s="1040" t="s">
        <v>1217</v>
      </c>
      <c r="C548" s="1040" t="s">
        <v>1217</v>
      </c>
      <c r="D548" s="909" t="s">
        <v>1756</v>
      </c>
      <c r="E548" s="911" t="s">
        <v>1756</v>
      </c>
      <c r="F548" s="911" t="s">
        <v>1756</v>
      </c>
    </row>
    <row r="549" spans="1:7" ht="60.75" customHeight="1" x14ac:dyDescent="0.3">
      <c r="A549" s="1039" t="s">
        <v>1218</v>
      </c>
      <c r="B549" s="1040" t="s">
        <v>1218</v>
      </c>
      <c r="C549" s="1048" t="s">
        <v>1218</v>
      </c>
      <c r="D549" s="920"/>
      <c r="E549" s="945"/>
      <c r="F549" s="945"/>
    </row>
    <row r="550" spans="1:7" ht="36" customHeight="1" x14ac:dyDescent="0.3">
      <c r="A550" s="1039" t="s">
        <v>1219</v>
      </c>
      <c r="B550" s="1040" t="s">
        <v>1219</v>
      </c>
      <c r="C550" s="1040" t="s">
        <v>1219</v>
      </c>
      <c r="D550" s="1073" t="s">
        <v>1219</v>
      </c>
      <c r="E550" s="911" t="s">
        <v>1219</v>
      </c>
      <c r="F550" s="916" t="s">
        <v>1895</v>
      </c>
    </row>
    <row r="551" spans="1:7" ht="66.75" customHeight="1" x14ac:dyDescent="0.3">
      <c r="A551" s="1036" t="s">
        <v>1220</v>
      </c>
      <c r="B551" s="1036" t="s">
        <v>1220</v>
      </c>
      <c r="C551" s="1036" t="s">
        <v>1220</v>
      </c>
      <c r="D551" s="915" t="s">
        <v>1757</v>
      </c>
      <c r="E551" s="944" t="s">
        <v>1757</v>
      </c>
      <c r="F551" s="944" t="s">
        <v>1757</v>
      </c>
    </row>
    <row r="552" spans="1:7" ht="33.6" customHeight="1" x14ac:dyDescent="0.3">
      <c r="A552" s="1039" t="s">
        <v>1221</v>
      </c>
      <c r="B552" s="1040" t="s">
        <v>1221</v>
      </c>
      <c r="C552" s="1040" t="s">
        <v>1221</v>
      </c>
      <c r="D552" s="1041" t="s">
        <v>1221</v>
      </c>
      <c r="E552" s="1041" t="s">
        <v>1221</v>
      </c>
      <c r="F552" s="1041" t="s">
        <v>1221</v>
      </c>
    </row>
    <row r="553" spans="1:7" ht="68.400000000000006" customHeight="1" x14ac:dyDescent="0.3">
      <c r="A553" s="1039" t="s">
        <v>1222</v>
      </c>
      <c r="B553" s="1040" t="s">
        <v>1222</v>
      </c>
      <c r="C553" s="1040" t="s">
        <v>1222</v>
      </c>
      <c r="D553" s="1041" t="s">
        <v>1222</v>
      </c>
      <c r="E553" s="1041" t="s">
        <v>1222</v>
      </c>
      <c r="F553" s="1045" t="s">
        <v>1896</v>
      </c>
    </row>
    <row r="554" spans="1:7" ht="43.2" x14ac:dyDescent="0.3">
      <c r="A554" s="1039" t="s">
        <v>1223</v>
      </c>
      <c r="B554" s="1040" t="s">
        <v>1223</v>
      </c>
      <c r="C554" s="1040" t="s">
        <v>1223</v>
      </c>
      <c r="D554" s="916" t="s">
        <v>1758</v>
      </c>
      <c r="E554" s="911" t="s">
        <v>1758</v>
      </c>
      <c r="F554" s="911" t="s">
        <v>1758</v>
      </c>
    </row>
    <row r="555" spans="1:7" ht="28.8" x14ac:dyDescent="0.3">
      <c r="A555" s="1039" t="s">
        <v>1224</v>
      </c>
      <c r="B555" s="1040" t="s">
        <v>1224</v>
      </c>
      <c r="C555" s="1040" t="s">
        <v>1224</v>
      </c>
      <c r="D555" s="916" t="s">
        <v>1759</v>
      </c>
      <c r="E555" s="911" t="s">
        <v>1759</v>
      </c>
      <c r="F555" s="911" t="s">
        <v>1759</v>
      </c>
    </row>
    <row r="556" spans="1:7" ht="63.75" customHeight="1" x14ac:dyDescent="0.3">
      <c r="A556" s="1039"/>
      <c r="B556" s="1040"/>
      <c r="C556" s="1040"/>
      <c r="D556" s="914" t="s">
        <v>1760</v>
      </c>
      <c r="E556" s="911" t="s">
        <v>1760</v>
      </c>
      <c r="F556" s="916" t="s">
        <v>1897</v>
      </c>
    </row>
    <row r="557" spans="1:7" ht="42.6" customHeight="1" x14ac:dyDescent="0.3">
      <c r="A557" s="1039"/>
      <c r="B557" s="1040"/>
      <c r="C557" s="1040"/>
      <c r="D557" s="914"/>
      <c r="E557" s="911"/>
      <c r="F557" s="914" t="s">
        <v>1898</v>
      </c>
    </row>
    <row r="558" spans="1:7" ht="22.95" customHeight="1" x14ac:dyDescent="0.3">
      <c r="A558" s="1036" t="s">
        <v>1225</v>
      </c>
      <c r="B558" s="1036" t="s">
        <v>1225</v>
      </c>
      <c r="C558" s="1036" t="s">
        <v>1225</v>
      </c>
      <c r="D558" s="1038" t="s">
        <v>1225</v>
      </c>
      <c r="E558" s="1038" t="s">
        <v>1225</v>
      </c>
      <c r="F558" s="1038" t="s">
        <v>1225</v>
      </c>
    </row>
    <row r="559" spans="1:7" x14ac:dyDescent="0.3">
      <c r="A559" s="1039" t="s">
        <v>1226</v>
      </c>
      <c r="B559" s="1040" t="s">
        <v>1226</v>
      </c>
      <c r="C559" s="1040" t="s">
        <v>1226</v>
      </c>
      <c r="D559" s="1041" t="s">
        <v>1226</v>
      </c>
      <c r="E559" s="1041" t="s">
        <v>1226</v>
      </c>
      <c r="F559" s="1041" t="s">
        <v>1226</v>
      </c>
    </row>
    <row r="560" spans="1:7" ht="40.950000000000003" customHeight="1" x14ac:dyDescent="0.3">
      <c r="A560" s="1036" t="s">
        <v>1227</v>
      </c>
      <c r="B560" s="1036" t="s">
        <v>1227</v>
      </c>
      <c r="C560" s="1037" t="s">
        <v>1227</v>
      </c>
      <c r="D560" s="915" t="s">
        <v>1761</v>
      </c>
      <c r="E560" s="944" t="s">
        <v>1761</v>
      </c>
      <c r="F560" s="915" t="s">
        <v>1899</v>
      </c>
      <c r="G560" s="1032"/>
    </row>
    <row r="561" spans="1:7" x14ac:dyDescent="0.3">
      <c r="A561" s="1039" t="s">
        <v>1228</v>
      </c>
      <c r="B561" s="1040" t="s">
        <v>1228</v>
      </c>
      <c r="C561" s="1040" t="s">
        <v>1228</v>
      </c>
      <c r="D561" s="1041" t="s">
        <v>1228</v>
      </c>
      <c r="E561" s="1041" t="s">
        <v>1228</v>
      </c>
      <c r="F561" s="1041" t="s">
        <v>1228</v>
      </c>
    </row>
    <row r="562" spans="1:7" ht="72" customHeight="1" x14ac:dyDescent="0.3">
      <c r="A562" s="1039" t="s">
        <v>1229</v>
      </c>
      <c r="B562" s="1040" t="s">
        <v>1229</v>
      </c>
      <c r="C562" s="1048" t="s">
        <v>1229</v>
      </c>
      <c r="D562" s="909" t="s">
        <v>1762</v>
      </c>
      <c r="E562" s="1041" t="s">
        <v>1762</v>
      </c>
      <c r="F562" s="1045" t="s">
        <v>1900</v>
      </c>
    </row>
    <row r="563" spans="1:7" ht="55.2" customHeight="1" x14ac:dyDescent="0.3">
      <c r="A563" s="1039" t="s">
        <v>1230</v>
      </c>
      <c r="B563" s="1040" t="s">
        <v>1230</v>
      </c>
      <c r="C563" s="1040" t="s">
        <v>1230</v>
      </c>
      <c r="D563" s="920"/>
      <c r="E563" s="945"/>
      <c r="F563" s="945"/>
    </row>
    <row r="564" spans="1:7" ht="55.2" customHeight="1" x14ac:dyDescent="0.3">
      <c r="A564" s="1039"/>
      <c r="B564" s="1040"/>
      <c r="C564" s="1040"/>
      <c r="D564" s="1040"/>
      <c r="E564" s="945"/>
      <c r="F564" s="914" t="s">
        <v>1901</v>
      </c>
      <c r="G564" s="1032"/>
    </row>
    <row r="565" spans="1:7" ht="51.6" customHeight="1" x14ac:dyDescent="0.3">
      <c r="A565" s="1036" t="s">
        <v>1231</v>
      </c>
      <c r="B565" s="1036" t="s">
        <v>1231</v>
      </c>
      <c r="C565" s="1036" t="s">
        <v>1231</v>
      </c>
      <c r="D565" s="915" t="s">
        <v>1763</v>
      </c>
      <c r="E565" s="944" t="s">
        <v>1763</v>
      </c>
      <c r="F565" s="1077"/>
    </row>
    <row r="566" spans="1:7" ht="24.6" customHeight="1" x14ac:dyDescent="0.3">
      <c r="A566" s="1039" t="s">
        <v>1232</v>
      </c>
      <c r="B566" s="1040" t="s">
        <v>1232</v>
      </c>
      <c r="C566" s="1040" t="s">
        <v>1232</v>
      </c>
      <c r="D566" s="1041" t="s">
        <v>1232</v>
      </c>
      <c r="E566" s="1041" t="s">
        <v>1232</v>
      </c>
      <c r="F566" s="1057"/>
    </row>
    <row r="567" spans="1:7" ht="56.25" customHeight="1" x14ac:dyDescent="0.3">
      <c r="A567" s="1039" t="s">
        <v>1233</v>
      </c>
      <c r="B567" s="1040" t="s">
        <v>1233</v>
      </c>
      <c r="C567" s="1040" t="s">
        <v>1233</v>
      </c>
      <c r="D567" s="1064" t="s">
        <v>1233</v>
      </c>
      <c r="E567" s="1064" t="s">
        <v>1233</v>
      </c>
      <c r="F567" s="1057"/>
    </row>
    <row r="568" spans="1:7" ht="34.5" customHeight="1" x14ac:dyDescent="0.3">
      <c r="A568" s="1039" t="s">
        <v>1234</v>
      </c>
      <c r="B568" s="1040" t="s">
        <v>1234</v>
      </c>
      <c r="C568" s="1040" t="s">
        <v>1235</v>
      </c>
      <c r="D568" s="920"/>
      <c r="E568" s="945"/>
      <c r="F568" s="945"/>
    </row>
    <row r="569" spans="1:7" ht="36.75" customHeight="1" x14ac:dyDescent="0.3">
      <c r="A569" s="1039"/>
      <c r="B569" s="1040"/>
      <c r="C569" s="1078"/>
      <c r="D569" s="917" t="s">
        <v>1764</v>
      </c>
      <c r="E569" s="910" t="s">
        <v>1764</v>
      </c>
      <c r="F569" s="1057"/>
    </row>
    <row r="570" spans="1:7" ht="33" customHeight="1" x14ac:dyDescent="0.3">
      <c r="A570" s="1039"/>
      <c r="B570" s="1040"/>
      <c r="C570" s="1040"/>
      <c r="D570" s="917" t="s">
        <v>1765</v>
      </c>
      <c r="E570" s="910" t="s">
        <v>1765</v>
      </c>
      <c r="F570" s="870"/>
    </row>
    <row r="571" spans="1:7" ht="51" customHeight="1" x14ac:dyDescent="0.3">
      <c r="A571" s="1036" t="s">
        <v>1236</v>
      </c>
      <c r="B571" s="1036" t="s">
        <v>1236</v>
      </c>
      <c r="C571" s="1036" t="s">
        <v>1236</v>
      </c>
      <c r="D571" s="1069" t="s">
        <v>1236</v>
      </c>
      <c r="E571" s="1069" t="s">
        <v>1236</v>
      </c>
      <c r="F571" s="1069" t="s">
        <v>1236</v>
      </c>
    </row>
    <row r="572" spans="1:7" x14ac:dyDescent="0.3">
      <c r="A572" s="1039" t="s">
        <v>1237</v>
      </c>
      <c r="B572" s="1040" t="s">
        <v>1237</v>
      </c>
      <c r="C572" s="1040" t="s">
        <v>1237</v>
      </c>
      <c r="D572" s="1041" t="s">
        <v>1237</v>
      </c>
      <c r="E572" s="1041" t="s">
        <v>1237</v>
      </c>
      <c r="F572" s="1041" t="s">
        <v>1237</v>
      </c>
    </row>
    <row r="573" spans="1:7" ht="43.2" x14ac:dyDescent="0.3">
      <c r="A573" s="1039" t="s">
        <v>1238</v>
      </c>
      <c r="B573" s="1040" t="s">
        <v>1238</v>
      </c>
      <c r="C573" s="1040" t="s">
        <v>1238</v>
      </c>
      <c r="D573" s="1041" t="s">
        <v>1238</v>
      </c>
      <c r="E573" s="1041" t="s">
        <v>1238</v>
      </c>
      <c r="F573" s="1041" t="s">
        <v>1238</v>
      </c>
    </row>
    <row r="574" spans="1:7" ht="28.8" x14ac:dyDescent="0.3">
      <c r="A574" s="1039" t="s">
        <v>1239</v>
      </c>
      <c r="B574" s="1040" t="s">
        <v>1239</v>
      </c>
      <c r="C574" s="1040" t="s">
        <v>1239</v>
      </c>
      <c r="D574" s="1041" t="s">
        <v>1239</v>
      </c>
      <c r="E574" s="1041" t="s">
        <v>1239</v>
      </c>
      <c r="F574" s="1041" t="s">
        <v>1239</v>
      </c>
    </row>
    <row r="575" spans="1:7" ht="28.8" x14ac:dyDescent="0.3">
      <c r="A575" s="1039" t="s">
        <v>1240</v>
      </c>
      <c r="B575" s="1040" t="s">
        <v>1240</v>
      </c>
      <c r="C575" s="1040" t="s">
        <v>1240</v>
      </c>
      <c r="D575" s="1041" t="s">
        <v>1240</v>
      </c>
      <c r="E575" s="1041" t="s">
        <v>1240</v>
      </c>
      <c r="F575" s="1041" t="s">
        <v>1240</v>
      </c>
    </row>
    <row r="576" spans="1:7" ht="28.8" x14ac:dyDescent="0.3">
      <c r="A576" s="1039" t="s">
        <v>1241</v>
      </c>
      <c r="B576" s="1040" t="s">
        <v>1241</v>
      </c>
      <c r="C576" s="1040" t="s">
        <v>1241</v>
      </c>
      <c r="D576" s="1041" t="s">
        <v>1241</v>
      </c>
      <c r="E576" s="1041" t="s">
        <v>1241</v>
      </c>
      <c r="F576" s="1041" t="s">
        <v>1241</v>
      </c>
    </row>
    <row r="577" spans="1:6" ht="57.6" x14ac:dyDescent="0.3">
      <c r="A577" s="1039" t="s">
        <v>1242</v>
      </c>
      <c r="B577" s="1040" t="s">
        <v>1242</v>
      </c>
      <c r="C577" s="1040" t="s">
        <v>1242</v>
      </c>
      <c r="D577" s="1041" t="s">
        <v>1242</v>
      </c>
      <c r="E577" s="1041" t="s">
        <v>1242</v>
      </c>
      <c r="F577" s="1041" t="s">
        <v>1242</v>
      </c>
    </row>
    <row r="578" spans="1:6" ht="47.25" customHeight="1" x14ac:dyDescent="0.3">
      <c r="A578" s="1039"/>
      <c r="B578" s="1040"/>
      <c r="C578" s="1040"/>
      <c r="D578" s="923" t="s">
        <v>1766</v>
      </c>
      <c r="E578" s="944" t="s">
        <v>1766</v>
      </c>
      <c r="F578" s="944" t="s">
        <v>1766</v>
      </c>
    </row>
    <row r="579" spans="1:6" ht="36" customHeight="1" x14ac:dyDescent="0.3">
      <c r="A579" s="1039"/>
      <c r="B579" s="1040"/>
      <c r="C579" s="1040"/>
      <c r="D579" s="914" t="s">
        <v>1767</v>
      </c>
      <c r="E579" s="911" t="s">
        <v>1767</v>
      </c>
      <c r="F579" s="911" t="s">
        <v>1767</v>
      </c>
    </row>
    <row r="580" spans="1:6" ht="56.4" customHeight="1" x14ac:dyDescent="0.3">
      <c r="A580" s="1039"/>
      <c r="B580" s="1040"/>
      <c r="C580" s="1040"/>
      <c r="D580" s="911" t="s">
        <v>1768</v>
      </c>
      <c r="E580" s="911" t="s">
        <v>1768</v>
      </c>
      <c r="F580" s="911" t="s">
        <v>1768</v>
      </c>
    </row>
    <row r="581" spans="1:6" ht="52.5" customHeight="1" x14ac:dyDescent="0.3">
      <c r="A581" s="1039"/>
      <c r="B581" s="1040"/>
      <c r="C581" s="1040"/>
      <c r="D581" s="914" t="s">
        <v>1769</v>
      </c>
      <c r="E581" s="911" t="s">
        <v>1769</v>
      </c>
      <c r="F581" s="911" t="s">
        <v>1769</v>
      </c>
    </row>
    <row r="582" spans="1:6" ht="36" customHeight="1" x14ac:dyDescent="0.3">
      <c r="A582" s="1039"/>
      <c r="B582" s="1040"/>
      <c r="C582" s="1040"/>
      <c r="D582" s="923" t="s">
        <v>1770</v>
      </c>
      <c r="E582" s="944" t="s">
        <v>1770</v>
      </c>
      <c r="F582" s="944" t="s">
        <v>1770</v>
      </c>
    </row>
    <row r="583" spans="1:6" ht="36" customHeight="1" x14ac:dyDescent="0.3">
      <c r="A583" s="1039"/>
      <c r="B583" s="1040"/>
      <c r="C583" s="1040"/>
      <c r="D583" s="917" t="s">
        <v>1771</v>
      </c>
      <c r="E583" s="910" t="s">
        <v>1771</v>
      </c>
      <c r="F583" s="910" t="s">
        <v>1771</v>
      </c>
    </row>
    <row r="584" spans="1:6" ht="58.2" customHeight="1" x14ac:dyDescent="0.3">
      <c r="A584" s="1039"/>
      <c r="B584" s="1040"/>
      <c r="C584" s="1040"/>
      <c r="D584" s="910" t="s">
        <v>1772</v>
      </c>
      <c r="E584" s="910" t="s">
        <v>1772</v>
      </c>
      <c r="F584" s="910" t="s">
        <v>1772</v>
      </c>
    </row>
    <row r="585" spans="1:6" ht="36" customHeight="1" x14ac:dyDescent="0.3">
      <c r="A585" s="1039"/>
      <c r="B585" s="1040"/>
      <c r="C585" s="1040"/>
      <c r="D585" s="918" t="s">
        <v>1773</v>
      </c>
      <c r="E585" s="910" t="s">
        <v>1773</v>
      </c>
      <c r="F585" s="910" t="s">
        <v>1773</v>
      </c>
    </row>
    <row r="586" spans="1:6" ht="36" customHeight="1" x14ac:dyDescent="0.3">
      <c r="A586" s="1039"/>
      <c r="B586" s="1040"/>
      <c r="C586" s="1040"/>
      <c r="D586" s="1079"/>
      <c r="E586" s="1080"/>
      <c r="F586" s="1081" t="s">
        <v>1902</v>
      </c>
    </row>
    <row r="587" spans="1:6" ht="36" customHeight="1" x14ac:dyDescent="0.3">
      <c r="A587" s="1039"/>
      <c r="B587" s="1040"/>
      <c r="C587" s="1040"/>
      <c r="D587" s="1079"/>
      <c r="E587" s="1080"/>
      <c r="F587" s="926" t="s">
        <v>1903</v>
      </c>
    </row>
    <row r="588" spans="1:6" ht="36" customHeight="1" x14ac:dyDescent="0.3">
      <c r="A588" s="1039"/>
      <c r="B588" s="1040"/>
      <c r="C588" s="1040"/>
      <c r="D588" s="1079"/>
      <c r="E588" s="1080"/>
      <c r="F588" s="926" t="s">
        <v>1904</v>
      </c>
    </row>
    <row r="589" spans="1:6" ht="36" customHeight="1" x14ac:dyDescent="0.3">
      <c r="A589" s="1039"/>
      <c r="B589" s="1040"/>
      <c r="C589" s="1040"/>
      <c r="D589" s="1079"/>
      <c r="E589" s="1080"/>
      <c r="F589" s="926" t="s">
        <v>1905</v>
      </c>
    </row>
    <row r="590" spans="1:6" ht="48" customHeight="1" x14ac:dyDescent="0.3">
      <c r="A590" s="1039"/>
      <c r="B590" s="1040"/>
      <c r="C590" s="1040"/>
      <c r="D590" s="1079"/>
      <c r="E590" s="1080"/>
      <c r="F590" s="1081" t="s">
        <v>1906</v>
      </c>
    </row>
    <row r="591" spans="1:6" ht="36" customHeight="1" x14ac:dyDescent="0.3">
      <c r="A591" s="1039"/>
      <c r="B591" s="1040"/>
      <c r="C591" s="1040"/>
      <c r="D591" s="1079"/>
      <c r="E591" s="1080"/>
      <c r="F591" s="926" t="s">
        <v>1907</v>
      </c>
    </row>
    <row r="592" spans="1:6" ht="41.4" customHeight="1" x14ac:dyDescent="0.3">
      <c r="A592" s="1039"/>
      <c r="B592" s="1040"/>
      <c r="C592" s="1040"/>
      <c r="D592" s="1079"/>
      <c r="E592" s="1080"/>
      <c r="F592" s="926" t="s">
        <v>1908</v>
      </c>
    </row>
    <row r="593" spans="1:6" ht="36" customHeight="1" x14ac:dyDescent="0.3">
      <c r="A593" s="1039"/>
      <c r="B593" s="1040"/>
      <c r="C593" s="1040"/>
      <c r="D593" s="1079"/>
      <c r="E593" s="1080"/>
      <c r="F593" s="926" t="s">
        <v>1909</v>
      </c>
    </row>
    <row r="594" spans="1:6" ht="36" customHeight="1" x14ac:dyDescent="0.3">
      <c r="A594" s="1039"/>
      <c r="B594" s="1040"/>
      <c r="C594" s="1040"/>
      <c r="D594" s="1079"/>
      <c r="E594" s="1080"/>
      <c r="F594" s="926" t="s">
        <v>1910</v>
      </c>
    </row>
    <row r="595" spans="1:6" ht="29.4" customHeight="1" x14ac:dyDescent="0.3">
      <c r="A595" s="1034" t="s">
        <v>323</v>
      </c>
      <c r="B595" s="1034" t="s">
        <v>323</v>
      </c>
      <c r="C595" s="1034" t="s">
        <v>323</v>
      </c>
      <c r="D595" s="1047" t="s">
        <v>323</v>
      </c>
      <c r="E595" s="1047" t="s">
        <v>323</v>
      </c>
      <c r="F595" s="1047" t="s">
        <v>323</v>
      </c>
    </row>
    <row r="596" spans="1:6" ht="39.6" customHeight="1" x14ac:dyDescent="0.3">
      <c r="A596" s="1036" t="s">
        <v>1243</v>
      </c>
      <c r="B596" s="1044" t="s">
        <v>1243</v>
      </c>
      <c r="C596" s="1056" t="s">
        <v>1244</v>
      </c>
      <c r="D596" s="1038" t="s">
        <v>1244</v>
      </c>
      <c r="E596" s="1038" t="s">
        <v>1244</v>
      </c>
      <c r="F596" s="1038" t="s">
        <v>1244</v>
      </c>
    </row>
    <row r="597" spans="1:6" x14ac:dyDescent="0.3">
      <c r="A597" s="1039" t="s">
        <v>1245</v>
      </c>
      <c r="B597" s="1040" t="s">
        <v>1245</v>
      </c>
      <c r="C597" s="1045" t="s">
        <v>1246</v>
      </c>
      <c r="D597" s="1041" t="s">
        <v>1246</v>
      </c>
      <c r="E597" s="1041" t="s">
        <v>1246</v>
      </c>
      <c r="F597" s="1041" t="s">
        <v>1246</v>
      </c>
    </row>
    <row r="598" spans="1:6" ht="36" customHeight="1" x14ac:dyDescent="0.3">
      <c r="A598" s="1039"/>
      <c r="B598" s="1046" t="s">
        <v>1247</v>
      </c>
      <c r="C598" s="1040" t="s">
        <v>1247</v>
      </c>
      <c r="D598" s="1041" t="s">
        <v>1247</v>
      </c>
      <c r="E598" s="1041" t="s">
        <v>1247</v>
      </c>
      <c r="F598" s="1041" t="s">
        <v>1247</v>
      </c>
    </row>
    <row r="599" spans="1:6" ht="35.4" customHeight="1" x14ac:dyDescent="0.3">
      <c r="A599" s="1036" t="s">
        <v>1248</v>
      </c>
      <c r="B599" s="1036" t="s">
        <v>1248</v>
      </c>
      <c r="C599" s="1036" t="s">
        <v>1248</v>
      </c>
      <c r="D599" s="1038" t="s">
        <v>1248</v>
      </c>
      <c r="E599" s="1038" t="s">
        <v>1248</v>
      </c>
      <c r="F599" s="1049" t="s">
        <v>1248</v>
      </c>
    </row>
    <row r="600" spans="1:6" x14ac:dyDescent="0.3">
      <c r="A600" s="1039" t="s">
        <v>1249</v>
      </c>
      <c r="B600" s="1040" t="s">
        <v>1249</v>
      </c>
      <c r="C600" s="1040" t="s">
        <v>1249</v>
      </c>
      <c r="D600" s="1041" t="s">
        <v>1249</v>
      </c>
      <c r="E600" s="1041" t="s">
        <v>1249</v>
      </c>
      <c r="F600" s="1041" t="s">
        <v>1249</v>
      </c>
    </row>
    <row r="601" spans="1:6" x14ac:dyDescent="0.3">
      <c r="A601" s="1039" t="s">
        <v>1250</v>
      </c>
      <c r="B601" s="1040" t="s">
        <v>1250</v>
      </c>
      <c r="C601" s="1040" t="s">
        <v>1250</v>
      </c>
      <c r="D601" s="1041" t="s">
        <v>1250</v>
      </c>
      <c r="E601" s="1041" t="s">
        <v>1250</v>
      </c>
      <c r="F601" s="1041" t="s">
        <v>1250</v>
      </c>
    </row>
    <row r="602" spans="1:6" ht="39" customHeight="1" x14ac:dyDescent="0.3">
      <c r="A602" s="1039" t="s">
        <v>1251</v>
      </c>
      <c r="B602" s="1040" t="s">
        <v>1251</v>
      </c>
      <c r="C602" s="1040" t="s">
        <v>1251</v>
      </c>
      <c r="D602" s="1041" t="s">
        <v>1251</v>
      </c>
      <c r="E602" s="1041" t="s">
        <v>1251</v>
      </c>
      <c r="F602" s="1050" t="s">
        <v>1251</v>
      </c>
    </row>
    <row r="603" spans="1:6" ht="33" customHeight="1" x14ac:dyDescent="0.3">
      <c r="A603" s="1034" t="s">
        <v>326</v>
      </c>
      <c r="B603" s="1034" t="s">
        <v>326</v>
      </c>
      <c r="C603" s="1034" t="s">
        <v>326</v>
      </c>
      <c r="D603" s="1034" t="s">
        <v>326</v>
      </c>
      <c r="E603" s="1034" t="s">
        <v>326</v>
      </c>
      <c r="F603" s="1034" t="s">
        <v>326</v>
      </c>
    </row>
    <row r="604" spans="1:6" ht="51.6" customHeight="1" x14ac:dyDescent="0.3">
      <c r="A604" s="1036" t="s">
        <v>1252</v>
      </c>
      <c r="B604" s="1036" t="s">
        <v>1252</v>
      </c>
      <c r="C604" s="1036" t="s">
        <v>1252</v>
      </c>
      <c r="D604" s="1049" t="s">
        <v>1252</v>
      </c>
      <c r="E604" s="1049" t="s">
        <v>1252</v>
      </c>
      <c r="F604" s="1038" t="s">
        <v>1252</v>
      </c>
    </row>
    <row r="605" spans="1:6" x14ac:dyDescent="0.3">
      <c r="A605" s="1039" t="s">
        <v>1253</v>
      </c>
      <c r="B605" s="1040" t="s">
        <v>1253</v>
      </c>
      <c r="C605" s="1040" t="s">
        <v>1253</v>
      </c>
      <c r="D605" s="1041" t="s">
        <v>1253</v>
      </c>
      <c r="E605" s="1041" t="s">
        <v>1253</v>
      </c>
      <c r="F605" s="1041" t="s">
        <v>1253</v>
      </c>
    </row>
    <row r="606" spans="1:6" ht="42" customHeight="1" x14ac:dyDescent="0.3">
      <c r="A606" s="1039" t="s">
        <v>1254</v>
      </c>
      <c r="B606" s="1040" t="s">
        <v>1254</v>
      </c>
      <c r="C606" s="1040" t="s">
        <v>1254</v>
      </c>
      <c r="D606" s="1050" t="s">
        <v>1254</v>
      </c>
      <c r="E606" s="1050" t="s">
        <v>1254</v>
      </c>
      <c r="F606" s="1041" t="s">
        <v>1254</v>
      </c>
    </row>
    <row r="607" spans="1:6" ht="43.2" x14ac:dyDescent="0.3">
      <c r="A607" s="1039" t="s">
        <v>1255</v>
      </c>
      <c r="B607" s="1040" t="s">
        <v>1255</v>
      </c>
      <c r="C607" s="1040" t="s">
        <v>1255</v>
      </c>
      <c r="D607" s="1041" t="s">
        <v>1255</v>
      </c>
      <c r="E607" s="1041" t="s">
        <v>1255</v>
      </c>
      <c r="F607" s="1041" t="s">
        <v>1255</v>
      </c>
    </row>
    <row r="608" spans="1:6" ht="28.8" x14ac:dyDescent="0.3">
      <c r="A608" s="1039" t="s">
        <v>1256</v>
      </c>
      <c r="B608" s="1040" t="s">
        <v>1256</v>
      </c>
      <c r="C608" s="1040" t="s">
        <v>1256</v>
      </c>
      <c r="D608" s="1041" t="s">
        <v>1256</v>
      </c>
      <c r="E608" s="1041" t="s">
        <v>1256</v>
      </c>
      <c r="F608" s="1041" t="s">
        <v>1256</v>
      </c>
    </row>
    <row r="609" spans="1:6" x14ac:dyDescent="0.3">
      <c r="A609" s="1039" t="s">
        <v>1257</v>
      </c>
      <c r="B609" s="1040" t="s">
        <v>1257</v>
      </c>
      <c r="C609" s="1040" t="s">
        <v>1257</v>
      </c>
      <c r="D609" s="1041" t="s">
        <v>1257</v>
      </c>
      <c r="E609" s="1041" t="s">
        <v>1257</v>
      </c>
      <c r="F609" s="1041" t="s">
        <v>1257</v>
      </c>
    </row>
    <row r="610" spans="1:6" ht="28.95" customHeight="1" x14ac:dyDescent="0.3">
      <c r="A610" s="1036" t="s">
        <v>1258</v>
      </c>
      <c r="B610" s="1036" t="s">
        <v>1258</v>
      </c>
      <c r="C610" s="1036" t="s">
        <v>1258</v>
      </c>
      <c r="D610" s="1038" t="s">
        <v>1258</v>
      </c>
      <c r="E610" s="1038" t="s">
        <v>1258</v>
      </c>
      <c r="F610" s="1038" t="s">
        <v>1258</v>
      </c>
    </row>
    <row r="611" spans="1:6" x14ac:dyDescent="0.3">
      <c r="A611" s="1039" t="s">
        <v>1259</v>
      </c>
      <c r="B611" s="1040" t="s">
        <v>1259</v>
      </c>
      <c r="C611" s="1040" t="s">
        <v>1259</v>
      </c>
      <c r="D611" s="1041" t="s">
        <v>1259</v>
      </c>
      <c r="E611" s="1041" t="s">
        <v>1259</v>
      </c>
      <c r="F611" s="1041" t="s">
        <v>1259</v>
      </c>
    </row>
    <row r="612" spans="1:6" ht="28.8" x14ac:dyDescent="0.3">
      <c r="A612" s="1039" t="s">
        <v>1260</v>
      </c>
      <c r="B612" s="1040" t="s">
        <v>1260</v>
      </c>
      <c r="C612" s="1040" t="s">
        <v>1260</v>
      </c>
      <c r="D612" s="1041" t="s">
        <v>1260</v>
      </c>
      <c r="E612" s="1041" t="s">
        <v>1260</v>
      </c>
      <c r="F612" s="1041" t="s">
        <v>1260</v>
      </c>
    </row>
    <row r="613" spans="1:6" ht="28.8" x14ac:dyDescent="0.3">
      <c r="A613" s="1039" t="s">
        <v>1261</v>
      </c>
      <c r="B613" s="1040" t="s">
        <v>1261</v>
      </c>
      <c r="C613" s="1040" t="s">
        <v>1261</v>
      </c>
      <c r="D613" s="1041" t="s">
        <v>1261</v>
      </c>
      <c r="E613" s="1041" t="s">
        <v>1261</v>
      </c>
      <c r="F613" s="1041" t="s">
        <v>1261</v>
      </c>
    </row>
    <row r="614" spans="1:6" ht="57.6" customHeight="1" x14ac:dyDescent="0.3">
      <c r="A614" s="1036" t="s">
        <v>1262</v>
      </c>
      <c r="B614" s="1036" t="s">
        <v>1262</v>
      </c>
      <c r="C614" s="1037" t="s">
        <v>1262</v>
      </c>
      <c r="D614" s="1049" t="s">
        <v>1262</v>
      </c>
      <c r="E614" s="1038" t="s">
        <v>1262</v>
      </c>
      <c r="F614" s="1038" t="s">
        <v>1262</v>
      </c>
    </row>
    <row r="615" spans="1:6" x14ac:dyDescent="0.3">
      <c r="A615" s="1039" t="s">
        <v>1263</v>
      </c>
      <c r="B615" s="1040" t="s">
        <v>1263</v>
      </c>
      <c r="C615" s="1040" t="s">
        <v>1263</v>
      </c>
      <c r="D615" s="1041" t="s">
        <v>1263</v>
      </c>
      <c r="E615" s="1041" t="s">
        <v>1263</v>
      </c>
      <c r="F615" s="1041" t="s">
        <v>1263</v>
      </c>
    </row>
    <row r="616" spans="1:6" ht="64.95" customHeight="1" x14ac:dyDescent="0.3">
      <c r="A616" s="1039" t="s">
        <v>1264</v>
      </c>
      <c r="B616" s="1040" t="s">
        <v>1264</v>
      </c>
      <c r="C616" s="1048" t="s">
        <v>1264</v>
      </c>
      <c r="D616" s="1048" t="s">
        <v>1264</v>
      </c>
      <c r="E616" s="1041" t="s">
        <v>1264</v>
      </c>
      <c r="F616" s="1041" t="s">
        <v>1264</v>
      </c>
    </row>
    <row r="617" spans="1:6" ht="28.8" x14ac:dyDescent="0.3">
      <c r="A617" s="1039" t="s">
        <v>1265</v>
      </c>
      <c r="B617" s="1040" t="s">
        <v>1265</v>
      </c>
      <c r="C617" s="1040" t="s">
        <v>1265</v>
      </c>
      <c r="D617" s="1041" t="s">
        <v>1265</v>
      </c>
      <c r="E617" s="1041" t="s">
        <v>1265</v>
      </c>
      <c r="F617" s="1041" t="s">
        <v>1265</v>
      </c>
    </row>
    <row r="618" spans="1:6" ht="49.2" customHeight="1" x14ac:dyDescent="0.3">
      <c r="A618" s="1036" t="s">
        <v>1266</v>
      </c>
      <c r="B618" s="1036" t="s">
        <v>1266</v>
      </c>
      <c r="C618" s="1036" t="s">
        <v>1266</v>
      </c>
      <c r="D618" s="1038" t="s">
        <v>1266</v>
      </c>
      <c r="E618" s="1038" t="s">
        <v>1266</v>
      </c>
      <c r="F618" s="1038" t="s">
        <v>1266</v>
      </c>
    </row>
    <row r="619" spans="1:6" x14ac:dyDescent="0.3">
      <c r="A619" s="1039" t="s">
        <v>1267</v>
      </c>
      <c r="B619" s="1040" t="s">
        <v>1267</v>
      </c>
      <c r="C619" s="1040" t="s">
        <v>1267</v>
      </c>
      <c r="D619" s="1041" t="s">
        <v>1267</v>
      </c>
      <c r="E619" s="1041" t="s">
        <v>1267</v>
      </c>
      <c r="F619" s="1041" t="s">
        <v>1267</v>
      </c>
    </row>
    <row r="620" spans="1:6" ht="43.2" x14ac:dyDescent="0.3">
      <c r="A620" s="1039" t="s">
        <v>1268</v>
      </c>
      <c r="B620" s="1040" t="s">
        <v>1268</v>
      </c>
      <c r="C620" s="1040" t="s">
        <v>1268</v>
      </c>
      <c r="D620" s="1041" t="s">
        <v>1268</v>
      </c>
      <c r="E620" s="1041" t="s">
        <v>1268</v>
      </c>
      <c r="F620" s="1041" t="s">
        <v>1268</v>
      </c>
    </row>
    <row r="621" spans="1:6" ht="36.6" customHeight="1" x14ac:dyDescent="0.3">
      <c r="A621" s="1036" t="s">
        <v>1269</v>
      </c>
      <c r="B621" s="1036" t="s">
        <v>1269</v>
      </c>
      <c r="C621" s="1036" t="s">
        <v>1269</v>
      </c>
      <c r="D621" s="1038" t="s">
        <v>1269</v>
      </c>
      <c r="E621" s="1038" t="s">
        <v>1269</v>
      </c>
      <c r="F621" s="1038" t="s">
        <v>1269</v>
      </c>
    </row>
    <row r="622" spans="1:6" ht="28.8" x14ac:dyDescent="0.3">
      <c r="A622" s="1039" t="s">
        <v>1270</v>
      </c>
      <c r="B622" s="1040" t="s">
        <v>1270</v>
      </c>
      <c r="C622" s="1040" t="s">
        <v>1270</v>
      </c>
      <c r="D622" s="1041" t="s">
        <v>1270</v>
      </c>
      <c r="E622" s="1041" t="s">
        <v>1270</v>
      </c>
      <c r="F622" s="1041" t="s">
        <v>1270</v>
      </c>
    </row>
    <row r="623" spans="1:6" ht="28.8" x14ac:dyDescent="0.3">
      <c r="A623" s="1039" t="s">
        <v>1271</v>
      </c>
      <c r="B623" s="1040" t="s">
        <v>1271</v>
      </c>
      <c r="C623" s="1040" t="s">
        <v>1271</v>
      </c>
      <c r="D623" s="1041" t="s">
        <v>1271</v>
      </c>
      <c r="E623" s="1041" t="s">
        <v>1271</v>
      </c>
      <c r="F623" s="1041" t="s">
        <v>1271</v>
      </c>
    </row>
    <row r="624" spans="1:6" ht="67.95" customHeight="1" x14ac:dyDescent="0.3">
      <c r="A624" s="1036" t="s">
        <v>1272</v>
      </c>
      <c r="B624" s="1036" t="s">
        <v>1272</v>
      </c>
      <c r="C624" s="1036" t="s">
        <v>1272</v>
      </c>
      <c r="D624" s="1038" t="s">
        <v>1272</v>
      </c>
      <c r="E624" s="1038" t="s">
        <v>1272</v>
      </c>
      <c r="F624" s="1038" t="s">
        <v>1272</v>
      </c>
    </row>
    <row r="625" spans="1:6" x14ac:dyDescent="0.3">
      <c r="A625" s="1039" t="s">
        <v>1273</v>
      </c>
      <c r="B625" s="1040" t="s">
        <v>1273</v>
      </c>
      <c r="C625" s="1040" t="s">
        <v>1273</v>
      </c>
      <c r="D625" s="1041" t="s">
        <v>1273</v>
      </c>
      <c r="E625" s="1041" t="s">
        <v>1273</v>
      </c>
      <c r="F625" s="1041" t="s">
        <v>1273</v>
      </c>
    </row>
    <row r="626" spans="1:6" ht="43.2" x14ac:dyDescent="0.3">
      <c r="A626" s="1039" t="s">
        <v>1274</v>
      </c>
      <c r="B626" s="1040" t="s">
        <v>1274</v>
      </c>
      <c r="C626" s="1040" t="s">
        <v>1274</v>
      </c>
      <c r="D626" s="1041" t="s">
        <v>1274</v>
      </c>
      <c r="E626" s="1041" t="s">
        <v>1274</v>
      </c>
      <c r="F626" s="1041" t="s">
        <v>1274</v>
      </c>
    </row>
    <row r="627" spans="1:6" ht="43.2" x14ac:dyDescent="0.3">
      <c r="A627" s="1039" t="s">
        <v>1275</v>
      </c>
      <c r="B627" s="1040" t="s">
        <v>1275</v>
      </c>
      <c r="C627" s="1040" t="s">
        <v>1275</v>
      </c>
      <c r="D627" s="1041" t="s">
        <v>1275</v>
      </c>
      <c r="E627" s="1041" t="s">
        <v>1275</v>
      </c>
      <c r="F627" s="1041" t="s">
        <v>1275</v>
      </c>
    </row>
    <row r="628" spans="1:6" ht="40.200000000000003" customHeight="1" x14ac:dyDescent="0.3">
      <c r="A628" s="1036" t="s">
        <v>1276</v>
      </c>
      <c r="B628" s="1036" t="s">
        <v>1276</v>
      </c>
      <c r="C628" s="1036" t="s">
        <v>1276</v>
      </c>
      <c r="D628" s="1038" t="s">
        <v>1276</v>
      </c>
      <c r="E628" s="1049" t="s">
        <v>1276</v>
      </c>
      <c r="F628" s="1038" t="s">
        <v>1276</v>
      </c>
    </row>
    <row r="629" spans="1:6" ht="33.6" customHeight="1" x14ac:dyDescent="0.3">
      <c r="A629" s="1039" t="s">
        <v>1277</v>
      </c>
      <c r="B629" s="1040" t="s">
        <v>1277</v>
      </c>
      <c r="C629" s="1040" t="s">
        <v>1277</v>
      </c>
      <c r="D629" s="1050" t="s">
        <v>1277</v>
      </c>
      <c r="E629" s="1041" t="s">
        <v>1277</v>
      </c>
      <c r="F629" s="1041" t="s">
        <v>1277</v>
      </c>
    </row>
    <row r="630" spans="1:6" ht="50.4" customHeight="1" x14ac:dyDescent="0.3">
      <c r="A630" s="1039" t="s">
        <v>1278</v>
      </c>
      <c r="B630" s="1040" t="s">
        <v>1278</v>
      </c>
      <c r="C630" s="1040" t="s">
        <v>1278</v>
      </c>
      <c r="D630" s="1041" t="s">
        <v>1278</v>
      </c>
      <c r="E630" s="1050" t="s">
        <v>1278</v>
      </c>
      <c r="F630" s="1041" t="s">
        <v>1278</v>
      </c>
    </row>
    <row r="631" spans="1:6" ht="68.25" customHeight="1" x14ac:dyDescent="0.3">
      <c r="A631" s="1039" t="s">
        <v>1279</v>
      </c>
      <c r="B631" s="1040" t="s">
        <v>1279</v>
      </c>
      <c r="C631" s="1040" t="s">
        <v>1280</v>
      </c>
      <c r="D631" s="1050" t="s">
        <v>1280</v>
      </c>
      <c r="E631" s="1041" t="s">
        <v>1280</v>
      </c>
      <c r="F631" s="1041" t="s">
        <v>1280</v>
      </c>
    </row>
    <row r="632" spans="1:6" ht="31.95" customHeight="1" x14ac:dyDescent="0.3">
      <c r="A632" s="1036" t="s">
        <v>1281</v>
      </c>
      <c r="B632" s="1036" t="s">
        <v>1281</v>
      </c>
      <c r="C632" s="1036" t="s">
        <v>1281</v>
      </c>
      <c r="D632" s="1038" t="s">
        <v>1281</v>
      </c>
      <c r="E632" s="1049" t="s">
        <v>1281</v>
      </c>
      <c r="F632" s="1038" t="s">
        <v>1281</v>
      </c>
    </row>
    <row r="633" spans="1:6" x14ac:dyDescent="0.3">
      <c r="A633" s="1039" t="s">
        <v>1282</v>
      </c>
      <c r="B633" s="1040" t="s">
        <v>1282</v>
      </c>
      <c r="C633" s="1040" t="s">
        <v>1282</v>
      </c>
      <c r="D633" s="1041" t="s">
        <v>1282</v>
      </c>
      <c r="E633" s="1041" t="s">
        <v>1282</v>
      </c>
      <c r="F633" s="1041" t="s">
        <v>1282</v>
      </c>
    </row>
    <row r="634" spans="1:6" ht="43.2" x14ac:dyDescent="0.3">
      <c r="A634" s="1039" t="s">
        <v>1283</v>
      </c>
      <c r="B634" s="1040" t="s">
        <v>1283</v>
      </c>
      <c r="C634" s="1040" t="s">
        <v>1283</v>
      </c>
      <c r="D634" s="1041" t="s">
        <v>1283</v>
      </c>
      <c r="E634" s="1050" t="s">
        <v>1283</v>
      </c>
      <c r="F634" s="1041" t="s">
        <v>1283</v>
      </c>
    </row>
    <row r="635" spans="1:6" ht="28.8" x14ac:dyDescent="0.3">
      <c r="A635" s="1039" t="s">
        <v>1284</v>
      </c>
      <c r="B635" s="1040" t="s">
        <v>1284</v>
      </c>
      <c r="C635" s="1040" t="s">
        <v>1284</v>
      </c>
      <c r="D635" s="1041" t="s">
        <v>1284</v>
      </c>
      <c r="E635" s="1041" t="s">
        <v>1284</v>
      </c>
      <c r="F635" s="1041" t="s">
        <v>1284</v>
      </c>
    </row>
    <row r="636" spans="1:6" ht="42.6" customHeight="1" x14ac:dyDescent="0.3">
      <c r="A636" s="1036" t="s">
        <v>1285</v>
      </c>
      <c r="B636" s="1036" t="s">
        <v>1285</v>
      </c>
      <c r="C636" s="1036" t="s">
        <v>1285</v>
      </c>
      <c r="D636" s="1038" t="s">
        <v>1285</v>
      </c>
      <c r="E636" s="1038" t="s">
        <v>1285</v>
      </c>
      <c r="F636" s="1038" t="s">
        <v>1285</v>
      </c>
    </row>
    <row r="637" spans="1:6" x14ac:dyDescent="0.3">
      <c r="A637" s="1039" t="s">
        <v>1286</v>
      </c>
      <c r="B637" s="1040" t="s">
        <v>1286</v>
      </c>
      <c r="C637" s="1040" t="s">
        <v>1286</v>
      </c>
      <c r="D637" s="1041" t="s">
        <v>1286</v>
      </c>
      <c r="E637" s="1041" t="s">
        <v>1286</v>
      </c>
      <c r="F637" s="1041" t="s">
        <v>1286</v>
      </c>
    </row>
    <row r="638" spans="1:6" ht="28.8" x14ac:dyDescent="0.3">
      <c r="A638" s="1039" t="s">
        <v>1287</v>
      </c>
      <c r="B638" s="1040" t="s">
        <v>1287</v>
      </c>
      <c r="C638" s="1040" t="s">
        <v>1287</v>
      </c>
      <c r="D638" s="1041" t="s">
        <v>1287</v>
      </c>
      <c r="E638" s="1041" t="s">
        <v>1287</v>
      </c>
      <c r="F638" s="1041" t="s">
        <v>1287</v>
      </c>
    </row>
    <row r="639" spans="1:6" ht="57.6" customHeight="1" x14ac:dyDescent="0.3">
      <c r="A639" s="1036" t="s">
        <v>1288</v>
      </c>
      <c r="B639" s="1036" t="s">
        <v>1288</v>
      </c>
      <c r="C639" s="1036" t="s">
        <v>1288</v>
      </c>
      <c r="D639" s="1038" t="s">
        <v>1288</v>
      </c>
      <c r="E639" s="1038" t="s">
        <v>1288</v>
      </c>
      <c r="F639" s="1038" t="s">
        <v>1288</v>
      </c>
    </row>
    <row r="640" spans="1:6" x14ac:dyDescent="0.3">
      <c r="A640" s="1039" t="s">
        <v>1289</v>
      </c>
      <c r="B640" s="1040" t="s">
        <v>1289</v>
      </c>
      <c r="C640" s="1040" t="s">
        <v>1289</v>
      </c>
      <c r="D640" s="1041" t="s">
        <v>1289</v>
      </c>
      <c r="E640" s="1041" t="s">
        <v>1289</v>
      </c>
      <c r="F640" s="1041" t="s">
        <v>1289</v>
      </c>
    </row>
    <row r="641" spans="1:6" ht="57.6" x14ac:dyDescent="0.3">
      <c r="A641" s="1039" t="s">
        <v>1290</v>
      </c>
      <c r="B641" s="1040" t="s">
        <v>1290</v>
      </c>
      <c r="C641" s="1040" t="s">
        <v>1290</v>
      </c>
      <c r="D641" s="1041" t="s">
        <v>1290</v>
      </c>
      <c r="E641" s="1041" t="s">
        <v>1290</v>
      </c>
      <c r="F641" s="1041" t="s">
        <v>1290</v>
      </c>
    </row>
    <row r="642" spans="1:6" ht="38.4" customHeight="1" x14ac:dyDescent="0.3">
      <c r="A642" s="1036" t="s">
        <v>1291</v>
      </c>
      <c r="B642" s="1036" t="s">
        <v>1291</v>
      </c>
      <c r="C642" s="1036" t="s">
        <v>1291</v>
      </c>
      <c r="D642" s="1038" t="s">
        <v>1291</v>
      </c>
      <c r="E642" s="1038" t="s">
        <v>1291</v>
      </c>
      <c r="F642" s="1038" t="s">
        <v>1291</v>
      </c>
    </row>
    <row r="643" spans="1:6" x14ac:dyDescent="0.3">
      <c r="A643" s="1039" t="s">
        <v>1292</v>
      </c>
      <c r="B643" s="1040" t="s">
        <v>1292</v>
      </c>
      <c r="C643" s="1040" t="s">
        <v>1292</v>
      </c>
      <c r="D643" s="1041" t="s">
        <v>1292</v>
      </c>
      <c r="E643" s="1041" t="s">
        <v>1292</v>
      </c>
      <c r="F643" s="1041" t="s">
        <v>1292</v>
      </c>
    </row>
    <row r="644" spans="1:6" ht="43.2" x14ac:dyDescent="0.3">
      <c r="A644" s="1039" t="s">
        <v>1293</v>
      </c>
      <c r="B644" s="1040" t="s">
        <v>1293</v>
      </c>
      <c r="C644" s="1040" t="s">
        <v>1293</v>
      </c>
      <c r="D644" s="1041" t="s">
        <v>1293</v>
      </c>
      <c r="E644" s="1041" t="s">
        <v>1293</v>
      </c>
      <c r="F644" s="1041" t="s">
        <v>1293</v>
      </c>
    </row>
    <row r="645" spans="1:6" ht="53.4" customHeight="1" x14ac:dyDescent="0.3">
      <c r="A645" s="1036" t="s">
        <v>1294</v>
      </c>
      <c r="B645" s="1036" t="s">
        <v>1294</v>
      </c>
      <c r="C645" s="1036" t="s">
        <v>1294</v>
      </c>
      <c r="D645" s="1049" t="s">
        <v>1294</v>
      </c>
      <c r="E645" s="1038" t="s">
        <v>1294</v>
      </c>
      <c r="F645" s="1038" t="s">
        <v>1294</v>
      </c>
    </row>
    <row r="646" spans="1:6" x14ac:dyDescent="0.3">
      <c r="A646" s="1039" t="s">
        <v>1295</v>
      </c>
      <c r="B646" s="1040" t="s">
        <v>1295</v>
      </c>
      <c r="C646" s="1040" t="s">
        <v>1295</v>
      </c>
      <c r="D646" s="1041" t="s">
        <v>1295</v>
      </c>
      <c r="E646" s="1041" t="s">
        <v>1295</v>
      </c>
      <c r="F646" s="1041" t="s">
        <v>1295</v>
      </c>
    </row>
    <row r="647" spans="1:6" ht="54.75" customHeight="1" x14ac:dyDescent="0.3">
      <c r="A647" s="1039" t="s">
        <v>1296</v>
      </c>
      <c r="B647" s="1040" t="s">
        <v>1296</v>
      </c>
      <c r="C647" s="1040" t="s">
        <v>1296</v>
      </c>
      <c r="D647" s="1050" t="s">
        <v>1296</v>
      </c>
      <c r="E647" s="1041" t="s">
        <v>1296</v>
      </c>
      <c r="F647" s="1041" t="s">
        <v>1296</v>
      </c>
    </row>
    <row r="648" spans="1:6" ht="46.95" customHeight="1" x14ac:dyDescent="0.3">
      <c r="A648" s="1034" t="s">
        <v>331</v>
      </c>
      <c r="B648" s="1034" t="s">
        <v>331</v>
      </c>
      <c r="C648" s="1034" t="s">
        <v>331</v>
      </c>
      <c r="D648" s="1034" t="s">
        <v>331</v>
      </c>
      <c r="E648" s="1034" t="s">
        <v>331</v>
      </c>
      <c r="F648" s="1034" t="s">
        <v>331</v>
      </c>
    </row>
    <row r="649" spans="1:6" ht="40.200000000000003" customHeight="1" x14ac:dyDescent="0.3">
      <c r="A649" s="1036" t="s">
        <v>1297</v>
      </c>
      <c r="B649" s="1036" t="s">
        <v>1297</v>
      </c>
      <c r="C649" s="1036" t="s">
        <v>1297</v>
      </c>
      <c r="D649" s="1049" t="s">
        <v>1297</v>
      </c>
      <c r="E649" s="1038" t="s">
        <v>1297</v>
      </c>
      <c r="F649" s="1038" t="s">
        <v>1297</v>
      </c>
    </row>
    <row r="650" spans="1:6" x14ac:dyDescent="0.3">
      <c r="A650" s="1039" t="s">
        <v>1298</v>
      </c>
      <c r="B650" s="1040" t="s">
        <v>1298</v>
      </c>
      <c r="C650" s="1040" t="s">
        <v>1298</v>
      </c>
      <c r="D650" s="1041" t="s">
        <v>1298</v>
      </c>
      <c r="E650" s="1041" t="s">
        <v>1298</v>
      </c>
      <c r="F650" s="1041" t="s">
        <v>1298</v>
      </c>
    </row>
    <row r="651" spans="1:6" ht="28.8" x14ac:dyDescent="0.3">
      <c r="A651" s="1039" t="s">
        <v>1299</v>
      </c>
      <c r="B651" s="1040" t="s">
        <v>1299</v>
      </c>
      <c r="C651" s="1040" t="s">
        <v>1299</v>
      </c>
      <c r="D651" s="1041" t="s">
        <v>1299</v>
      </c>
      <c r="E651" s="1041" t="s">
        <v>1299</v>
      </c>
      <c r="F651" s="1041" t="s">
        <v>1299</v>
      </c>
    </row>
    <row r="652" spans="1:6" ht="28.8" x14ac:dyDescent="0.3">
      <c r="A652" s="1039" t="s">
        <v>1300</v>
      </c>
      <c r="B652" s="1040" t="s">
        <v>1300</v>
      </c>
      <c r="C652" s="1040" t="s">
        <v>1300</v>
      </c>
      <c r="D652" s="1041" t="s">
        <v>1300</v>
      </c>
      <c r="E652" s="1041" t="s">
        <v>1300</v>
      </c>
      <c r="F652" s="1041" t="s">
        <v>1300</v>
      </c>
    </row>
    <row r="653" spans="1:6" ht="28.8" x14ac:dyDescent="0.3">
      <c r="A653" s="1039" t="s">
        <v>1301</v>
      </c>
      <c r="B653" s="1040" t="s">
        <v>1301</v>
      </c>
      <c r="C653" s="1040" t="s">
        <v>1301</v>
      </c>
      <c r="D653" s="1041" t="s">
        <v>1301</v>
      </c>
      <c r="E653" s="1041" t="s">
        <v>1301</v>
      </c>
      <c r="F653" s="1041" t="s">
        <v>1301</v>
      </c>
    </row>
    <row r="654" spans="1:6" x14ac:dyDescent="0.3">
      <c r="A654" s="1039" t="s">
        <v>1302</v>
      </c>
      <c r="B654" s="1040" t="s">
        <v>1302</v>
      </c>
      <c r="C654" s="1040" t="s">
        <v>1302</v>
      </c>
      <c r="D654" s="1041" t="s">
        <v>1302</v>
      </c>
      <c r="E654" s="1041" t="s">
        <v>1302</v>
      </c>
      <c r="F654" s="1041" t="s">
        <v>1302</v>
      </c>
    </row>
    <row r="655" spans="1:6" x14ac:dyDescent="0.3">
      <c r="A655" s="1039" t="s">
        <v>1303</v>
      </c>
      <c r="B655" s="1040" t="s">
        <v>1303</v>
      </c>
      <c r="C655" s="1040" t="s">
        <v>1303</v>
      </c>
      <c r="D655" s="1041" t="s">
        <v>1303</v>
      </c>
      <c r="E655" s="1041" t="s">
        <v>1303</v>
      </c>
      <c r="F655" s="1041" t="s">
        <v>1303</v>
      </c>
    </row>
    <row r="656" spans="1:6" x14ac:dyDescent="0.3">
      <c r="A656" s="1039" t="s">
        <v>1304</v>
      </c>
      <c r="B656" s="1040" t="s">
        <v>1304</v>
      </c>
      <c r="C656" s="1040" t="s">
        <v>1304</v>
      </c>
      <c r="D656" s="1050" t="s">
        <v>1304</v>
      </c>
      <c r="E656" s="1041" t="s">
        <v>1304</v>
      </c>
      <c r="F656" s="1041" t="s">
        <v>1304</v>
      </c>
    </row>
    <row r="657" spans="1:6" ht="36.6" customHeight="1" x14ac:dyDescent="0.3">
      <c r="A657" s="1036" t="s">
        <v>1305</v>
      </c>
      <c r="B657" s="1036" t="s">
        <v>1305</v>
      </c>
      <c r="C657" s="1036" t="s">
        <v>1305</v>
      </c>
      <c r="D657" s="1038" t="s">
        <v>1305</v>
      </c>
      <c r="E657" s="1038" t="s">
        <v>1305</v>
      </c>
      <c r="F657" s="1038" t="s">
        <v>1305</v>
      </c>
    </row>
    <row r="658" spans="1:6" x14ac:dyDescent="0.3">
      <c r="A658" s="1039" t="s">
        <v>1306</v>
      </c>
      <c r="B658" s="1040" t="s">
        <v>1306</v>
      </c>
      <c r="C658" s="1040" t="s">
        <v>1306</v>
      </c>
      <c r="D658" s="1041" t="s">
        <v>1306</v>
      </c>
      <c r="E658" s="1041" t="s">
        <v>1306</v>
      </c>
      <c r="F658" s="1041" t="s">
        <v>1306</v>
      </c>
    </row>
    <row r="659" spans="1:6" ht="43.2" x14ac:dyDescent="0.3">
      <c r="A659" s="1039" t="s">
        <v>1307</v>
      </c>
      <c r="B659" s="1040" t="s">
        <v>1307</v>
      </c>
      <c r="C659" s="1040" t="s">
        <v>1307</v>
      </c>
      <c r="D659" s="1041" t="s">
        <v>1307</v>
      </c>
      <c r="E659" s="1041" t="s">
        <v>1307</v>
      </c>
      <c r="F659" s="1041" t="s">
        <v>1307</v>
      </c>
    </row>
    <row r="660" spans="1:6" ht="25.95" customHeight="1" x14ac:dyDescent="0.3">
      <c r="A660" s="1036" t="s">
        <v>1308</v>
      </c>
      <c r="B660" s="1036" t="s">
        <v>1308</v>
      </c>
      <c r="C660" s="1036" t="s">
        <v>1308</v>
      </c>
      <c r="D660" s="1038" t="s">
        <v>1308</v>
      </c>
      <c r="E660" s="1038" t="s">
        <v>1308</v>
      </c>
      <c r="F660" s="1038" t="s">
        <v>1308</v>
      </c>
    </row>
    <row r="661" spans="1:6" x14ac:dyDescent="0.3">
      <c r="A661" s="1039" t="s">
        <v>1309</v>
      </c>
      <c r="B661" s="1040" t="s">
        <v>1309</v>
      </c>
      <c r="C661" s="1040" t="s">
        <v>1309</v>
      </c>
      <c r="D661" s="1041" t="s">
        <v>1309</v>
      </c>
      <c r="E661" s="1041" t="s">
        <v>1309</v>
      </c>
      <c r="F661" s="1041" t="s">
        <v>1309</v>
      </c>
    </row>
    <row r="662" spans="1:6" x14ac:dyDescent="0.3">
      <c r="A662" s="1039" t="s">
        <v>1310</v>
      </c>
      <c r="B662" s="1040" t="s">
        <v>1310</v>
      </c>
      <c r="C662" s="1040" t="s">
        <v>1310</v>
      </c>
      <c r="D662" s="1041" t="s">
        <v>1310</v>
      </c>
      <c r="E662" s="1041" t="s">
        <v>1310</v>
      </c>
      <c r="F662" s="1041" t="s">
        <v>1310</v>
      </c>
    </row>
    <row r="663" spans="1:6" ht="28.8" x14ac:dyDescent="0.3">
      <c r="A663" s="1039" t="s">
        <v>1311</v>
      </c>
      <c r="B663" s="1040" t="s">
        <v>1311</v>
      </c>
      <c r="C663" s="1040" t="s">
        <v>1311</v>
      </c>
      <c r="D663" s="1041" t="s">
        <v>1311</v>
      </c>
      <c r="E663" s="1041" t="s">
        <v>1311</v>
      </c>
      <c r="F663" s="1041" t="s">
        <v>1311</v>
      </c>
    </row>
    <row r="664" spans="1:6" ht="36" customHeight="1" x14ac:dyDescent="0.3">
      <c r="A664" s="1036" t="s">
        <v>1312</v>
      </c>
      <c r="B664" s="1036" t="s">
        <v>1312</v>
      </c>
      <c r="C664" s="1036" t="s">
        <v>1312</v>
      </c>
      <c r="D664" s="1049" t="s">
        <v>1312</v>
      </c>
      <c r="E664" s="1038" t="s">
        <v>1312</v>
      </c>
      <c r="F664" s="1038" t="s">
        <v>1312</v>
      </c>
    </row>
    <row r="665" spans="1:6" x14ac:dyDescent="0.3">
      <c r="A665" s="1039" t="s">
        <v>1313</v>
      </c>
      <c r="B665" s="1040" t="s">
        <v>1313</v>
      </c>
      <c r="C665" s="1040" t="s">
        <v>1313</v>
      </c>
      <c r="D665" s="1041" t="s">
        <v>1313</v>
      </c>
      <c r="E665" s="1041" t="s">
        <v>1313</v>
      </c>
      <c r="F665" s="1041" t="s">
        <v>1313</v>
      </c>
    </row>
    <row r="666" spans="1:6" ht="28.8" x14ac:dyDescent="0.3">
      <c r="A666" s="1039" t="s">
        <v>1314</v>
      </c>
      <c r="B666" s="1040" t="s">
        <v>1314</v>
      </c>
      <c r="C666" s="1040" t="s">
        <v>1314</v>
      </c>
      <c r="D666" s="1041" t="s">
        <v>1314</v>
      </c>
      <c r="E666" s="1041" t="s">
        <v>1314</v>
      </c>
      <c r="F666" s="1041" t="s">
        <v>1314</v>
      </c>
    </row>
    <row r="667" spans="1:6" ht="28.8" x14ac:dyDescent="0.3">
      <c r="A667" s="1039" t="s">
        <v>1315</v>
      </c>
      <c r="B667" s="1040" t="s">
        <v>1315</v>
      </c>
      <c r="C667" s="1040" t="s">
        <v>1315</v>
      </c>
      <c r="D667" s="1050" t="s">
        <v>1315</v>
      </c>
      <c r="E667" s="1041" t="s">
        <v>1315</v>
      </c>
      <c r="F667" s="1041" t="s">
        <v>1315</v>
      </c>
    </row>
    <row r="668" spans="1:6" ht="45.6" customHeight="1" x14ac:dyDescent="0.3">
      <c r="A668" s="1039" t="s">
        <v>1316</v>
      </c>
      <c r="B668" s="1040" t="s">
        <v>1316</v>
      </c>
      <c r="C668" s="1040" t="s">
        <v>1316</v>
      </c>
      <c r="D668" s="1050" t="s">
        <v>1316</v>
      </c>
      <c r="E668" s="1041" t="s">
        <v>1316</v>
      </c>
      <c r="F668" s="1041" t="s">
        <v>1316</v>
      </c>
    </row>
    <row r="669" spans="1:6" ht="54.6" customHeight="1" x14ac:dyDescent="0.3">
      <c r="A669" s="1036" t="s">
        <v>1317</v>
      </c>
      <c r="B669" s="1036" t="s">
        <v>1317</v>
      </c>
      <c r="C669" s="1036" t="s">
        <v>1317</v>
      </c>
      <c r="D669" s="1049" t="s">
        <v>1317</v>
      </c>
      <c r="E669" s="1038" t="s">
        <v>1317</v>
      </c>
      <c r="F669" s="1038" t="s">
        <v>1317</v>
      </c>
    </row>
    <row r="670" spans="1:6" x14ac:dyDescent="0.3">
      <c r="A670" s="1039" t="s">
        <v>1318</v>
      </c>
      <c r="B670" s="1040" t="s">
        <v>1318</v>
      </c>
      <c r="C670" s="1040" t="s">
        <v>1318</v>
      </c>
      <c r="D670" s="1041" t="s">
        <v>1318</v>
      </c>
      <c r="E670" s="1041" t="s">
        <v>1318</v>
      </c>
      <c r="F670" s="1041" t="s">
        <v>1318</v>
      </c>
    </row>
    <row r="671" spans="1:6" ht="28.8" x14ac:dyDescent="0.3">
      <c r="A671" s="1039" t="s">
        <v>1319</v>
      </c>
      <c r="B671" s="1040" t="s">
        <v>1319</v>
      </c>
      <c r="C671" s="1040" t="s">
        <v>1319</v>
      </c>
      <c r="D671" s="1041" t="s">
        <v>1319</v>
      </c>
      <c r="E671" s="1041" t="s">
        <v>1319</v>
      </c>
      <c r="F671" s="1041" t="s">
        <v>1319</v>
      </c>
    </row>
    <row r="672" spans="1:6" ht="34.950000000000003" customHeight="1" x14ac:dyDescent="0.3">
      <c r="A672" s="1039" t="s">
        <v>1320</v>
      </c>
      <c r="B672" s="1040" t="s">
        <v>1320</v>
      </c>
      <c r="C672" s="1040" t="s">
        <v>1320</v>
      </c>
      <c r="D672" s="1050" t="s">
        <v>1320</v>
      </c>
      <c r="E672" s="1041" t="s">
        <v>1320</v>
      </c>
      <c r="F672" s="1041" t="s">
        <v>1320</v>
      </c>
    </row>
    <row r="673" spans="1:6" ht="28.8" x14ac:dyDescent="0.3">
      <c r="A673" s="1039" t="s">
        <v>1321</v>
      </c>
      <c r="B673" s="1040" t="s">
        <v>1321</v>
      </c>
      <c r="C673" s="1040" t="s">
        <v>1321</v>
      </c>
      <c r="D673" s="920"/>
      <c r="E673" s="945"/>
      <c r="F673" s="945"/>
    </row>
    <row r="674" spans="1:6" ht="43.2" x14ac:dyDescent="0.3">
      <c r="A674" s="1039" t="s">
        <v>1322</v>
      </c>
      <c r="B674" s="1040" t="s">
        <v>1322</v>
      </c>
      <c r="C674" s="1040" t="s">
        <v>1322</v>
      </c>
      <c r="D674" s="1041" t="s">
        <v>1322</v>
      </c>
      <c r="E674" s="1041" t="s">
        <v>1322</v>
      </c>
      <c r="F674" s="1041" t="s">
        <v>1322</v>
      </c>
    </row>
    <row r="675" spans="1:6" ht="40.950000000000003" customHeight="1" x14ac:dyDescent="0.3">
      <c r="A675" s="1036" t="s">
        <v>1323</v>
      </c>
      <c r="B675" s="1036" t="s">
        <v>1323</v>
      </c>
      <c r="C675" s="1036" t="s">
        <v>1323</v>
      </c>
      <c r="D675" s="1038" t="s">
        <v>1323</v>
      </c>
      <c r="E675" s="1038" t="s">
        <v>1323</v>
      </c>
      <c r="F675" s="1038" t="s">
        <v>1323</v>
      </c>
    </row>
    <row r="676" spans="1:6" x14ac:dyDescent="0.3">
      <c r="A676" s="1039" t="s">
        <v>1324</v>
      </c>
      <c r="B676" s="1040" t="s">
        <v>1324</v>
      </c>
      <c r="C676" s="1040" t="s">
        <v>1324</v>
      </c>
      <c r="D676" s="1041" t="s">
        <v>1324</v>
      </c>
      <c r="E676" s="1041" t="s">
        <v>1324</v>
      </c>
      <c r="F676" s="1041" t="s">
        <v>1324</v>
      </c>
    </row>
    <row r="677" spans="1:6" ht="28.8" x14ac:dyDescent="0.3">
      <c r="A677" s="1039" t="s">
        <v>1325</v>
      </c>
      <c r="B677" s="1040" t="s">
        <v>1325</v>
      </c>
      <c r="C677" s="1040" t="s">
        <v>1326</v>
      </c>
      <c r="D677" s="1064" t="s">
        <v>1326</v>
      </c>
      <c r="E677" s="1064" t="s">
        <v>1326</v>
      </c>
      <c r="F677" s="1064" t="s">
        <v>1326</v>
      </c>
    </row>
    <row r="678" spans="1:6" ht="30" customHeight="1" x14ac:dyDescent="0.3">
      <c r="A678" s="1039" t="s">
        <v>1327</v>
      </c>
      <c r="B678" s="1040" t="s">
        <v>1327</v>
      </c>
      <c r="C678" s="1040" t="s">
        <v>1327</v>
      </c>
      <c r="D678" s="924" t="s">
        <v>1774</v>
      </c>
      <c r="E678" s="910" t="s">
        <v>1774</v>
      </c>
      <c r="F678" s="910" t="s">
        <v>1774</v>
      </c>
    </row>
    <row r="679" spans="1:6" ht="28.8" x14ac:dyDescent="0.3">
      <c r="A679" s="1039" t="s">
        <v>1328</v>
      </c>
      <c r="B679" s="1040" t="s">
        <v>1328</v>
      </c>
      <c r="C679" s="1040" t="s">
        <v>1328</v>
      </c>
      <c r="D679" s="1062" t="s">
        <v>1328</v>
      </c>
      <c r="E679" s="1062" t="s">
        <v>1328</v>
      </c>
      <c r="F679" s="1062" t="s">
        <v>1328</v>
      </c>
    </row>
    <row r="680" spans="1:6" ht="28.8" x14ac:dyDescent="0.3">
      <c r="A680" s="1039" t="s">
        <v>1329</v>
      </c>
      <c r="B680" s="1040" t="s">
        <v>1329</v>
      </c>
      <c r="C680" s="1040" t="s">
        <v>1329</v>
      </c>
      <c r="D680" s="1041" t="s">
        <v>1329</v>
      </c>
      <c r="E680" s="1041" t="s">
        <v>1329</v>
      </c>
      <c r="F680" s="1041" t="s">
        <v>1329</v>
      </c>
    </row>
    <row r="681" spans="1:6" ht="52.95" customHeight="1" x14ac:dyDescent="0.3">
      <c r="A681" s="1036" t="s">
        <v>1330</v>
      </c>
      <c r="B681" s="1036" t="s">
        <v>1330</v>
      </c>
      <c r="C681" s="1037" t="s">
        <v>1330</v>
      </c>
      <c r="D681" s="1038" t="s">
        <v>1330</v>
      </c>
      <c r="E681" s="1038" t="s">
        <v>1330</v>
      </c>
      <c r="F681" s="1049" t="s">
        <v>1330</v>
      </c>
    </row>
    <row r="682" spans="1:6" ht="28.95" customHeight="1" x14ac:dyDescent="0.3">
      <c r="A682" s="1039" t="s">
        <v>1331</v>
      </c>
      <c r="B682" s="1040" t="s">
        <v>1331</v>
      </c>
      <c r="C682" s="1040" t="s">
        <v>1331</v>
      </c>
      <c r="D682" s="1041" t="s">
        <v>1331</v>
      </c>
      <c r="E682" s="1041" t="s">
        <v>1331</v>
      </c>
      <c r="F682" s="1041" t="s">
        <v>1331</v>
      </c>
    </row>
    <row r="683" spans="1:6" ht="42" customHeight="1" x14ac:dyDescent="0.3">
      <c r="A683" s="1039" t="s">
        <v>1332</v>
      </c>
      <c r="B683" s="1040" t="s">
        <v>1333</v>
      </c>
      <c r="C683" s="1040" t="s">
        <v>1333</v>
      </c>
      <c r="D683" s="1041" t="s">
        <v>1333</v>
      </c>
      <c r="E683" s="1041" t="s">
        <v>1333</v>
      </c>
      <c r="F683" s="1050" t="s">
        <v>1333</v>
      </c>
    </row>
    <row r="684" spans="1:6" ht="28.8" x14ac:dyDescent="0.3">
      <c r="A684" s="1039" t="s">
        <v>1334</v>
      </c>
      <c r="B684" s="1040" t="s">
        <v>1334</v>
      </c>
      <c r="C684" s="1042"/>
      <c r="D684" s="1043"/>
      <c r="E684" s="1043"/>
      <c r="F684" s="1043"/>
    </row>
    <row r="685" spans="1:6" ht="43.2" customHeight="1" x14ac:dyDescent="0.3">
      <c r="A685" s="1039" t="s">
        <v>1335</v>
      </c>
      <c r="B685" s="1040" t="s">
        <v>1335</v>
      </c>
      <c r="C685" s="1048" t="s">
        <v>1335</v>
      </c>
      <c r="D685" s="1041" t="s">
        <v>1335</v>
      </c>
      <c r="E685" s="1041" t="s">
        <v>1335</v>
      </c>
      <c r="F685" s="1041" t="s">
        <v>1335</v>
      </c>
    </row>
    <row r="686" spans="1:6" ht="45" customHeight="1" x14ac:dyDescent="0.3">
      <c r="A686" s="1036" t="s">
        <v>1336</v>
      </c>
      <c r="B686" s="1036" t="s">
        <v>1336</v>
      </c>
      <c r="C686" s="1036" t="s">
        <v>1336</v>
      </c>
      <c r="D686" s="1049" t="s">
        <v>1336</v>
      </c>
      <c r="E686" s="1049" t="s">
        <v>1336</v>
      </c>
      <c r="F686" s="1049" t="s">
        <v>1336</v>
      </c>
    </row>
    <row r="687" spans="1:6" x14ac:dyDescent="0.3">
      <c r="A687" s="1039" t="s">
        <v>1337</v>
      </c>
      <c r="B687" s="1040" t="s">
        <v>1337</v>
      </c>
      <c r="C687" s="1040" t="s">
        <v>1337</v>
      </c>
      <c r="D687" s="1041" t="s">
        <v>1337</v>
      </c>
      <c r="E687" s="1041" t="s">
        <v>1337</v>
      </c>
      <c r="F687" s="1041" t="s">
        <v>1337</v>
      </c>
    </row>
    <row r="688" spans="1:6" ht="46.2" customHeight="1" x14ac:dyDescent="0.3">
      <c r="A688" s="1039" t="s">
        <v>1338</v>
      </c>
      <c r="B688" s="1040" t="s">
        <v>1338</v>
      </c>
      <c r="C688" s="1040" t="s">
        <v>1338</v>
      </c>
      <c r="D688" s="1041" t="s">
        <v>1338</v>
      </c>
      <c r="E688" s="1050" t="s">
        <v>1338</v>
      </c>
      <c r="F688" s="1041" t="s">
        <v>1338</v>
      </c>
    </row>
    <row r="689" spans="1:6" ht="54.6" customHeight="1" x14ac:dyDescent="0.3">
      <c r="A689" s="1039" t="s">
        <v>1339</v>
      </c>
      <c r="B689" s="1040" t="s">
        <v>1339</v>
      </c>
      <c r="C689" s="1040" t="s">
        <v>1339</v>
      </c>
      <c r="D689" s="1041" t="s">
        <v>1339</v>
      </c>
      <c r="E689" s="1050" t="s">
        <v>1339</v>
      </c>
      <c r="F689" s="1050" t="s">
        <v>1339</v>
      </c>
    </row>
    <row r="690" spans="1:6" ht="69" customHeight="1" x14ac:dyDescent="0.3">
      <c r="A690" s="1039"/>
      <c r="B690" s="1046" t="s">
        <v>1340</v>
      </c>
      <c r="C690" s="1040" t="s">
        <v>1340</v>
      </c>
      <c r="D690" s="1042"/>
      <c r="E690" s="1082"/>
      <c r="F690" s="1082"/>
    </row>
    <row r="691" spans="1:6" ht="69" customHeight="1" x14ac:dyDescent="0.3">
      <c r="A691" s="1039"/>
      <c r="B691" s="1046"/>
      <c r="C691" s="1040"/>
      <c r="D691" s="1082"/>
      <c r="E691" s="1065" t="s">
        <v>1827</v>
      </c>
      <c r="F691" s="1043" t="s">
        <v>1827</v>
      </c>
    </row>
    <row r="692" spans="1:6" ht="49.95" customHeight="1" x14ac:dyDescent="0.3">
      <c r="A692" s="1039"/>
      <c r="B692" s="1046"/>
      <c r="C692" s="1040"/>
      <c r="D692" s="1082"/>
      <c r="E692" s="1065" t="s">
        <v>1828</v>
      </c>
      <c r="F692" s="1043" t="s">
        <v>1828</v>
      </c>
    </row>
    <row r="693" spans="1:6" ht="27.6" customHeight="1" x14ac:dyDescent="0.3">
      <c r="A693" s="1036" t="s">
        <v>1341</v>
      </c>
      <c r="B693" s="1036" t="s">
        <v>1341</v>
      </c>
      <c r="C693" s="1037" t="s">
        <v>1341</v>
      </c>
      <c r="D693" s="1049" t="s">
        <v>1341</v>
      </c>
      <c r="E693" s="1038" t="s">
        <v>1341</v>
      </c>
      <c r="F693" s="1049" t="s">
        <v>1341</v>
      </c>
    </row>
    <row r="694" spans="1:6" x14ac:dyDescent="0.3">
      <c r="A694" s="1039" t="s">
        <v>1342</v>
      </c>
      <c r="B694" s="1040" t="s">
        <v>1342</v>
      </c>
      <c r="C694" s="1040" t="s">
        <v>1342</v>
      </c>
      <c r="D694" s="1041" t="s">
        <v>1342</v>
      </c>
      <c r="E694" s="1041" t="s">
        <v>1342</v>
      </c>
      <c r="F694" s="1041" t="s">
        <v>1342</v>
      </c>
    </row>
    <row r="695" spans="1:6" ht="51.6" customHeight="1" x14ac:dyDescent="0.3">
      <c r="A695" s="1039" t="s">
        <v>1343</v>
      </c>
      <c r="B695" s="1040" t="s">
        <v>1344</v>
      </c>
      <c r="C695" s="1048" t="s">
        <v>1344</v>
      </c>
      <c r="D695" s="1050" t="s">
        <v>1344</v>
      </c>
      <c r="E695" s="1041" t="s">
        <v>1344</v>
      </c>
      <c r="F695" s="1041" t="s">
        <v>1344</v>
      </c>
    </row>
    <row r="696" spans="1:6" ht="28.8" x14ac:dyDescent="0.3">
      <c r="A696" s="1039" t="s">
        <v>1345</v>
      </c>
      <c r="B696" s="1040" t="s">
        <v>1345</v>
      </c>
      <c r="C696" s="1040" t="s">
        <v>1345</v>
      </c>
      <c r="D696" s="1041" t="s">
        <v>1345</v>
      </c>
      <c r="E696" s="1041" t="s">
        <v>1345</v>
      </c>
      <c r="F696" s="1041" t="s">
        <v>1345</v>
      </c>
    </row>
    <row r="697" spans="1:6" ht="28.8" x14ac:dyDescent="0.3">
      <c r="A697" s="1039" t="s">
        <v>1346</v>
      </c>
      <c r="B697" s="1040" t="s">
        <v>1346</v>
      </c>
      <c r="C697" s="1040" t="s">
        <v>1346</v>
      </c>
      <c r="D697" s="1041" t="s">
        <v>1346</v>
      </c>
      <c r="E697" s="1041" t="s">
        <v>1346</v>
      </c>
      <c r="F697" s="1041" t="s">
        <v>1346</v>
      </c>
    </row>
    <row r="698" spans="1:6" ht="28.8" x14ac:dyDescent="0.3">
      <c r="A698" s="1039" t="s">
        <v>1347</v>
      </c>
      <c r="B698" s="1040" t="s">
        <v>1347</v>
      </c>
      <c r="C698" s="1040" t="s">
        <v>1347</v>
      </c>
      <c r="D698" s="1064" t="s">
        <v>1347</v>
      </c>
      <c r="E698" s="1041" t="s">
        <v>1347</v>
      </c>
      <c r="F698" s="1041" t="s">
        <v>1347</v>
      </c>
    </row>
    <row r="699" spans="1:6" ht="36" customHeight="1" x14ac:dyDescent="0.3">
      <c r="A699" s="1039" t="s">
        <v>1348</v>
      </c>
      <c r="B699" s="1040" t="s">
        <v>1348</v>
      </c>
      <c r="C699" s="1040" t="s">
        <v>1348</v>
      </c>
      <c r="D699" s="918" t="s">
        <v>1775</v>
      </c>
      <c r="E699" s="1050" t="s">
        <v>1775</v>
      </c>
      <c r="F699" s="1041" t="s">
        <v>1775</v>
      </c>
    </row>
    <row r="700" spans="1:6" ht="39" customHeight="1" x14ac:dyDescent="0.3">
      <c r="A700" s="1039" t="s">
        <v>1349</v>
      </c>
      <c r="B700" s="1040" t="s">
        <v>1349</v>
      </c>
      <c r="C700" s="1040" t="s">
        <v>1349</v>
      </c>
      <c r="D700" s="1062" t="s">
        <v>1349</v>
      </c>
      <c r="E700" s="1062" t="s">
        <v>1349</v>
      </c>
      <c r="F700" s="1073" t="s">
        <v>1349</v>
      </c>
    </row>
    <row r="701" spans="1:6" ht="28.8" x14ac:dyDescent="0.3">
      <c r="A701" s="1039" t="s">
        <v>1350</v>
      </c>
      <c r="B701" s="1040" t="s">
        <v>1350</v>
      </c>
      <c r="C701" s="1040" t="s">
        <v>1350</v>
      </c>
      <c r="D701" s="1041" t="s">
        <v>1350</v>
      </c>
      <c r="E701" s="1041" t="s">
        <v>1350</v>
      </c>
      <c r="F701" s="1041" t="s">
        <v>1350</v>
      </c>
    </row>
    <row r="702" spans="1:6" ht="28.8" x14ac:dyDescent="0.3">
      <c r="A702" s="1039" t="s">
        <v>1351</v>
      </c>
      <c r="B702" s="1040" t="s">
        <v>1351</v>
      </c>
      <c r="C702" s="1040" t="s">
        <v>1351</v>
      </c>
      <c r="D702" s="1041" t="s">
        <v>1351</v>
      </c>
      <c r="E702" s="1041" t="s">
        <v>1351</v>
      </c>
      <c r="F702" s="1041" t="s">
        <v>1351</v>
      </c>
    </row>
    <row r="703" spans="1:6" ht="28.8" x14ac:dyDescent="0.3">
      <c r="A703" s="1039" t="s">
        <v>1352</v>
      </c>
      <c r="B703" s="1040" t="s">
        <v>1352</v>
      </c>
      <c r="C703" s="1040" t="s">
        <v>1352</v>
      </c>
      <c r="D703" s="1041" t="s">
        <v>1352</v>
      </c>
      <c r="E703" s="1041" t="s">
        <v>1352</v>
      </c>
      <c r="F703" s="1041" t="s">
        <v>1352</v>
      </c>
    </row>
    <row r="704" spans="1:6" ht="52.2" customHeight="1" x14ac:dyDescent="0.3">
      <c r="A704" s="1036" t="s">
        <v>1353</v>
      </c>
      <c r="B704" s="1036" t="s">
        <v>1353</v>
      </c>
      <c r="C704" s="1036" t="s">
        <v>1353</v>
      </c>
      <c r="D704" s="1038" t="s">
        <v>1353</v>
      </c>
      <c r="E704" s="1049" t="s">
        <v>1353</v>
      </c>
      <c r="F704" s="1038" t="s">
        <v>1353</v>
      </c>
    </row>
    <row r="705" spans="1:6" x14ac:dyDescent="0.3">
      <c r="A705" s="1039" t="s">
        <v>1354</v>
      </c>
      <c r="B705" s="1040" t="s">
        <v>1354</v>
      </c>
      <c r="C705" s="1040" t="s">
        <v>1354</v>
      </c>
      <c r="D705" s="1064" t="s">
        <v>1354</v>
      </c>
      <c r="E705" s="1064" t="s">
        <v>1354</v>
      </c>
      <c r="F705" s="1064" t="s">
        <v>1354</v>
      </c>
    </row>
    <row r="706" spans="1:6" ht="28.8" x14ac:dyDescent="0.3">
      <c r="A706" s="1039" t="s">
        <v>1355</v>
      </c>
      <c r="B706" s="1040" t="s">
        <v>1355</v>
      </c>
      <c r="C706" s="1040" t="s">
        <v>1355</v>
      </c>
      <c r="D706" s="924" t="s">
        <v>1776</v>
      </c>
      <c r="E706" s="1072" t="s">
        <v>1776</v>
      </c>
      <c r="F706" s="1064" t="s">
        <v>1776</v>
      </c>
    </row>
    <row r="707" spans="1:6" x14ac:dyDescent="0.3">
      <c r="A707" s="1039" t="s">
        <v>1356</v>
      </c>
      <c r="B707" s="1040" t="s">
        <v>1356</v>
      </c>
      <c r="C707" s="1040" t="s">
        <v>1356</v>
      </c>
      <c r="D707" s="1045" t="s">
        <v>1829</v>
      </c>
      <c r="E707" s="1064" t="s">
        <v>1829</v>
      </c>
      <c r="F707" s="1064" t="s">
        <v>1829</v>
      </c>
    </row>
    <row r="708" spans="1:6" ht="38.4" customHeight="1" x14ac:dyDescent="0.3">
      <c r="A708" s="1036" t="s">
        <v>1357</v>
      </c>
      <c r="B708" s="1036" t="s">
        <v>1357</v>
      </c>
      <c r="C708" s="1037" t="s">
        <v>1357</v>
      </c>
      <c r="D708" s="1049" t="s">
        <v>1357</v>
      </c>
      <c r="E708" s="1038" t="s">
        <v>1357</v>
      </c>
      <c r="F708" s="1038" t="s">
        <v>1357</v>
      </c>
    </row>
    <row r="709" spans="1:6" x14ac:dyDescent="0.3">
      <c r="A709" s="1039" t="s">
        <v>1358</v>
      </c>
      <c r="B709" s="1040" t="s">
        <v>1358</v>
      </c>
      <c r="C709" s="1040" t="s">
        <v>1358</v>
      </c>
      <c r="D709" s="1041" t="s">
        <v>1358</v>
      </c>
      <c r="E709" s="1041" t="s">
        <v>1358</v>
      </c>
      <c r="F709" s="1041" t="s">
        <v>1358</v>
      </c>
    </row>
    <row r="710" spans="1:6" ht="24.6" customHeight="1" x14ac:dyDescent="0.3">
      <c r="A710" s="1039" t="s">
        <v>1359</v>
      </c>
      <c r="B710" s="1040" t="s">
        <v>1359</v>
      </c>
      <c r="C710" s="1040" t="s">
        <v>1360</v>
      </c>
      <c r="D710" s="1050" t="s">
        <v>1360</v>
      </c>
      <c r="E710" s="1041" t="s">
        <v>1360</v>
      </c>
      <c r="F710" s="1041" t="s">
        <v>1360</v>
      </c>
    </row>
    <row r="711" spans="1:6" ht="34.200000000000003" customHeight="1" x14ac:dyDescent="0.3">
      <c r="A711" s="1039" t="s">
        <v>1361</v>
      </c>
      <c r="B711" s="1040" t="s">
        <v>1361</v>
      </c>
      <c r="C711" s="1048" t="s">
        <v>1361</v>
      </c>
      <c r="D711" s="1041" t="s">
        <v>1361</v>
      </c>
      <c r="E711" s="1041" t="s">
        <v>1361</v>
      </c>
      <c r="F711" s="1041" t="s">
        <v>1361</v>
      </c>
    </row>
    <row r="712" spans="1:6" ht="34.200000000000003" customHeight="1" x14ac:dyDescent="0.3">
      <c r="A712" s="1039"/>
      <c r="B712" s="1040"/>
      <c r="C712" s="1048"/>
      <c r="D712" s="923" t="s">
        <v>1777</v>
      </c>
      <c r="E712" s="1038" t="s">
        <v>1777</v>
      </c>
      <c r="F712" s="1038" t="s">
        <v>1777</v>
      </c>
    </row>
    <row r="713" spans="1:6" ht="34.200000000000003" customHeight="1" x14ac:dyDescent="0.3">
      <c r="A713" s="1039"/>
      <c r="B713" s="1040"/>
      <c r="C713" s="1048"/>
      <c r="D713" s="925" t="s">
        <v>1778</v>
      </c>
      <c r="E713" s="1041" t="s">
        <v>1778</v>
      </c>
      <c r="F713" s="1041" t="s">
        <v>1778</v>
      </c>
    </row>
    <row r="714" spans="1:6" ht="48" customHeight="1" x14ac:dyDescent="0.3">
      <c r="A714" s="1039"/>
      <c r="B714" s="1040"/>
      <c r="C714" s="1048"/>
      <c r="D714" s="917" t="s">
        <v>1779</v>
      </c>
      <c r="E714" s="1041" t="s">
        <v>1779</v>
      </c>
      <c r="F714" s="1041" t="s">
        <v>1779</v>
      </c>
    </row>
    <row r="715" spans="1:6" ht="48" customHeight="1" x14ac:dyDescent="0.3">
      <c r="A715" s="1039"/>
      <c r="B715" s="1040"/>
      <c r="C715" s="1048"/>
      <c r="D715" s="923" t="s">
        <v>1780</v>
      </c>
      <c r="E715" s="1038" t="s">
        <v>1780</v>
      </c>
      <c r="F715" s="1049" t="s">
        <v>1780</v>
      </c>
    </row>
    <row r="716" spans="1:6" ht="48" customHeight="1" x14ac:dyDescent="0.3">
      <c r="A716" s="1039"/>
      <c r="B716" s="1040"/>
      <c r="C716" s="1048"/>
      <c r="D716" s="917" t="s">
        <v>1781</v>
      </c>
      <c r="E716" s="1041" t="s">
        <v>1781</v>
      </c>
      <c r="F716" s="1041" t="s">
        <v>1781</v>
      </c>
    </row>
    <row r="717" spans="1:6" ht="48" customHeight="1" x14ac:dyDescent="0.3">
      <c r="A717" s="1039"/>
      <c r="B717" s="1040"/>
      <c r="C717" s="1048"/>
      <c r="D717" s="926" t="s">
        <v>1782</v>
      </c>
      <c r="E717" s="1041" t="s">
        <v>1782</v>
      </c>
      <c r="F717" s="1050" t="s">
        <v>1782</v>
      </c>
    </row>
    <row r="718" spans="1:6" ht="31.95" customHeight="1" x14ac:dyDescent="0.3">
      <c r="A718" s="1034" t="s">
        <v>342</v>
      </c>
      <c r="B718" s="1034" t="s">
        <v>342</v>
      </c>
      <c r="C718" s="1034" t="s">
        <v>342</v>
      </c>
      <c r="D718" s="1047" t="s">
        <v>342</v>
      </c>
      <c r="E718" s="1047" t="s">
        <v>342</v>
      </c>
      <c r="F718" s="1047" t="s">
        <v>342</v>
      </c>
    </row>
    <row r="719" spans="1:6" ht="37.950000000000003" customHeight="1" x14ac:dyDescent="0.3">
      <c r="A719" s="1036" t="s">
        <v>1362</v>
      </c>
      <c r="B719" s="1036" t="s">
        <v>1362</v>
      </c>
      <c r="C719" s="1036" t="s">
        <v>1362</v>
      </c>
      <c r="D719" s="915" t="s">
        <v>1783</v>
      </c>
      <c r="E719" s="1038" t="s">
        <v>1783</v>
      </c>
      <c r="F719" s="1038" t="s">
        <v>1783</v>
      </c>
    </row>
    <row r="720" spans="1:6" x14ac:dyDescent="0.3">
      <c r="A720" s="1039" t="s">
        <v>1363</v>
      </c>
      <c r="B720" s="1040" t="s">
        <v>1363</v>
      </c>
      <c r="C720" s="1040" t="s">
        <v>1363</v>
      </c>
      <c r="D720" s="1041" t="s">
        <v>1363</v>
      </c>
      <c r="E720" s="1041" t="s">
        <v>1363</v>
      </c>
      <c r="F720" s="1041" t="s">
        <v>1363</v>
      </c>
    </row>
    <row r="721" spans="1:6" ht="28.8" x14ac:dyDescent="0.3">
      <c r="A721" s="1039" t="s">
        <v>1364</v>
      </c>
      <c r="B721" s="1040" t="s">
        <v>1364</v>
      </c>
      <c r="C721" s="1040" t="s">
        <v>1364</v>
      </c>
      <c r="D721" s="1042"/>
      <c r="E721" s="1082"/>
      <c r="F721" s="1082"/>
    </row>
    <row r="722" spans="1:6" ht="28.8" x14ac:dyDescent="0.3">
      <c r="A722" s="1039" t="s">
        <v>1365</v>
      </c>
      <c r="B722" s="1040" t="s">
        <v>1365</v>
      </c>
      <c r="C722" s="1040" t="s">
        <v>1365</v>
      </c>
      <c r="D722" s="1041" t="s">
        <v>1365</v>
      </c>
      <c r="E722" s="1041" t="s">
        <v>1365</v>
      </c>
      <c r="F722" s="1041" t="s">
        <v>1365</v>
      </c>
    </row>
    <row r="723" spans="1:6" ht="28.8" x14ac:dyDescent="0.3">
      <c r="A723" s="1039" t="s">
        <v>1366</v>
      </c>
      <c r="B723" s="1040" t="s">
        <v>1366</v>
      </c>
      <c r="C723" s="1040" t="s">
        <v>1367</v>
      </c>
      <c r="D723" s="1042"/>
      <c r="E723" s="1082"/>
      <c r="F723" s="1082"/>
    </row>
    <row r="724" spans="1:6" ht="28.8" x14ac:dyDescent="0.3">
      <c r="A724" s="1036" t="s">
        <v>1368</v>
      </c>
      <c r="B724" s="1036" t="s">
        <v>1368</v>
      </c>
      <c r="C724" s="1037" t="s">
        <v>1368</v>
      </c>
      <c r="D724" s="915" t="s">
        <v>1784</v>
      </c>
      <c r="E724" s="1038" t="s">
        <v>1784</v>
      </c>
      <c r="F724" s="1038" t="s">
        <v>1784</v>
      </c>
    </row>
    <row r="725" spans="1:6" x14ac:dyDescent="0.3">
      <c r="A725" s="1039" t="s">
        <v>1369</v>
      </c>
      <c r="B725" s="1040" t="s">
        <v>1369</v>
      </c>
      <c r="C725" s="1040" t="s">
        <v>1369</v>
      </c>
      <c r="D725" s="1041" t="s">
        <v>1369</v>
      </c>
      <c r="E725" s="1041" t="s">
        <v>1369</v>
      </c>
      <c r="F725" s="1041" t="s">
        <v>1369</v>
      </c>
    </row>
    <row r="726" spans="1:6" ht="50.4" customHeight="1" x14ac:dyDescent="0.3">
      <c r="A726" s="1039" t="s">
        <v>1370</v>
      </c>
      <c r="B726" s="1040" t="s">
        <v>1370</v>
      </c>
      <c r="C726" s="1048" t="s">
        <v>1370</v>
      </c>
      <c r="D726" s="1041" t="s">
        <v>1370</v>
      </c>
      <c r="E726" s="1041" t="s">
        <v>1370</v>
      </c>
      <c r="F726" s="1041" t="s">
        <v>1370</v>
      </c>
    </row>
    <row r="727" spans="1:6" ht="43.2" x14ac:dyDescent="0.3">
      <c r="A727" s="1039" t="s">
        <v>1371</v>
      </c>
      <c r="B727" s="1040" t="s">
        <v>1371</v>
      </c>
      <c r="C727" s="1060" t="s">
        <v>1372</v>
      </c>
      <c r="D727" s="1041" t="s">
        <v>1372</v>
      </c>
      <c r="E727" s="1041" t="s">
        <v>1372</v>
      </c>
      <c r="F727" s="1041" t="s">
        <v>1372</v>
      </c>
    </row>
    <row r="728" spans="1:6" x14ac:dyDescent="0.3">
      <c r="A728" s="1039" t="s">
        <v>1373</v>
      </c>
      <c r="B728" s="1040" t="s">
        <v>1373</v>
      </c>
      <c r="C728" s="1040" t="s">
        <v>1373</v>
      </c>
      <c r="D728" s="1041" t="s">
        <v>1373</v>
      </c>
      <c r="E728" s="1041" t="s">
        <v>1373</v>
      </c>
      <c r="F728" s="1041" t="s">
        <v>1373</v>
      </c>
    </row>
    <row r="729" spans="1:6" x14ac:dyDescent="0.3">
      <c r="A729" s="1039" t="s">
        <v>1374</v>
      </c>
      <c r="B729" s="1040" t="s">
        <v>1374</v>
      </c>
      <c r="C729" s="1040" t="s">
        <v>1374</v>
      </c>
      <c r="D729" s="1041" t="s">
        <v>1374</v>
      </c>
      <c r="E729" s="1041" t="s">
        <v>1374</v>
      </c>
      <c r="F729" s="1041" t="s">
        <v>1374</v>
      </c>
    </row>
    <row r="730" spans="1:6" x14ac:dyDescent="0.3">
      <c r="A730" s="1039" t="s">
        <v>1375</v>
      </c>
      <c r="B730" s="1040" t="s">
        <v>1375</v>
      </c>
      <c r="C730" s="1040" t="s">
        <v>1375</v>
      </c>
      <c r="D730" s="1041" t="s">
        <v>1375</v>
      </c>
      <c r="E730" s="1041" t="s">
        <v>1375</v>
      </c>
      <c r="F730" s="1041" t="s">
        <v>1375</v>
      </c>
    </row>
    <row r="731" spans="1:6" ht="44.4" customHeight="1" x14ac:dyDescent="0.3">
      <c r="A731" s="1039"/>
      <c r="B731" s="1040"/>
      <c r="C731" s="1040"/>
      <c r="D731" s="1041" t="s">
        <v>1785</v>
      </c>
      <c r="E731" s="1041" t="s">
        <v>1785</v>
      </c>
      <c r="F731" s="1041" t="s">
        <v>1785</v>
      </c>
    </row>
    <row r="732" spans="1:6" ht="61.2" customHeight="1" x14ac:dyDescent="0.3">
      <c r="A732" s="1039"/>
      <c r="B732" s="1040"/>
      <c r="C732" s="1040"/>
      <c r="D732" s="1048" t="s">
        <v>1786</v>
      </c>
      <c r="E732" s="1045" t="s">
        <v>1830</v>
      </c>
      <c r="F732" s="1041" t="s">
        <v>1830</v>
      </c>
    </row>
    <row r="733" spans="1:6" ht="28.2" customHeight="1" x14ac:dyDescent="0.3">
      <c r="A733" s="1036" t="s">
        <v>1376</v>
      </c>
      <c r="B733" s="1036" t="s">
        <v>1376</v>
      </c>
      <c r="C733" s="1036" t="s">
        <v>1376</v>
      </c>
      <c r="D733" s="1038" t="s">
        <v>1376</v>
      </c>
      <c r="E733" s="1038" t="s">
        <v>1376</v>
      </c>
      <c r="F733" s="1038" t="s">
        <v>1376</v>
      </c>
    </row>
    <row r="734" spans="1:6" ht="28.8" x14ac:dyDescent="0.3">
      <c r="A734" s="1039" t="s">
        <v>1377</v>
      </c>
      <c r="B734" s="1040" t="s">
        <v>1377</v>
      </c>
      <c r="C734" s="1040" t="s">
        <v>1377</v>
      </c>
      <c r="D734" s="1041" t="s">
        <v>1377</v>
      </c>
      <c r="E734" s="1041" t="s">
        <v>1377</v>
      </c>
      <c r="F734" s="1041" t="s">
        <v>1377</v>
      </c>
    </row>
    <row r="735" spans="1:6" ht="51.6" customHeight="1" x14ac:dyDescent="0.3">
      <c r="A735" s="1036" t="s">
        <v>1378</v>
      </c>
      <c r="B735" s="1036" t="s">
        <v>1378</v>
      </c>
      <c r="C735" s="1036" t="s">
        <v>1378</v>
      </c>
      <c r="D735" s="919" t="s">
        <v>1787</v>
      </c>
      <c r="E735" s="944" t="s">
        <v>1787</v>
      </c>
      <c r="F735" s="944" t="s">
        <v>1787</v>
      </c>
    </row>
    <row r="736" spans="1:6" x14ac:dyDescent="0.3">
      <c r="A736" s="1039" t="s">
        <v>1379</v>
      </c>
      <c r="B736" s="1040" t="s">
        <v>1379</v>
      </c>
      <c r="C736" s="1040" t="s">
        <v>1379</v>
      </c>
      <c r="D736" s="1041" t="s">
        <v>1379</v>
      </c>
      <c r="E736" s="1041" t="s">
        <v>1379</v>
      </c>
      <c r="F736" s="1041" t="s">
        <v>1379</v>
      </c>
    </row>
    <row r="737" spans="1:6" ht="28.8" x14ac:dyDescent="0.3">
      <c r="A737" s="1039" t="s">
        <v>1380</v>
      </c>
      <c r="B737" s="1040" t="s">
        <v>1380</v>
      </c>
      <c r="C737" s="1040" t="s">
        <v>1380</v>
      </c>
      <c r="D737" s="1041" t="s">
        <v>1380</v>
      </c>
      <c r="E737" s="1041" t="s">
        <v>1380</v>
      </c>
      <c r="F737" s="1041" t="s">
        <v>1380</v>
      </c>
    </row>
    <row r="738" spans="1:6" ht="55.2" customHeight="1" x14ac:dyDescent="0.3">
      <c r="A738" s="1036" t="s">
        <v>1381</v>
      </c>
      <c r="B738" s="1036" t="s">
        <v>1381</v>
      </c>
      <c r="C738" s="1036" t="s">
        <v>1381</v>
      </c>
      <c r="D738" s="1038" t="s">
        <v>1381</v>
      </c>
      <c r="E738" s="1038" t="s">
        <v>1381</v>
      </c>
      <c r="F738" s="1038" t="s">
        <v>1381</v>
      </c>
    </row>
    <row r="739" spans="1:6" x14ac:dyDescent="0.3">
      <c r="A739" s="1039" t="s">
        <v>1382</v>
      </c>
      <c r="B739" s="1040" t="s">
        <v>1382</v>
      </c>
      <c r="C739" s="1040" t="s">
        <v>1382</v>
      </c>
      <c r="D739" s="1041" t="s">
        <v>1382</v>
      </c>
      <c r="E739" s="1041" t="s">
        <v>1382</v>
      </c>
      <c r="F739" s="1041" t="s">
        <v>1382</v>
      </c>
    </row>
    <row r="740" spans="1:6" ht="43.2" x14ac:dyDescent="0.3">
      <c r="A740" s="1039" t="s">
        <v>1383</v>
      </c>
      <c r="B740" s="1040" t="s">
        <v>1383</v>
      </c>
      <c r="C740" s="1040" t="s">
        <v>1383</v>
      </c>
      <c r="D740" s="1041" t="s">
        <v>1383</v>
      </c>
      <c r="E740" s="1041" t="s">
        <v>1383</v>
      </c>
      <c r="F740" s="1041" t="s">
        <v>1383</v>
      </c>
    </row>
    <row r="741" spans="1:6" ht="26.4" customHeight="1" x14ac:dyDescent="0.3">
      <c r="A741" s="1036" t="s">
        <v>1384</v>
      </c>
      <c r="B741" s="1036" t="s">
        <v>1384</v>
      </c>
      <c r="C741" s="1036" t="s">
        <v>1384</v>
      </c>
      <c r="D741" s="1038" t="s">
        <v>1384</v>
      </c>
      <c r="E741" s="1038" t="s">
        <v>1384</v>
      </c>
      <c r="F741" s="1038" t="s">
        <v>1384</v>
      </c>
    </row>
    <row r="742" spans="1:6" ht="28.8" x14ac:dyDescent="0.3">
      <c r="A742" s="1039" t="s">
        <v>1385</v>
      </c>
      <c r="B742" s="1040" t="s">
        <v>1385</v>
      </c>
      <c r="C742" s="1040" t="s">
        <v>1385</v>
      </c>
      <c r="D742" s="1041" t="s">
        <v>1385</v>
      </c>
      <c r="E742" s="1041" t="s">
        <v>1385</v>
      </c>
      <c r="F742" s="1041" t="s">
        <v>1385</v>
      </c>
    </row>
    <row r="743" spans="1:6" ht="28.8" x14ac:dyDescent="0.3">
      <c r="A743" s="1039" t="s">
        <v>1386</v>
      </c>
      <c r="B743" s="1040" t="s">
        <v>1386</v>
      </c>
      <c r="C743" s="1040" t="s">
        <v>1386</v>
      </c>
      <c r="D743" s="1041" t="s">
        <v>1386</v>
      </c>
      <c r="E743" s="1041" t="s">
        <v>1386</v>
      </c>
      <c r="F743" s="1041" t="s">
        <v>1386</v>
      </c>
    </row>
    <row r="744" spans="1:6" ht="43.2" x14ac:dyDescent="0.3">
      <c r="A744" s="1039" t="s">
        <v>1387</v>
      </c>
      <c r="B744" s="1040" t="s">
        <v>1387</v>
      </c>
      <c r="C744" s="1040" t="s">
        <v>1387</v>
      </c>
      <c r="D744" s="1041" t="s">
        <v>1387</v>
      </c>
      <c r="E744" s="1041" t="s">
        <v>1387</v>
      </c>
      <c r="F744" s="1041" t="s">
        <v>1387</v>
      </c>
    </row>
    <row r="745" spans="1:6" ht="28.8" x14ac:dyDescent="0.3">
      <c r="A745" s="1039" t="s">
        <v>1388</v>
      </c>
      <c r="B745" s="1040" t="s">
        <v>1388</v>
      </c>
      <c r="C745" s="1040" t="s">
        <v>1388</v>
      </c>
      <c r="D745" s="1041" t="s">
        <v>1388</v>
      </c>
      <c r="E745" s="1041" t="s">
        <v>1388</v>
      </c>
      <c r="F745" s="1041" t="s">
        <v>1388</v>
      </c>
    </row>
    <row r="746" spans="1:6" x14ac:dyDescent="0.3">
      <c r="A746" s="1039" t="s">
        <v>1389</v>
      </c>
      <c r="B746" s="1040" t="s">
        <v>1389</v>
      </c>
      <c r="C746" s="1040" t="s">
        <v>1389</v>
      </c>
      <c r="D746" s="1041" t="s">
        <v>1389</v>
      </c>
      <c r="E746" s="1041" t="s">
        <v>1389</v>
      </c>
      <c r="F746" s="1041" t="s">
        <v>1389</v>
      </c>
    </row>
    <row r="747" spans="1:6" x14ac:dyDescent="0.3">
      <c r="A747" s="1039" t="s">
        <v>1390</v>
      </c>
      <c r="B747" s="1040" t="s">
        <v>1390</v>
      </c>
      <c r="C747" s="1040" t="s">
        <v>1390</v>
      </c>
      <c r="D747" s="1041" t="s">
        <v>1390</v>
      </c>
      <c r="E747" s="1041" t="s">
        <v>1390</v>
      </c>
      <c r="F747" s="1041" t="s">
        <v>1390</v>
      </c>
    </row>
    <row r="748" spans="1:6" ht="34.200000000000003" customHeight="1" x14ac:dyDescent="0.3">
      <c r="A748" s="1036" t="s">
        <v>1391</v>
      </c>
      <c r="B748" s="1036" t="s">
        <v>1391</v>
      </c>
      <c r="C748" s="1037" t="s">
        <v>1391</v>
      </c>
      <c r="D748" s="1038" t="s">
        <v>1391</v>
      </c>
      <c r="E748" s="1038" t="s">
        <v>1391</v>
      </c>
      <c r="F748" s="1038" t="s">
        <v>1391</v>
      </c>
    </row>
    <row r="749" spans="1:6" ht="28.8" x14ac:dyDescent="0.3">
      <c r="A749" s="1039" t="s">
        <v>1392</v>
      </c>
      <c r="B749" s="1040" t="s">
        <v>1392</v>
      </c>
      <c r="C749" s="1040" t="s">
        <v>1392</v>
      </c>
      <c r="D749" s="1041" t="s">
        <v>1392</v>
      </c>
      <c r="E749" s="1041" t="s">
        <v>1392</v>
      </c>
      <c r="F749" s="1041" t="s">
        <v>1392</v>
      </c>
    </row>
    <row r="750" spans="1:6" ht="28.8" x14ac:dyDescent="0.3">
      <c r="A750" s="1039" t="s">
        <v>1393</v>
      </c>
      <c r="B750" s="1040" t="s">
        <v>1393</v>
      </c>
      <c r="C750" s="1040" t="s">
        <v>1393</v>
      </c>
      <c r="D750" s="1041" t="s">
        <v>1393</v>
      </c>
      <c r="E750" s="1041" t="s">
        <v>1393</v>
      </c>
      <c r="F750" s="1041" t="s">
        <v>1393</v>
      </c>
    </row>
    <row r="751" spans="1:6" ht="43.2" x14ac:dyDescent="0.3">
      <c r="A751" s="1039" t="s">
        <v>1394</v>
      </c>
      <c r="B751" s="1040" t="s">
        <v>1394</v>
      </c>
      <c r="C751" s="1040" t="s">
        <v>1394</v>
      </c>
      <c r="D751" s="1041" t="s">
        <v>1394</v>
      </c>
      <c r="E751" s="1041" t="s">
        <v>1394</v>
      </c>
      <c r="F751" s="1041" t="s">
        <v>1394</v>
      </c>
    </row>
    <row r="752" spans="1:6" ht="36.6" customHeight="1" x14ac:dyDescent="0.3">
      <c r="A752" s="1039" t="s">
        <v>1395</v>
      </c>
      <c r="B752" s="1040" t="s">
        <v>1395</v>
      </c>
      <c r="C752" s="1048" t="s">
        <v>1395</v>
      </c>
      <c r="D752" s="1041" t="s">
        <v>1395</v>
      </c>
      <c r="E752" s="1041" t="s">
        <v>1395</v>
      </c>
      <c r="F752" s="1041" t="s">
        <v>1395</v>
      </c>
    </row>
    <row r="753" spans="1:6" x14ac:dyDescent="0.3">
      <c r="A753" s="1039" t="s">
        <v>1396</v>
      </c>
      <c r="B753" s="1040" t="s">
        <v>1396</v>
      </c>
      <c r="C753" s="1040" t="s">
        <v>1396</v>
      </c>
      <c r="D753" s="1041" t="s">
        <v>1396</v>
      </c>
      <c r="E753" s="1041" t="s">
        <v>1396</v>
      </c>
      <c r="F753" s="1041" t="s">
        <v>1396</v>
      </c>
    </row>
    <row r="754" spans="1:6" x14ac:dyDescent="0.3">
      <c r="A754" s="1039" t="s">
        <v>1397</v>
      </c>
      <c r="B754" s="1040" t="s">
        <v>1397</v>
      </c>
      <c r="C754" s="1040" t="s">
        <v>1397</v>
      </c>
      <c r="D754" s="1041" t="s">
        <v>1397</v>
      </c>
      <c r="E754" s="1041" t="s">
        <v>1397</v>
      </c>
      <c r="F754" s="1041" t="s">
        <v>1397</v>
      </c>
    </row>
    <row r="755" spans="1:6" ht="51.6" customHeight="1" x14ac:dyDescent="0.3">
      <c r="A755" s="1036" t="s">
        <v>1398</v>
      </c>
      <c r="B755" s="1036" t="s">
        <v>1398</v>
      </c>
      <c r="C755" s="1036" t="s">
        <v>1398</v>
      </c>
      <c r="D755" s="1038" t="s">
        <v>1398</v>
      </c>
      <c r="E755" s="1038" t="s">
        <v>1398</v>
      </c>
      <c r="F755" s="1038" t="s">
        <v>1398</v>
      </c>
    </row>
    <row r="756" spans="1:6" ht="43.2" x14ac:dyDescent="0.3">
      <c r="A756" s="1039" t="s">
        <v>1399</v>
      </c>
      <c r="B756" s="1040" t="s">
        <v>1399</v>
      </c>
      <c r="C756" s="1040" t="s">
        <v>1399</v>
      </c>
      <c r="D756" s="1041" t="s">
        <v>1399</v>
      </c>
      <c r="E756" s="1041" t="s">
        <v>1399</v>
      </c>
      <c r="F756" s="1041" t="s">
        <v>1399</v>
      </c>
    </row>
    <row r="757" spans="1:6" ht="43.2" x14ac:dyDescent="0.3">
      <c r="A757" s="1039" t="s">
        <v>1400</v>
      </c>
      <c r="B757" s="1040" t="s">
        <v>1400</v>
      </c>
      <c r="C757" s="1040" t="s">
        <v>1400</v>
      </c>
      <c r="D757" s="1041" t="s">
        <v>1400</v>
      </c>
      <c r="E757" s="1041" t="s">
        <v>1400</v>
      </c>
      <c r="F757" s="1041" t="s">
        <v>1400</v>
      </c>
    </row>
    <row r="758" spans="1:6" x14ac:dyDescent="0.3">
      <c r="A758" s="1039"/>
      <c r="B758" s="1046" t="s">
        <v>1401</v>
      </c>
      <c r="C758" s="1040" t="s">
        <v>1401</v>
      </c>
      <c r="D758" s="1041" t="s">
        <v>1401</v>
      </c>
      <c r="E758" s="1041" t="s">
        <v>1401</v>
      </c>
      <c r="F758" s="1041" t="s">
        <v>1401</v>
      </c>
    </row>
    <row r="759" spans="1:6" ht="42" customHeight="1" x14ac:dyDescent="0.3">
      <c r="A759" s="1039"/>
      <c r="B759" s="1046"/>
      <c r="C759" s="1046" t="s">
        <v>1402</v>
      </c>
      <c r="D759" s="1041" t="s">
        <v>1402</v>
      </c>
      <c r="E759" s="1041" t="s">
        <v>1402</v>
      </c>
      <c r="F759" s="1041" t="s">
        <v>1402</v>
      </c>
    </row>
    <row r="760" spans="1:6" ht="45" customHeight="1" x14ac:dyDescent="0.3">
      <c r="A760" s="1034" t="s">
        <v>579</v>
      </c>
      <c r="B760" s="1034" t="s">
        <v>579</v>
      </c>
      <c r="C760" s="1034" t="s">
        <v>579</v>
      </c>
      <c r="D760" s="1034" t="s">
        <v>579</v>
      </c>
      <c r="E760" s="1034" t="s">
        <v>579</v>
      </c>
      <c r="F760" s="1034" t="s">
        <v>579</v>
      </c>
    </row>
    <row r="761" spans="1:6" ht="36.6" customHeight="1" x14ac:dyDescent="0.3">
      <c r="A761" s="1036" t="s">
        <v>1403</v>
      </c>
      <c r="B761" s="1036" t="s">
        <v>1403</v>
      </c>
      <c r="C761" s="1056" t="s">
        <v>1404</v>
      </c>
      <c r="D761" s="1049" t="s">
        <v>1404</v>
      </c>
      <c r="E761" s="1049" t="s">
        <v>1404</v>
      </c>
      <c r="F761" s="1049" t="s">
        <v>1404</v>
      </c>
    </row>
    <row r="762" spans="1:6" ht="24.6" customHeight="1" x14ac:dyDescent="0.3">
      <c r="A762" s="1039" t="s">
        <v>1405</v>
      </c>
      <c r="B762" s="1040" t="s">
        <v>1405</v>
      </c>
      <c r="C762" s="1040" t="s">
        <v>1405</v>
      </c>
      <c r="D762" s="1041" t="s">
        <v>1405</v>
      </c>
      <c r="E762" s="1041" t="s">
        <v>1405</v>
      </c>
      <c r="F762" s="1041" t="s">
        <v>1405</v>
      </c>
    </row>
    <row r="763" spans="1:6" ht="34.200000000000003" customHeight="1" x14ac:dyDescent="0.3">
      <c r="A763" s="1039" t="s">
        <v>1406</v>
      </c>
      <c r="B763" s="1040" t="s">
        <v>1406</v>
      </c>
      <c r="C763" s="1040" t="s">
        <v>1406</v>
      </c>
      <c r="D763" s="1041" t="s">
        <v>1406</v>
      </c>
      <c r="E763" s="1050" t="s">
        <v>1406</v>
      </c>
      <c r="F763" s="1050" t="s">
        <v>1406</v>
      </c>
    </row>
    <row r="764" spans="1:6" ht="34.200000000000003" customHeight="1" x14ac:dyDescent="0.3">
      <c r="A764" s="1039" t="s">
        <v>1407</v>
      </c>
      <c r="B764" s="1040" t="s">
        <v>1407</v>
      </c>
      <c r="C764" s="1040" t="s">
        <v>1407</v>
      </c>
      <c r="D764" s="1041" t="s">
        <v>1407</v>
      </c>
      <c r="E764" s="1041" t="s">
        <v>1407</v>
      </c>
      <c r="F764" s="1041" t="s">
        <v>1407</v>
      </c>
    </row>
    <row r="765" spans="1:6" ht="34.200000000000003" customHeight="1" x14ac:dyDescent="0.3">
      <c r="A765" s="1039" t="s">
        <v>1408</v>
      </c>
      <c r="B765" s="1040" t="s">
        <v>1408</v>
      </c>
      <c r="C765" s="1040" t="s">
        <v>1408</v>
      </c>
      <c r="D765" s="1041" t="s">
        <v>1408</v>
      </c>
      <c r="E765" s="1041" t="s">
        <v>1408</v>
      </c>
      <c r="F765" s="1041" t="s">
        <v>1408</v>
      </c>
    </row>
    <row r="766" spans="1:6" ht="43.2" x14ac:dyDescent="0.3">
      <c r="A766" s="1039" t="s">
        <v>1409</v>
      </c>
      <c r="B766" s="1040" t="s">
        <v>1409</v>
      </c>
      <c r="C766" s="1040" t="s">
        <v>1409</v>
      </c>
      <c r="D766" s="1064" t="s">
        <v>1409</v>
      </c>
      <c r="E766" s="1083"/>
      <c r="F766" s="945"/>
    </row>
    <row r="767" spans="1:6" ht="28.8" x14ac:dyDescent="0.3">
      <c r="A767" s="1039" t="s">
        <v>1410</v>
      </c>
      <c r="B767" s="1040" t="s">
        <v>1410</v>
      </c>
      <c r="C767" s="1040" t="s">
        <v>1411</v>
      </c>
      <c r="D767" s="920"/>
      <c r="E767" s="945"/>
      <c r="F767" s="945"/>
    </row>
    <row r="768" spans="1:6" ht="37.950000000000003" customHeight="1" x14ac:dyDescent="0.3">
      <c r="A768" s="1036" t="s">
        <v>1412</v>
      </c>
      <c r="B768" s="1036" t="s">
        <v>1412</v>
      </c>
      <c r="C768" s="1036" t="s">
        <v>1412</v>
      </c>
      <c r="D768" s="1069" t="s">
        <v>1412</v>
      </c>
      <c r="E768" s="1084" t="s">
        <v>1412</v>
      </c>
      <c r="F768" s="1069" t="s">
        <v>1412</v>
      </c>
    </row>
    <row r="769" spans="1:6" x14ac:dyDescent="0.3">
      <c r="A769" s="1039" t="s">
        <v>1413</v>
      </c>
      <c r="B769" s="1040" t="s">
        <v>1413</v>
      </c>
      <c r="C769" s="1040" t="s">
        <v>1413</v>
      </c>
      <c r="D769" s="1041" t="s">
        <v>1413</v>
      </c>
      <c r="E769" s="1041" t="s">
        <v>1413</v>
      </c>
      <c r="F769" s="1041" t="s">
        <v>1413</v>
      </c>
    </row>
    <row r="770" spans="1:6" ht="28.8" x14ac:dyDescent="0.3">
      <c r="A770" s="1039" t="s">
        <v>1414</v>
      </c>
      <c r="B770" s="1040" t="s">
        <v>1414</v>
      </c>
      <c r="C770" s="1040" t="s">
        <v>1414</v>
      </c>
      <c r="D770" s="1041" t="s">
        <v>1414</v>
      </c>
      <c r="E770" s="1041" t="s">
        <v>1414</v>
      </c>
      <c r="F770" s="1041" t="s">
        <v>1414</v>
      </c>
    </row>
    <row r="771" spans="1:6" ht="28.8" x14ac:dyDescent="0.3">
      <c r="A771" s="1039" t="s">
        <v>1415</v>
      </c>
      <c r="B771" s="1040" t="s">
        <v>1415</v>
      </c>
      <c r="C771" s="1040" t="s">
        <v>1415</v>
      </c>
      <c r="D771" s="1041" t="s">
        <v>1415</v>
      </c>
      <c r="E771" s="1041" t="s">
        <v>1415</v>
      </c>
      <c r="F771" s="1041" t="s">
        <v>1415</v>
      </c>
    </row>
    <row r="772" spans="1:6" ht="47.4" customHeight="1" x14ac:dyDescent="0.3">
      <c r="A772" s="1039" t="s">
        <v>1416</v>
      </c>
      <c r="B772" s="1040" t="s">
        <v>1416</v>
      </c>
      <c r="C772" s="1040" t="s">
        <v>1416</v>
      </c>
      <c r="D772" s="1041" t="s">
        <v>1416</v>
      </c>
      <c r="E772" s="1050" t="s">
        <v>1416</v>
      </c>
      <c r="F772" s="1041" t="s">
        <v>1416</v>
      </c>
    </row>
    <row r="773" spans="1:6" ht="28.8" x14ac:dyDescent="0.3">
      <c r="A773" s="1039" t="s">
        <v>1417</v>
      </c>
      <c r="B773" s="1040" t="s">
        <v>1417</v>
      </c>
      <c r="C773" s="1040" t="s">
        <v>1417</v>
      </c>
      <c r="D773" s="1041" t="s">
        <v>1417</v>
      </c>
      <c r="E773" s="1041" t="s">
        <v>1417</v>
      </c>
      <c r="F773" s="1041" t="s">
        <v>1417</v>
      </c>
    </row>
    <row r="774" spans="1:6" ht="28.8" x14ac:dyDescent="0.3">
      <c r="A774" s="1039" t="s">
        <v>1418</v>
      </c>
      <c r="B774" s="1040" t="s">
        <v>1418</v>
      </c>
      <c r="C774" s="1040" t="s">
        <v>1418</v>
      </c>
      <c r="D774" s="1041" t="s">
        <v>1418</v>
      </c>
      <c r="E774" s="1041" t="s">
        <v>1418</v>
      </c>
      <c r="F774" s="1041" t="s">
        <v>1418</v>
      </c>
    </row>
    <row r="775" spans="1:6" ht="28.8" x14ac:dyDescent="0.3">
      <c r="A775" s="1039" t="s">
        <v>1419</v>
      </c>
      <c r="B775" s="1040" t="s">
        <v>1419</v>
      </c>
      <c r="C775" s="1040" t="s">
        <v>1419</v>
      </c>
      <c r="D775" s="1041" t="s">
        <v>1419</v>
      </c>
      <c r="E775" s="1041" t="s">
        <v>1419</v>
      </c>
      <c r="F775" s="1041" t="s">
        <v>1419</v>
      </c>
    </row>
    <row r="776" spans="1:6" ht="49.2" customHeight="1" x14ac:dyDescent="0.3">
      <c r="A776" s="1036" t="s">
        <v>1420</v>
      </c>
      <c r="B776" s="1036" t="s">
        <v>1420</v>
      </c>
      <c r="C776" s="1036" t="s">
        <v>1420</v>
      </c>
      <c r="D776" s="1038" t="s">
        <v>1420</v>
      </c>
      <c r="E776" s="1038" t="s">
        <v>1420</v>
      </c>
      <c r="F776" s="1038" t="s">
        <v>1420</v>
      </c>
    </row>
    <row r="777" spans="1:6" x14ac:dyDescent="0.3">
      <c r="A777" s="1039" t="s">
        <v>1421</v>
      </c>
      <c r="B777" s="1040" t="s">
        <v>1421</v>
      </c>
      <c r="C777" s="1040" t="s">
        <v>1421</v>
      </c>
      <c r="D777" s="1041" t="s">
        <v>1421</v>
      </c>
      <c r="E777" s="1041" t="s">
        <v>1421</v>
      </c>
      <c r="F777" s="1041" t="s">
        <v>1421</v>
      </c>
    </row>
    <row r="778" spans="1:6" x14ac:dyDescent="0.3">
      <c r="A778" s="1039" t="s">
        <v>1422</v>
      </c>
      <c r="B778" s="1040" t="s">
        <v>1422</v>
      </c>
      <c r="C778" s="1040" t="s">
        <v>1422</v>
      </c>
      <c r="D778" s="1041" t="s">
        <v>1422</v>
      </c>
      <c r="E778" s="1041" t="s">
        <v>1422</v>
      </c>
      <c r="F778" s="1041" t="s">
        <v>1422</v>
      </c>
    </row>
    <row r="779" spans="1:6" ht="28.8" x14ac:dyDescent="0.3">
      <c r="A779" s="1039" t="s">
        <v>1423</v>
      </c>
      <c r="B779" s="1040" t="s">
        <v>1423</v>
      </c>
      <c r="C779" s="1040" t="s">
        <v>1423</v>
      </c>
      <c r="D779" s="1041" t="s">
        <v>1423</v>
      </c>
      <c r="E779" s="1041" t="s">
        <v>1423</v>
      </c>
      <c r="F779" s="1041" t="s">
        <v>1423</v>
      </c>
    </row>
    <row r="780" spans="1:6" x14ac:dyDescent="0.3">
      <c r="A780" s="1039" t="s">
        <v>1424</v>
      </c>
      <c r="B780" s="1040" t="s">
        <v>1424</v>
      </c>
      <c r="C780" s="1040" t="s">
        <v>1424</v>
      </c>
      <c r="D780" s="1041" t="s">
        <v>1424</v>
      </c>
      <c r="E780" s="1041" t="s">
        <v>1424</v>
      </c>
      <c r="F780" s="1041" t="s">
        <v>1424</v>
      </c>
    </row>
    <row r="781" spans="1:6" ht="28.8" x14ac:dyDescent="0.3">
      <c r="A781" s="1039" t="s">
        <v>1425</v>
      </c>
      <c r="B781" s="1040" t="s">
        <v>1425</v>
      </c>
      <c r="C781" s="1040" t="s">
        <v>1425</v>
      </c>
      <c r="D781" s="1041" t="s">
        <v>1425</v>
      </c>
      <c r="E781" s="1041" t="s">
        <v>1425</v>
      </c>
      <c r="F781" s="1041" t="s">
        <v>1425</v>
      </c>
    </row>
    <row r="782" spans="1:6" ht="28.8" x14ac:dyDescent="0.3">
      <c r="A782" s="1039" t="s">
        <v>1426</v>
      </c>
      <c r="B782" s="1040" t="s">
        <v>1426</v>
      </c>
      <c r="C782" s="1040" t="s">
        <v>1427</v>
      </c>
      <c r="D782" s="1041" t="s">
        <v>1427</v>
      </c>
      <c r="E782" s="1041" t="s">
        <v>1427</v>
      </c>
      <c r="F782" s="1041" t="s">
        <v>1427</v>
      </c>
    </row>
    <row r="783" spans="1:6" ht="45.6" customHeight="1" x14ac:dyDescent="0.3">
      <c r="A783" s="1039"/>
      <c r="B783" s="1040"/>
      <c r="C783" s="1040"/>
      <c r="D783" s="1041"/>
      <c r="E783" s="1085" t="s">
        <v>1831</v>
      </c>
      <c r="F783" s="1086" t="s">
        <v>1831</v>
      </c>
    </row>
    <row r="784" spans="1:6" ht="40.200000000000003" customHeight="1" x14ac:dyDescent="0.3">
      <c r="A784" s="1039"/>
      <c r="B784" s="1040"/>
      <c r="C784" s="1040"/>
      <c r="D784" s="1041"/>
      <c r="E784" s="1046" t="s">
        <v>1832</v>
      </c>
      <c r="F784" s="1041" t="s">
        <v>1832</v>
      </c>
    </row>
    <row r="785" spans="1:6" ht="75.599999999999994" customHeight="1" x14ac:dyDescent="0.3">
      <c r="A785" s="1039"/>
      <c r="B785" s="1040"/>
      <c r="C785" s="1040"/>
      <c r="D785" s="1041"/>
      <c r="E785" s="1046" t="s">
        <v>1833</v>
      </c>
      <c r="F785" s="1041" t="s">
        <v>1833</v>
      </c>
    </row>
    <row r="786" spans="1:6" ht="33.6" customHeight="1" x14ac:dyDescent="0.3">
      <c r="A786" s="1039"/>
      <c r="B786" s="1040"/>
      <c r="C786" s="1040"/>
      <c r="D786" s="1041"/>
      <c r="E786" s="1085" t="s">
        <v>1834</v>
      </c>
      <c r="F786" s="1087" t="s">
        <v>1834</v>
      </c>
    </row>
    <row r="787" spans="1:6" ht="36" customHeight="1" x14ac:dyDescent="0.3">
      <c r="A787" s="1039"/>
      <c r="B787" s="1040"/>
      <c r="C787" s="1040"/>
      <c r="D787" s="1041"/>
      <c r="E787" s="1046" t="s">
        <v>1835</v>
      </c>
      <c r="F787" s="1041" t="s">
        <v>1835</v>
      </c>
    </row>
    <row r="788" spans="1:6" ht="42" customHeight="1" x14ac:dyDescent="0.3">
      <c r="A788" s="1039"/>
      <c r="B788" s="1040"/>
      <c r="C788" s="1040"/>
      <c r="D788" s="1041"/>
      <c r="E788" s="1041" t="s">
        <v>1836</v>
      </c>
      <c r="F788" s="1050" t="s">
        <v>1836</v>
      </c>
    </row>
    <row r="789" spans="1:6" ht="51.6" customHeight="1" x14ac:dyDescent="0.3">
      <c r="A789" s="1039"/>
      <c r="B789" s="1040"/>
      <c r="C789" s="1040"/>
      <c r="D789" s="1041"/>
      <c r="E789" s="1041" t="s">
        <v>1837</v>
      </c>
      <c r="F789" s="1041" t="s">
        <v>1837</v>
      </c>
    </row>
    <row r="790" spans="1:6" ht="48.6" customHeight="1" x14ac:dyDescent="0.3">
      <c r="A790" s="1039"/>
      <c r="B790" s="1040"/>
      <c r="C790" s="1040"/>
      <c r="D790" s="1041"/>
      <c r="E790" s="1088" t="s">
        <v>1838</v>
      </c>
      <c r="F790" s="1088" t="s">
        <v>1838</v>
      </c>
    </row>
    <row r="791" spans="1:6" ht="45" customHeight="1" x14ac:dyDescent="0.3">
      <c r="A791" s="1034" t="s">
        <v>1428</v>
      </c>
      <c r="B791" s="1034" t="s">
        <v>1428</v>
      </c>
      <c r="C791" s="1034" t="s">
        <v>1428</v>
      </c>
      <c r="D791" s="1034" t="s">
        <v>1428</v>
      </c>
      <c r="E791" s="1034" t="s">
        <v>1428</v>
      </c>
      <c r="F791" s="1034" t="s">
        <v>1428</v>
      </c>
    </row>
    <row r="792" spans="1:6" ht="65.400000000000006" customHeight="1" x14ac:dyDescent="0.3">
      <c r="A792" s="1036" t="s">
        <v>1429</v>
      </c>
      <c r="B792" s="1036" t="s">
        <v>1429</v>
      </c>
      <c r="C792" s="1037" t="s">
        <v>1429</v>
      </c>
      <c r="D792" s="1038" t="s">
        <v>1429</v>
      </c>
      <c r="E792" s="1038" t="s">
        <v>1429</v>
      </c>
      <c r="F792" s="1038" t="s">
        <v>1429</v>
      </c>
    </row>
    <row r="793" spans="1:6" x14ac:dyDescent="0.3">
      <c r="A793" s="1039" t="s">
        <v>1430</v>
      </c>
      <c r="B793" s="1040" t="s">
        <v>1430</v>
      </c>
      <c r="C793" s="1040" t="s">
        <v>1430</v>
      </c>
      <c r="D793" s="1041" t="s">
        <v>1430</v>
      </c>
      <c r="E793" s="1041" t="s">
        <v>1430</v>
      </c>
      <c r="F793" s="1041" t="s">
        <v>1430</v>
      </c>
    </row>
    <row r="794" spans="1:6" ht="46.95" customHeight="1" x14ac:dyDescent="0.3">
      <c r="A794" s="1039" t="s">
        <v>1431</v>
      </c>
      <c r="B794" s="1040" t="s">
        <v>1431</v>
      </c>
      <c r="C794" s="1048" t="s">
        <v>1431</v>
      </c>
      <c r="D794" s="1041" t="s">
        <v>1431</v>
      </c>
      <c r="E794" s="1041" t="s">
        <v>1431</v>
      </c>
      <c r="F794" s="1041" t="s">
        <v>1431</v>
      </c>
    </row>
    <row r="795" spans="1:6" ht="42.6" customHeight="1" x14ac:dyDescent="0.3">
      <c r="A795" s="1036" t="s">
        <v>1432</v>
      </c>
      <c r="B795" s="1036" t="s">
        <v>1432</v>
      </c>
      <c r="C795" s="1051" t="s">
        <v>1433</v>
      </c>
      <c r="D795" s="1038" t="s">
        <v>1433</v>
      </c>
      <c r="E795" s="1038" t="s">
        <v>1433</v>
      </c>
      <c r="F795" s="1038" t="s">
        <v>1433</v>
      </c>
    </row>
    <row r="796" spans="1:6" ht="28.8" x14ac:dyDescent="0.3">
      <c r="A796" s="1039" t="s">
        <v>1434</v>
      </c>
      <c r="B796" s="1040" t="s">
        <v>1434</v>
      </c>
      <c r="C796" s="1042"/>
      <c r="D796" s="1043"/>
      <c r="E796" s="1043"/>
      <c r="F796" s="1043"/>
    </row>
    <row r="797" spans="1:6" x14ac:dyDescent="0.3">
      <c r="A797" s="1039" t="s">
        <v>1435</v>
      </c>
      <c r="B797" s="1040" t="s">
        <v>1435</v>
      </c>
      <c r="C797" s="1045" t="s">
        <v>1436</v>
      </c>
      <c r="D797" s="1041" t="s">
        <v>1436</v>
      </c>
      <c r="E797" s="1041" t="s">
        <v>1436</v>
      </c>
      <c r="F797" s="1041" t="s">
        <v>1436</v>
      </c>
    </row>
    <row r="798" spans="1:6" x14ac:dyDescent="0.3">
      <c r="A798" s="1039" t="s">
        <v>1437</v>
      </c>
      <c r="B798" s="1040" t="s">
        <v>1437</v>
      </c>
      <c r="C798" s="1040" t="s">
        <v>1437</v>
      </c>
      <c r="D798" s="1041" t="s">
        <v>1437</v>
      </c>
      <c r="E798" s="1041" t="s">
        <v>1437</v>
      </c>
      <c r="F798" s="1041" t="s">
        <v>1437</v>
      </c>
    </row>
    <row r="799" spans="1:6" x14ac:dyDescent="0.3">
      <c r="A799" s="1039" t="s">
        <v>1438</v>
      </c>
      <c r="B799" s="1040" t="s">
        <v>1438</v>
      </c>
      <c r="C799" s="1042"/>
      <c r="D799" s="1043"/>
      <c r="E799" s="1043"/>
      <c r="F799" s="1043"/>
    </row>
    <row r="800" spans="1:6" ht="19.2" customHeight="1" x14ac:dyDescent="0.3">
      <c r="A800" s="1039" t="s">
        <v>1439</v>
      </c>
      <c r="B800" s="1040" t="s">
        <v>1439</v>
      </c>
      <c r="C800" s="1042"/>
      <c r="D800" s="1043"/>
      <c r="E800" s="1043"/>
      <c r="F800" s="1043"/>
    </row>
    <row r="801" spans="1:6" x14ac:dyDescent="0.3">
      <c r="A801" s="1039" t="s">
        <v>1440</v>
      </c>
      <c r="B801" s="1040" t="s">
        <v>1440</v>
      </c>
      <c r="C801" s="1040" t="s">
        <v>1440</v>
      </c>
      <c r="D801" s="1041" t="s">
        <v>1440</v>
      </c>
      <c r="E801" s="1041" t="s">
        <v>1440</v>
      </c>
      <c r="F801" s="1041" t="s">
        <v>1440</v>
      </c>
    </row>
    <row r="802" spans="1:6" x14ac:dyDescent="0.3">
      <c r="A802" s="1039" t="s">
        <v>1441</v>
      </c>
      <c r="B802" s="1040" t="s">
        <v>1441</v>
      </c>
      <c r="C802" s="1040" t="s">
        <v>1441</v>
      </c>
      <c r="D802" s="1041" t="s">
        <v>1441</v>
      </c>
      <c r="E802" s="1041" t="s">
        <v>1441</v>
      </c>
      <c r="F802" s="1041" t="s">
        <v>1441</v>
      </c>
    </row>
    <row r="803" spans="1:6" ht="39" customHeight="1" x14ac:dyDescent="0.3">
      <c r="A803" s="1039"/>
      <c r="B803" s="1046" t="s">
        <v>1442</v>
      </c>
      <c r="C803" s="1040" t="s">
        <v>1442</v>
      </c>
      <c r="D803" s="1041" t="s">
        <v>1442</v>
      </c>
      <c r="E803" s="1041" t="s">
        <v>1442</v>
      </c>
      <c r="F803" s="1057"/>
    </row>
    <row r="804" spans="1:6" ht="31.95" customHeight="1" x14ac:dyDescent="0.3">
      <c r="A804" s="1036" t="s">
        <v>1443</v>
      </c>
      <c r="B804" s="1044" t="s">
        <v>1443</v>
      </c>
      <c r="C804" s="1036" t="s">
        <v>1443</v>
      </c>
      <c r="D804" s="1038" t="s">
        <v>1443</v>
      </c>
      <c r="E804" s="1038" t="s">
        <v>1443</v>
      </c>
      <c r="F804" s="1038" t="s">
        <v>1443</v>
      </c>
    </row>
    <row r="805" spans="1:6" ht="37.950000000000003" customHeight="1" x14ac:dyDescent="0.3">
      <c r="A805" s="1039" t="s">
        <v>1444</v>
      </c>
      <c r="B805" s="1048" t="s">
        <v>1444</v>
      </c>
      <c r="C805" s="1040" t="s">
        <v>1444</v>
      </c>
      <c r="D805" s="1041" t="s">
        <v>1444</v>
      </c>
      <c r="E805" s="1041" t="s">
        <v>1444</v>
      </c>
      <c r="F805" s="1041" t="s">
        <v>1444</v>
      </c>
    </row>
    <row r="806" spans="1:6" ht="43.2" x14ac:dyDescent="0.3">
      <c r="A806" s="1039" t="s">
        <v>1445</v>
      </c>
      <c r="B806" s="1040" t="s">
        <v>1445</v>
      </c>
      <c r="C806" s="1040" t="s">
        <v>1445</v>
      </c>
      <c r="D806" s="1041" t="s">
        <v>1445</v>
      </c>
      <c r="E806" s="1041" t="s">
        <v>1445</v>
      </c>
      <c r="F806" s="1041" t="s">
        <v>1445</v>
      </c>
    </row>
    <row r="807" spans="1:6" ht="57.6" customHeight="1" x14ac:dyDescent="0.3">
      <c r="A807" s="1039" t="s">
        <v>1446</v>
      </c>
      <c r="B807" s="1048" t="s">
        <v>1446</v>
      </c>
      <c r="C807" s="1040" t="s">
        <v>1446</v>
      </c>
      <c r="D807" s="1041" t="s">
        <v>1446</v>
      </c>
      <c r="E807" s="1041" t="s">
        <v>1446</v>
      </c>
      <c r="F807" s="1041" t="s">
        <v>1446</v>
      </c>
    </row>
    <row r="808" spans="1:6" ht="54.6" customHeight="1" x14ac:dyDescent="0.3">
      <c r="A808" s="1036" t="s">
        <v>1447</v>
      </c>
      <c r="B808" s="1044" t="s">
        <v>1447</v>
      </c>
      <c r="C808" s="1036" t="s">
        <v>1447</v>
      </c>
      <c r="D808" s="1038" t="s">
        <v>1447</v>
      </c>
      <c r="E808" s="1038" t="s">
        <v>1447</v>
      </c>
      <c r="F808" s="1038" t="s">
        <v>1447</v>
      </c>
    </row>
    <row r="809" spans="1:6" ht="35.4" customHeight="1" x14ac:dyDescent="0.3">
      <c r="A809" s="1039" t="s">
        <v>1448</v>
      </c>
      <c r="B809" s="1048" t="s">
        <v>1448</v>
      </c>
      <c r="C809" s="1040" t="s">
        <v>1448</v>
      </c>
      <c r="D809" s="1041" t="s">
        <v>1448</v>
      </c>
      <c r="E809" s="1041" t="s">
        <v>1448</v>
      </c>
      <c r="F809" s="1041" t="s">
        <v>1448</v>
      </c>
    </row>
    <row r="810" spans="1:6" ht="33" customHeight="1" x14ac:dyDescent="0.3">
      <c r="A810" s="1039" t="s">
        <v>1449</v>
      </c>
      <c r="B810" s="1040" t="s">
        <v>1449</v>
      </c>
      <c r="C810" s="1040" t="s">
        <v>1449</v>
      </c>
      <c r="D810" s="1041" t="s">
        <v>1449</v>
      </c>
      <c r="E810" s="1041" t="s">
        <v>1449</v>
      </c>
      <c r="F810" s="1041" t="s">
        <v>1449</v>
      </c>
    </row>
    <row r="811" spans="1:6" ht="28.8" x14ac:dyDescent="0.3">
      <c r="A811" s="1039" t="s">
        <v>1450</v>
      </c>
      <c r="B811" s="1042"/>
      <c r="C811" s="1040"/>
      <c r="D811" s="1041"/>
      <c r="E811" s="1041"/>
      <c r="F811" s="1041"/>
    </row>
    <row r="812" spans="1:6" ht="84" customHeight="1" x14ac:dyDescent="0.3">
      <c r="A812" s="1036" t="s">
        <v>1451</v>
      </c>
      <c r="B812" s="1036" t="s">
        <v>1451</v>
      </c>
      <c r="C812" s="1037" t="s">
        <v>1451</v>
      </c>
      <c r="D812" s="1049" t="s">
        <v>1451</v>
      </c>
      <c r="E812" s="1038" t="s">
        <v>1451</v>
      </c>
      <c r="F812" s="1049" t="s">
        <v>1451</v>
      </c>
    </row>
    <row r="813" spans="1:6" x14ac:dyDescent="0.3">
      <c r="A813" s="1039" t="s">
        <v>1452</v>
      </c>
      <c r="B813" s="1040" t="s">
        <v>1452</v>
      </c>
      <c r="C813" s="1040" t="s">
        <v>1452</v>
      </c>
      <c r="D813" s="1041" t="s">
        <v>1452</v>
      </c>
      <c r="E813" s="1041" t="s">
        <v>1452</v>
      </c>
      <c r="F813" s="1041" t="s">
        <v>1452</v>
      </c>
    </row>
    <row r="814" spans="1:6" ht="28.8" x14ac:dyDescent="0.3">
      <c r="A814" s="1039" t="s">
        <v>1453</v>
      </c>
      <c r="B814" s="1040" t="s">
        <v>1453</v>
      </c>
      <c r="C814" s="1040" t="s">
        <v>1453</v>
      </c>
      <c r="D814" s="1041" t="s">
        <v>1453</v>
      </c>
      <c r="E814" s="1041" t="s">
        <v>1453</v>
      </c>
      <c r="F814" s="1041" t="s">
        <v>1453</v>
      </c>
    </row>
    <row r="815" spans="1:6" ht="37.5" customHeight="1" x14ac:dyDescent="0.3">
      <c r="A815" s="1039" t="s">
        <v>1454</v>
      </c>
      <c r="B815" s="1040" t="s">
        <v>1454</v>
      </c>
      <c r="C815" s="1040" t="s">
        <v>1454</v>
      </c>
      <c r="D815" s="1050" t="s">
        <v>1454</v>
      </c>
      <c r="E815" s="1041" t="s">
        <v>1454</v>
      </c>
      <c r="F815" s="1050" t="s">
        <v>1454</v>
      </c>
    </row>
    <row r="816" spans="1:6" ht="36" customHeight="1" x14ac:dyDescent="0.3">
      <c r="A816" s="1039" t="s">
        <v>1455</v>
      </c>
      <c r="B816" s="1040" t="s">
        <v>1455</v>
      </c>
      <c r="C816" s="1048" t="s">
        <v>1455</v>
      </c>
      <c r="D816" s="1041" t="s">
        <v>1455</v>
      </c>
      <c r="E816" s="1041" t="s">
        <v>1455</v>
      </c>
      <c r="F816" s="1041" t="s">
        <v>1455</v>
      </c>
    </row>
    <row r="817" spans="1:6" ht="24" customHeight="1" x14ac:dyDescent="0.3">
      <c r="A817" s="1039" t="s">
        <v>1456</v>
      </c>
      <c r="B817" s="1040" t="s">
        <v>1456</v>
      </c>
      <c r="C817" s="1040" t="s">
        <v>1456</v>
      </c>
      <c r="D817" s="1050" t="s">
        <v>1456</v>
      </c>
      <c r="E817" s="1041" t="s">
        <v>1456</v>
      </c>
      <c r="F817" s="1041" t="s">
        <v>1456</v>
      </c>
    </row>
    <row r="818" spans="1:6" ht="39.75" customHeight="1" x14ac:dyDescent="0.3">
      <c r="A818" s="1039" t="s">
        <v>1457</v>
      </c>
      <c r="B818" s="1040" t="s">
        <v>1457</v>
      </c>
      <c r="C818" s="1040" t="s">
        <v>1457</v>
      </c>
      <c r="D818" s="1042"/>
      <c r="E818" s="1082"/>
      <c r="F818" s="1082"/>
    </row>
    <row r="819" spans="1:6" x14ac:dyDescent="0.3">
      <c r="A819" s="1039" t="s">
        <v>1458</v>
      </c>
      <c r="B819" s="1040" t="s">
        <v>1458</v>
      </c>
      <c r="C819" s="1040" t="s">
        <v>1458</v>
      </c>
      <c r="D819" s="1041" t="s">
        <v>1458</v>
      </c>
      <c r="E819" s="1041" t="s">
        <v>1458</v>
      </c>
      <c r="F819" s="1041" t="s">
        <v>1458</v>
      </c>
    </row>
    <row r="820" spans="1:6" ht="28.8" x14ac:dyDescent="0.3">
      <c r="A820" s="1039" t="s">
        <v>1459</v>
      </c>
      <c r="B820" s="1040" t="s">
        <v>1459</v>
      </c>
      <c r="C820" s="1040" t="s">
        <v>1459</v>
      </c>
      <c r="D820" s="1041" t="s">
        <v>1459</v>
      </c>
      <c r="E820" s="1041" t="s">
        <v>1459</v>
      </c>
      <c r="F820" s="1041" t="s">
        <v>1459</v>
      </c>
    </row>
    <row r="821" spans="1:6" ht="32.4" customHeight="1" x14ac:dyDescent="0.3">
      <c r="A821" s="1039"/>
      <c r="B821" s="1040"/>
      <c r="C821" s="1046" t="s">
        <v>1460</v>
      </c>
      <c r="D821" s="1041" t="s">
        <v>1460</v>
      </c>
      <c r="E821" s="1041" t="s">
        <v>1460</v>
      </c>
      <c r="F821" s="1041" t="s">
        <v>1460</v>
      </c>
    </row>
    <row r="822" spans="1:6" ht="53.4" customHeight="1" x14ac:dyDescent="0.3">
      <c r="A822" s="1036"/>
      <c r="B822" s="1040"/>
      <c r="C822" s="1089" t="s">
        <v>1461</v>
      </c>
      <c r="D822" s="1038" t="s">
        <v>1461</v>
      </c>
      <c r="E822" s="1038" t="s">
        <v>1461</v>
      </c>
      <c r="F822" s="1038" t="s">
        <v>1461</v>
      </c>
    </row>
    <row r="823" spans="1:6" ht="39.6" customHeight="1" x14ac:dyDescent="0.3">
      <c r="A823" s="1039"/>
      <c r="B823" s="1040"/>
      <c r="C823" s="1046" t="s">
        <v>1462</v>
      </c>
      <c r="D823" s="1041" t="s">
        <v>1462</v>
      </c>
      <c r="E823" s="1041" t="s">
        <v>1462</v>
      </c>
      <c r="F823" s="1041" t="s">
        <v>1462</v>
      </c>
    </row>
    <row r="824" spans="1:6" ht="48.6" customHeight="1" x14ac:dyDescent="0.3">
      <c r="A824" s="1036"/>
      <c r="B824" s="1040"/>
      <c r="C824" s="1089" t="s">
        <v>1463</v>
      </c>
      <c r="D824" s="1038" t="s">
        <v>1463</v>
      </c>
      <c r="E824" s="1038" t="s">
        <v>1463</v>
      </c>
      <c r="F824" s="1038" t="s">
        <v>1463</v>
      </c>
    </row>
    <row r="825" spans="1:6" ht="25.2" customHeight="1" x14ac:dyDescent="0.3">
      <c r="A825" s="1039"/>
      <c r="B825" s="1040"/>
      <c r="C825" s="1046" t="s">
        <v>1464</v>
      </c>
      <c r="D825" s="1041" t="s">
        <v>1464</v>
      </c>
      <c r="E825" s="1041" t="s">
        <v>1464</v>
      </c>
      <c r="F825" s="1041" t="s">
        <v>1464</v>
      </c>
    </row>
    <row r="826" spans="1:6" ht="43.2" customHeight="1" x14ac:dyDescent="0.3">
      <c r="A826" s="1034" t="s">
        <v>361</v>
      </c>
      <c r="B826" s="1034" t="s">
        <v>361</v>
      </c>
      <c r="C826" s="1034" t="s">
        <v>361</v>
      </c>
      <c r="D826" s="1034" t="s">
        <v>361</v>
      </c>
      <c r="E826" s="1034" t="s">
        <v>361</v>
      </c>
      <c r="F826" s="1034" t="s">
        <v>361</v>
      </c>
    </row>
    <row r="827" spans="1:6" ht="43.2" x14ac:dyDescent="0.3">
      <c r="A827" s="1036" t="s">
        <v>1465</v>
      </c>
      <c r="B827" s="1036" t="s">
        <v>1465</v>
      </c>
      <c r="C827" s="1036" t="s">
        <v>1465</v>
      </c>
      <c r="D827" s="1038" t="s">
        <v>1465</v>
      </c>
      <c r="E827" s="1038" t="s">
        <v>1465</v>
      </c>
      <c r="F827" s="1038" t="s">
        <v>1465</v>
      </c>
    </row>
    <row r="828" spans="1:6" ht="28.8" x14ac:dyDescent="0.3">
      <c r="A828" s="1039" t="s">
        <v>1466</v>
      </c>
      <c r="B828" s="1040" t="s">
        <v>1466</v>
      </c>
      <c r="C828" s="1040" t="s">
        <v>1466</v>
      </c>
      <c r="D828" s="1041" t="s">
        <v>1466</v>
      </c>
      <c r="E828" s="1041" t="s">
        <v>1466</v>
      </c>
      <c r="F828" s="1041" t="s">
        <v>1466</v>
      </c>
    </row>
    <row r="829" spans="1:6" ht="28.8" x14ac:dyDescent="0.3">
      <c r="A829" s="1039" t="s">
        <v>1467</v>
      </c>
      <c r="B829" s="1040" t="s">
        <v>1467</v>
      </c>
      <c r="C829" s="1040" t="s">
        <v>1467</v>
      </c>
      <c r="D829" s="1041" t="s">
        <v>1467</v>
      </c>
      <c r="E829" s="1041" t="s">
        <v>1467</v>
      </c>
      <c r="F829" s="1041" t="s">
        <v>1467</v>
      </c>
    </row>
    <row r="830" spans="1:6" ht="28.8" x14ac:dyDescent="0.3">
      <c r="A830" s="1039" t="s">
        <v>1468</v>
      </c>
      <c r="B830" s="1040" t="s">
        <v>1468</v>
      </c>
      <c r="C830" s="1040" t="s">
        <v>1468</v>
      </c>
      <c r="D830" s="1041" t="s">
        <v>1468</v>
      </c>
      <c r="E830" s="1041" t="s">
        <v>1468</v>
      </c>
      <c r="F830" s="1041" t="s">
        <v>1468</v>
      </c>
    </row>
    <row r="831" spans="1:6" ht="43.2" customHeight="1" x14ac:dyDescent="0.3">
      <c r="A831" s="1036" t="s">
        <v>1469</v>
      </c>
      <c r="B831" s="1036" t="s">
        <v>1469</v>
      </c>
      <c r="C831" s="1036" t="s">
        <v>1469</v>
      </c>
      <c r="D831" s="1038" t="s">
        <v>1469</v>
      </c>
      <c r="E831" s="1038" t="s">
        <v>1469</v>
      </c>
      <c r="F831" s="1049" t="s">
        <v>1469</v>
      </c>
    </row>
    <row r="832" spans="1:6" x14ac:dyDescent="0.3">
      <c r="A832" s="1039" t="s">
        <v>1470</v>
      </c>
      <c r="B832" s="1040" t="s">
        <v>1470</v>
      </c>
      <c r="C832" s="1040" t="s">
        <v>1470</v>
      </c>
      <c r="D832" s="1041" t="s">
        <v>1470</v>
      </c>
      <c r="E832" s="1041" t="s">
        <v>1470</v>
      </c>
      <c r="F832" s="1041" t="s">
        <v>1470</v>
      </c>
    </row>
    <row r="833" spans="1:6" ht="31.95" customHeight="1" x14ac:dyDescent="0.3">
      <c r="A833" s="1039" t="s">
        <v>1471</v>
      </c>
      <c r="B833" s="1040" t="s">
        <v>1471</v>
      </c>
      <c r="C833" s="1042"/>
      <c r="D833" s="1043"/>
      <c r="E833" s="1043"/>
      <c r="F833" s="1043"/>
    </row>
    <row r="834" spans="1:6" ht="31.95" customHeight="1" x14ac:dyDescent="0.3">
      <c r="A834" s="1039" t="s">
        <v>1472</v>
      </c>
      <c r="B834" s="1040" t="s">
        <v>1472</v>
      </c>
      <c r="C834" s="1042"/>
      <c r="D834" s="1043"/>
      <c r="E834" s="1043"/>
      <c r="F834" s="1043"/>
    </row>
    <row r="835" spans="1:6" ht="18.600000000000001" customHeight="1" x14ac:dyDescent="0.3">
      <c r="A835" s="1039" t="s">
        <v>1473</v>
      </c>
      <c r="B835" s="1040" t="s">
        <v>1473</v>
      </c>
      <c r="C835" s="1040" t="s">
        <v>1473</v>
      </c>
      <c r="D835" s="1041" t="s">
        <v>1473</v>
      </c>
      <c r="E835" s="1041" t="s">
        <v>1473</v>
      </c>
      <c r="F835" s="1041" t="s">
        <v>1473</v>
      </c>
    </row>
    <row r="836" spans="1:6" ht="28.8" x14ac:dyDescent="0.3">
      <c r="A836" s="1039" t="s">
        <v>1474</v>
      </c>
      <c r="B836" s="1040" t="s">
        <v>1474</v>
      </c>
      <c r="C836" s="1040" t="s">
        <v>1474</v>
      </c>
      <c r="D836" s="1041" t="s">
        <v>1474</v>
      </c>
      <c r="E836" s="1041" t="s">
        <v>1474</v>
      </c>
      <c r="F836" s="1041" t="s">
        <v>1474</v>
      </c>
    </row>
    <row r="837" spans="1:6" ht="28.8" x14ac:dyDescent="0.3">
      <c r="A837" s="1039" t="s">
        <v>1475</v>
      </c>
      <c r="B837" s="1040" t="s">
        <v>1475</v>
      </c>
      <c r="C837" s="1040" t="s">
        <v>1475</v>
      </c>
      <c r="D837" s="1041" t="s">
        <v>1475</v>
      </c>
      <c r="E837" s="1041" t="s">
        <v>1475</v>
      </c>
      <c r="F837" s="1041" t="s">
        <v>1475</v>
      </c>
    </row>
    <row r="838" spans="1:6" ht="28.8" x14ac:dyDescent="0.3">
      <c r="A838" s="1039" t="s">
        <v>1476</v>
      </c>
      <c r="B838" s="1040" t="s">
        <v>1476</v>
      </c>
      <c r="C838" s="1040" t="s">
        <v>1477</v>
      </c>
      <c r="D838" s="1041" t="s">
        <v>1477</v>
      </c>
      <c r="E838" s="1041" t="s">
        <v>1477</v>
      </c>
      <c r="F838" s="1041" t="s">
        <v>1477</v>
      </c>
    </row>
    <row r="839" spans="1:6" ht="43.2" x14ac:dyDescent="0.3">
      <c r="A839" s="1039" t="s">
        <v>1478</v>
      </c>
      <c r="B839" s="1040" t="s">
        <v>1478</v>
      </c>
      <c r="C839" s="1040" t="s">
        <v>1478</v>
      </c>
      <c r="D839" s="1041" t="s">
        <v>1478</v>
      </c>
      <c r="E839" s="1041" t="s">
        <v>1478</v>
      </c>
      <c r="F839" s="1041" t="s">
        <v>1478</v>
      </c>
    </row>
    <row r="840" spans="1:6" ht="28.8" x14ac:dyDescent="0.3">
      <c r="A840" s="1039" t="s">
        <v>1479</v>
      </c>
      <c r="B840" s="1040" t="s">
        <v>1479</v>
      </c>
      <c r="C840" s="1040" t="s">
        <v>1479</v>
      </c>
      <c r="D840" s="1041" t="s">
        <v>1479</v>
      </c>
      <c r="E840" s="1041" t="s">
        <v>1479</v>
      </c>
      <c r="F840" s="1041" t="s">
        <v>1479</v>
      </c>
    </row>
    <row r="841" spans="1:6" ht="28.8" x14ac:dyDescent="0.3">
      <c r="A841" s="1039" t="s">
        <v>1480</v>
      </c>
      <c r="B841" s="1040" t="s">
        <v>1480</v>
      </c>
      <c r="C841" s="1040" t="s">
        <v>1480</v>
      </c>
      <c r="D841" s="1041" t="s">
        <v>1480</v>
      </c>
      <c r="E841" s="1041" t="s">
        <v>1480</v>
      </c>
      <c r="F841" s="1041" t="s">
        <v>1480</v>
      </c>
    </row>
    <row r="842" spans="1:6" ht="28.8" x14ac:dyDescent="0.3">
      <c r="A842" s="1039" t="s">
        <v>1481</v>
      </c>
      <c r="B842" s="1040" t="s">
        <v>1481</v>
      </c>
      <c r="C842" s="1040" t="s">
        <v>1481</v>
      </c>
      <c r="D842" s="1041" t="s">
        <v>1481</v>
      </c>
      <c r="E842" s="1041" t="s">
        <v>1481</v>
      </c>
      <c r="F842" s="1057"/>
    </row>
    <row r="843" spans="1:6" ht="28.8" x14ac:dyDescent="0.3">
      <c r="A843" s="1039" t="s">
        <v>1482</v>
      </c>
      <c r="B843" s="1040" t="s">
        <v>1482</v>
      </c>
      <c r="C843" s="1040" t="s">
        <v>1482</v>
      </c>
      <c r="D843" s="1041" t="s">
        <v>1482</v>
      </c>
      <c r="E843" s="1041" t="s">
        <v>1482</v>
      </c>
      <c r="F843" s="1041" t="s">
        <v>1482</v>
      </c>
    </row>
    <row r="844" spans="1:6" ht="28.8" x14ac:dyDescent="0.3">
      <c r="A844" s="1039" t="s">
        <v>1483</v>
      </c>
      <c r="B844" s="1040" t="s">
        <v>1483</v>
      </c>
      <c r="C844" s="1040" t="s">
        <v>1483</v>
      </c>
      <c r="D844" s="1041" t="s">
        <v>1483</v>
      </c>
      <c r="E844" s="1041" t="s">
        <v>1483</v>
      </c>
      <c r="F844" s="1041" t="s">
        <v>1483</v>
      </c>
    </row>
    <row r="845" spans="1:6" ht="37.950000000000003" customHeight="1" x14ac:dyDescent="0.3">
      <c r="A845" s="1039"/>
      <c r="B845" s="1040"/>
      <c r="C845" s="1046" t="s">
        <v>1484</v>
      </c>
      <c r="D845" s="1041" t="s">
        <v>1484</v>
      </c>
      <c r="E845" s="1041" t="s">
        <v>1484</v>
      </c>
      <c r="F845" s="1041" t="s">
        <v>1484</v>
      </c>
    </row>
    <row r="846" spans="1:6" ht="31.2" customHeight="1" x14ac:dyDescent="0.3">
      <c r="A846" s="1034" t="s">
        <v>362</v>
      </c>
      <c r="B846" s="1034" t="s">
        <v>362</v>
      </c>
      <c r="C846" s="1034" t="s">
        <v>362</v>
      </c>
      <c r="D846" s="1034" t="s">
        <v>362</v>
      </c>
      <c r="E846" s="1034" t="s">
        <v>362</v>
      </c>
      <c r="F846" s="1034" t="s">
        <v>362</v>
      </c>
    </row>
    <row r="847" spans="1:6" ht="47.4" customHeight="1" x14ac:dyDescent="0.3">
      <c r="A847" s="1036" t="s">
        <v>1485</v>
      </c>
      <c r="B847" s="1036" t="s">
        <v>1485</v>
      </c>
      <c r="C847" s="1036" t="s">
        <v>1485</v>
      </c>
      <c r="D847" s="1038" t="s">
        <v>1485</v>
      </c>
      <c r="E847" s="1038" t="s">
        <v>1485</v>
      </c>
      <c r="F847" s="1038" t="s">
        <v>1485</v>
      </c>
    </row>
    <row r="848" spans="1:6" x14ac:dyDescent="0.3">
      <c r="A848" s="1039" t="s">
        <v>1486</v>
      </c>
      <c r="B848" s="1040" t="s">
        <v>1486</v>
      </c>
      <c r="C848" s="1040" t="s">
        <v>1486</v>
      </c>
      <c r="D848" s="1041" t="s">
        <v>1486</v>
      </c>
      <c r="E848" s="1041" t="s">
        <v>1486</v>
      </c>
      <c r="F848" s="1041" t="s">
        <v>1486</v>
      </c>
    </row>
    <row r="849" spans="1:6" ht="43.2" x14ac:dyDescent="0.3">
      <c r="A849" s="1039" t="s">
        <v>1487</v>
      </c>
      <c r="B849" s="1040" t="s">
        <v>1487</v>
      </c>
      <c r="C849" s="1040" t="s">
        <v>1487</v>
      </c>
      <c r="D849" s="1041" t="s">
        <v>1487</v>
      </c>
      <c r="E849" s="1041" t="s">
        <v>1487</v>
      </c>
      <c r="F849" s="1041" t="s">
        <v>1487</v>
      </c>
    </row>
    <row r="850" spans="1:6" ht="28.8" x14ac:dyDescent="0.3">
      <c r="A850" s="1039" t="s">
        <v>1488</v>
      </c>
      <c r="B850" s="1040" t="s">
        <v>1488</v>
      </c>
      <c r="C850" s="1040" t="s">
        <v>1488</v>
      </c>
      <c r="D850" s="1041" t="s">
        <v>1488</v>
      </c>
      <c r="E850" s="1041" t="s">
        <v>1488</v>
      </c>
      <c r="F850" s="1041" t="s">
        <v>1488</v>
      </c>
    </row>
    <row r="851" spans="1:6" ht="43.2" x14ac:dyDescent="0.3">
      <c r="A851" s="1036" t="s">
        <v>1489</v>
      </c>
      <c r="B851" s="1036" t="s">
        <v>1489</v>
      </c>
      <c r="C851" s="1036" t="s">
        <v>1489</v>
      </c>
      <c r="D851" s="1038" t="s">
        <v>1489</v>
      </c>
      <c r="E851" s="1038" t="s">
        <v>1489</v>
      </c>
      <c r="F851" s="1038" t="s">
        <v>1489</v>
      </c>
    </row>
    <row r="852" spans="1:6" x14ac:dyDescent="0.3">
      <c r="A852" s="1039" t="s">
        <v>1490</v>
      </c>
      <c r="B852" s="1040" t="s">
        <v>1490</v>
      </c>
      <c r="C852" s="1040" t="s">
        <v>1490</v>
      </c>
      <c r="D852" s="1041" t="s">
        <v>1490</v>
      </c>
      <c r="E852" s="1041" t="s">
        <v>1490</v>
      </c>
      <c r="F852" s="1041" t="s">
        <v>1490</v>
      </c>
    </row>
    <row r="853" spans="1:6" ht="43.2" x14ac:dyDescent="0.3">
      <c r="A853" s="1039" t="s">
        <v>1491</v>
      </c>
      <c r="B853" s="1040" t="s">
        <v>1491</v>
      </c>
      <c r="C853" s="1040" t="s">
        <v>1491</v>
      </c>
      <c r="D853" s="1041" t="s">
        <v>1491</v>
      </c>
      <c r="E853" s="1041" t="s">
        <v>1491</v>
      </c>
      <c r="F853" s="1041" t="s">
        <v>1491</v>
      </c>
    </row>
    <row r="854" spans="1:6" ht="28.8" x14ac:dyDescent="0.3">
      <c r="A854" s="1039" t="s">
        <v>1492</v>
      </c>
      <c r="B854" s="1040" t="s">
        <v>1492</v>
      </c>
      <c r="C854" s="1040" t="s">
        <v>1492</v>
      </c>
      <c r="D854" s="1041" t="s">
        <v>1492</v>
      </c>
      <c r="E854" s="1041" t="s">
        <v>1492</v>
      </c>
      <c r="F854" s="1041" t="s">
        <v>1492</v>
      </c>
    </row>
    <row r="855" spans="1:6" ht="46.95" customHeight="1" x14ac:dyDescent="0.3">
      <c r="A855" s="1036" t="s">
        <v>1493</v>
      </c>
      <c r="B855" s="1036" t="s">
        <v>1493</v>
      </c>
      <c r="C855" s="1036" t="s">
        <v>1493</v>
      </c>
      <c r="D855" s="1038" t="s">
        <v>1493</v>
      </c>
      <c r="E855" s="1038" t="s">
        <v>1493</v>
      </c>
      <c r="F855" s="1049" t="s">
        <v>1493</v>
      </c>
    </row>
    <row r="856" spans="1:6" x14ac:dyDescent="0.3">
      <c r="A856" s="1039" t="s">
        <v>1494</v>
      </c>
      <c r="B856" s="1040" t="s">
        <v>1494</v>
      </c>
      <c r="C856" s="1040" t="s">
        <v>1494</v>
      </c>
      <c r="D856" s="1041" t="s">
        <v>1494</v>
      </c>
      <c r="E856" s="1041" t="s">
        <v>1494</v>
      </c>
      <c r="F856" s="1041" t="s">
        <v>1494</v>
      </c>
    </row>
    <row r="857" spans="1:6" ht="28.8" x14ac:dyDescent="0.3">
      <c r="A857" s="1039" t="s">
        <v>1495</v>
      </c>
      <c r="B857" s="1040" t="s">
        <v>1495</v>
      </c>
      <c r="C857" s="1040" t="s">
        <v>1495</v>
      </c>
      <c r="D857" s="1041" t="s">
        <v>1495</v>
      </c>
      <c r="E857" s="1041" t="s">
        <v>1495</v>
      </c>
      <c r="F857" s="1041" t="s">
        <v>1495</v>
      </c>
    </row>
    <row r="858" spans="1:6" ht="43.2" x14ac:dyDescent="0.3">
      <c r="A858" s="1039" t="s">
        <v>1496</v>
      </c>
      <c r="B858" s="1040" t="s">
        <v>1496</v>
      </c>
      <c r="C858" s="1040" t="s">
        <v>1496</v>
      </c>
      <c r="D858" s="1041" t="s">
        <v>1496</v>
      </c>
      <c r="E858" s="1041" t="s">
        <v>1496</v>
      </c>
      <c r="F858" s="1057"/>
    </row>
    <row r="859" spans="1:6" ht="40.200000000000003" customHeight="1" x14ac:dyDescent="0.3">
      <c r="A859" s="1039"/>
      <c r="B859" s="1046" t="s">
        <v>1497</v>
      </c>
      <c r="C859" s="1040" t="s">
        <v>1497</v>
      </c>
      <c r="D859" s="1041" t="s">
        <v>1497</v>
      </c>
      <c r="E859" s="1041" t="s">
        <v>1497</v>
      </c>
      <c r="F859" s="1041" t="s">
        <v>1497</v>
      </c>
    </row>
    <row r="860" spans="1:6" ht="43.2" x14ac:dyDescent="0.3">
      <c r="A860" s="1036" t="s">
        <v>1498</v>
      </c>
      <c r="B860" s="1036" t="s">
        <v>1498</v>
      </c>
      <c r="C860" s="1036" t="s">
        <v>1498</v>
      </c>
      <c r="D860" s="1038" t="s">
        <v>1498</v>
      </c>
      <c r="E860" s="1038" t="s">
        <v>1498</v>
      </c>
      <c r="F860" s="1038" t="s">
        <v>1498</v>
      </c>
    </row>
    <row r="861" spans="1:6" ht="57.6" x14ac:dyDescent="0.3">
      <c r="A861" s="1039" t="s">
        <v>1499</v>
      </c>
      <c r="B861" s="1040" t="s">
        <v>1499</v>
      </c>
      <c r="C861" s="1040" t="s">
        <v>1499</v>
      </c>
      <c r="D861" s="1041" t="s">
        <v>1499</v>
      </c>
      <c r="E861" s="1041" t="s">
        <v>1499</v>
      </c>
      <c r="F861" s="1041" t="s">
        <v>1499</v>
      </c>
    </row>
    <row r="862" spans="1:6" ht="42.6" customHeight="1" x14ac:dyDescent="0.3">
      <c r="A862" s="1036" t="s">
        <v>1500</v>
      </c>
      <c r="B862" s="1036" t="s">
        <v>1500</v>
      </c>
      <c r="C862" s="1036" t="s">
        <v>1500</v>
      </c>
      <c r="D862" s="1038" t="s">
        <v>1500</v>
      </c>
      <c r="E862" s="1038" t="s">
        <v>1500</v>
      </c>
      <c r="F862" s="1049" t="s">
        <v>1500</v>
      </c>
    </row>
    <row r="863" spans="1:6" ht="22.2" customHeight="1" x14ac:dyDescent="0.3">
      <c r="A863" s="1039"/>
      <c r="B863" s="1040"/>
      <c r="C863" s="1040"/>
      <c r="D863" s="1041"/>
      <c r="E863" s="1041"/>
      <c r="F863" s="1046" t="s">
        <v>1911</v>
      </c>
    </row>
    <row r="864" spans="1:6" ht="75.599999999999994" customHeight="1" x14ac:dyDescent="0.3">
      <c r="A864" s="1039" t="s">
        <v>1501</v>
      </c>
      <c r="B864" s="1040" t="s">
        <v>1501</v>
      </c>
      <c r="C864" s="1040" t="s">
        <v>1501</v>
      </c>
      <c r="D864" s="1041" t="s">
        <v>1501</v>
      </c>
      <c r="E864" s="1041" t="s">
        <v>1501</v>
      </c>
      <c r="F864" s="1045" t="s">
        <v>1912</v>
      </c>
    </row>
    <row r="865" spans="1:7" ht="51" customHeight="1" x14ac:dyDescent="0.3">
      <c r="A865" s="1039"/>
      <c r="B865" s="1040"/>
      <c r="C865" s="1040"/>
      <c r="D865" s="1041"/>
      <c r="E865" s="1041"/>
      <c r="F865" s="1070" t="s">
        <v>1913</v>
      </c>
    </row>
    <row r="866" spans="1:7" ht="31.95" customHeight="1" x14ac:dyDescent="0.3">
      <c r="A866" s="1039"/>
      <c r="B866" s="1040"/>
      <c r="C866" s="1040"/>
      <c r="D866" s="1041"/>
      <c r="E866" s="1041"/>
      <c r="F866" s="1046" t="s">
        <v>1914</v>
      </c>
    </row>
    <row r="867" spans="1:7" ht="61.2" customHeight="1" x14ac:dyDescent="0.3">
      <c r="A867" s="1039"/>
      <c r="B867" s="1040"/>
      <c r="C867" s="1040"/>
      <c r="D867" s="1041"/>
      <c r="E867" s="1041"/>
      <c r="F867" s="1046" t="s">
        <v>1915</v>
      </c>
    </row>
    <row r="868" spans="1:7" ht="43.2" customHeight="1" x14ac:dyDescent="0.3">
      <c r="A868" s="1039"/>
      <c r="B868" s="1040"/>
      <c r="C868" s="1040"/>
      <c r="D868" s="1041"/>
      <c r="E868" s="1041"/>
      <c r="F868" s="1046" t="s">
        <v>1916</v>
      </c>
    </row>
    <row r="869" spans="1:7" ht="66" customHeight="1" x14ac:dyDescent="0.3">
      <c r="A869" s="1036" t="s">
        <v>1502</v>
      </c>
      <c r="B869" s="1036" t="s">
        <v>1502</v>
      </c>
      <c r="C869" s="1036" t="s">
        <v>1502</v>
      </c>
      <c r="D869" s="1038" t="s">
        <v>1502</v>
      </c>
      <c r="E869" s="1038" t="s">
        <v>1502</v>
      </c>
      <c r="F869" s="1051" t="s">
        <v>1917</v>
      </c>
      <c r="G869" s="1032"/>
    </row>
    <row r="870" spans="1:7" x14ac:dyDescent="0.3">
      <c r="A870" s="1039" t="s">
        <v>1503</v>
      </c>
      <c r="B870" s="1040" t="s">
        <v>1503</v>
      </c>
      <c r="C870" s="1040" t="s">
        <v>1503</v>
      </c>
      <c r="D870" s="1041" t="s">
        <v>1503</v>
      </c>
      <c r="E870" s="1041" t="s">
        <v>1503</v>
      </c>
      <c r="F870" s="1041" t="s">
        <v>1503</v>
      </c>
    </row>
    <row r="871" spans="1:7" ht="54.6" customHeight="1" x14ac:dyDescent="0.3">
      <c r="A871" s="1039" t="s">
        <v>1504</v>
      </c>
      <c r="B871" s="1040" t="s">
        <v>1504</v>
      </c>
      <c r="C871" s="1040" t="s">
        <v>1504</v>
      </c>
      <c r="D871" s="1041" t="s">
        <v>1504</v>
      </c>
      <c r="E871" s="1041" t="s">
        <v>1504</v>
      </c>
      <c r="F871" s="1050" t="s">
        <v>1504</v>
      </c>
    </row>
    <row r="872" spans="1:7" ht="44.4" customHeight="1" x14ac:dyDescent="0.3">
      <c r="A872" s="1034" t="s">
        <v>369</v>
      </c>
      <c r="B872" s="1034" t="s">
        <v>369</v>
      </c>
      <c r="C872" s="1034" t="s">
        <v>369</v>
      </c>
      <c r="D872" s="1034" t="s">
        <v>369</v>
      </c>
      <c r="E872" s="1034" t="s">
        <v>369</v>
      </c>
      <c r="F872" s="1034" t="s">
        <v>369</v>
      </c>
    </row>
    <row r="873" spans="1:7" ht="58.95" customHeight="1" x14ac:dyDescent="0.3">
      <c r="A873" s="1036" t="s">
        <v>1505</v>
      </c>
      <c r="B873" s="1036" t="s">
        <v>1505</v>
      </c>
      <c r="C873" s="1036" t="s">
        <v>1505</v>
      </c>
      <c r="D873" s="1049" t="s">
        <v>1505</v>
      </c>
      <c r="E873" s="1038" t="s">
        <v>1505</v>
      </c>
      <c r="F873" s="1038" t="s">
        <v>1505</v>
      </c>
    </row>
    <row r="874" spans="1:7" x14ac:dyDescent="0.3">
      <c r="A874" s="1039" t="s">
        <v>1506</v>
      </c>
      <c r="B874" s="1040" t="s">
        <v>1506</v>
      </c>
      <c r="C874" s="1040" t="s">
        <v>1506</v>
      </c>
      <c r="D874" s="1041" t="s">
        <v>1506</v>
      </c>
      <c r="E874" s="1041" t="s">
        <v>1506</v>
      </c>
      <c r="F874" s="1041" t="s">
        <v>1506</v>
      </c>
    </row>
    <row r="875" spans="1:7" ht="28.8" x14ac:dyDescent="0.3">
      <c r="A875" s="1039" t="s">
        <v>1507</v>
      </c>
      <c r="B875" s="1040" t="s">
        <v>1507</v>
      </c>
      <c r="C875" s="1040" t="s">
        <v>1507</v>
      </c>
      <c r="D875" s="1041" t="s">
        <v>1507</v>
      </c>
      <c r="E875" s="1041" t="s">
        <v>1507</v>
      </c>
      <c r="F875" s="1041" t="s">
        <v>1507</v>
      </c>
    </row>
    <row r="876" spans="1:7" x14ac:dyDescent="0.3">
      <c r="A876" s="1039" t="s">
        <v>1508</v>
      </c>
      <c r="B876" s="1040" t="s">
        <v>1508</v>
      </c>
      <c r="C876" s="1040" t="s">
        <v>1508</v>
      </c>
      <c r="D876" s="1041" t="s">
        <v>1508</v>
      </c>
      <c r="E876" s="1041" t="s">
        <v>1508</v>
      </c>
      <c r="F876" s="1041" t="s">
        <v>1508</v>
      </c>
    </row>
    <row r="877" spans="1:7" ht="28.8" x14ac:dyDescent="0.3">
      <c r="A877" s="1039" t="s">
        <v>1509</v>
      </c>
      <c r="B877" s="1040" t="s">
        <v>1509</v>
      </c>
      <c r="C877" s="1040" t="s">
        <v>1509</v>
      </c>
      <c r="D877" s="1064" t="s">
        <v>1509</v>
      </c>
      <c r="E877" s="1064" t="s">
        <v>1509</v>
      </c>
      <c r="F877" s="1064" t="s">
        <v>1509</v>
      </c>
    </row>
    <row r="878" spans="1:7" ht="28.8" x14ac:dyDescent="0.3">
      <c r="A878" s="1039" t="s">
        <v>1510</v>
      </c>
      <c r="B878" s="1040" t="s">
        <v>1510</v>
      </c>
      <c r="C878" s="1040" t="s">
        <v>1510</v>
      </c>
      <c r="D878" s="1042"/>
      <c r="E878" s="1082"/>
      <c r="F878" s="1082"/>
    </row>
    <row r="879" spans="1:7" ht="43.2" x14ac:dyDescent="0.3">
      <c r="A879" s="1039" t="s">
        <v>1511</v>
      </c>
      <c r="B879" s="1040" t="s">
        <v>1511</v>
      </c>
      <c r="C879" s="1040" t="s">
        <v>1511</v>
      </c>
      <c r="D879" s="1062" t="s">
        <v>1511</v>
      </c>
      <c r="E879" s="1062" t="s">
        <v>1511</v>
      </c>
      <c r="F879" s="1062" t="s">
        <v>1511</v>
      </c>
    </row>
    <row r="880" spans="1:7" ht="52.2" customHeight="1" x14ac:dyDescent="0.3">
      <c r="A880" s="1036" t="s">
        <v>1512</v>
      </c>
      <c r="B880" s="1036" t="s">
        <v>1512</v>
      </c>
      <c r="C880" s="1036" t="s">
        <v>1512</v>
      </c>
      <c r="D880" s="1038" t="s">
        <v>1512</v>
      </c>
      <c r="E880" s="1038" t="s">
        <v>1512</v>
      </c>
      <c r="F880" s="1038" t="s">
        <v>1512</v>
      </c>
    </row>
    <row r="881" spans="1:6" x14ac:dyDescent="0.3">
      <c r="A881" s="1039" t="s">
        <v>1513</v>
      </c>
      <c r="B881" s="1040" t="s">
        <v>1513</v>
      </c>
      <c r="C881" s="1040" t="s">
        <v>1513</v>
      </c>
      <c r="D881" s="1041" t="s">
        <v>1513</v>
      </c>
      <c r="E881" s="1041" t="s">
        <v>1513</v>
      </c>
      <c r="F881" s="1041" t="s">
        <v>1513</v>
      </c>
    </row>
    <row r="882" spans="1:6" ht="28.8" x14ac:dyDescent="0.3">
      <c r="A882" s="1039" t="s">
        <v>1514</v>
      </c>
      <c r="B882" s="1040" t="s">
        <v>1514</v>
      </c>
      <c r="C882" s="1040" t="s">
        <v>1514</v>
      </c>
      <c r="D882" s="1041" t="s">
        <v>1514</v>
      </c>
      <c r="E882" s="1041" t="s">
        <v>1514</v>
      </c>
      <c r="F882" s="1041" t="s">
        <v>1514</v>
      </c>
    </row>
    <row r="883" spans="1:6" ht="31.2" customHeight="1" x14ac:dyDescent="0.3">
      <c r="A883" s="1036" t="s">
        <v>1515</v>
      </c>
      <c r="B883" s="1036" t="s">
        <v>1515</v>
      </c>
      <c r="C883" s="1036" t="s">
        <v>1515</v>
      </c>
      <c r="D883" s="1038" t="s">
        <v>1515</v>
      </c>
      <c r="E883" s="1038" t="s">
        <v>1515</v>
      </c>
      <c r="F883" s="1038" t="s">
        <v>1515</v>
      </c>
    </row>
    <row r="884" spans="1:6" x14ac:dyDescent="0.3">
      <c r="A884" s="1039" t="s">
        <v>1516</v>
      </c>
      <c r="B884" s="1040" t="s">
        <v>1516</v>
      </c>
      <c r="C884" s="1040" t="s">
        <v>1516</v>
      </c>
      <c r="D884" s="1041" t="s">
        <v>1516</v>
      </c>
      <c r="E884" s="1041" t="s">
        <v>1516</v>
      </c>
      <c r="F884" s="1041" t="s">
        <v>1516</v>
      </c>
    </row>
    <row r="885" spans="1:6" ht="40.950000000000003" customHeight="1" x14ac:dyDescent="0.3">
      <c r="A885" s="1034" t="s">
        <v>372</v>
      </c>
      <c r="B885" s="1034" t="s">
        <v>372</v>
      </c>
      <c r="C885" s="1034" t="s">
        <v>372</v>
      </c>
      <c r="D885" s="1034" t="s">
        <v>372</v>
      </c>
      <c r="E885" s="1034" t="s">
        <v>372</v>
      </c>
      <c r="F885" s="1034" t="s">
        <v>372</v>
      </c>
    </row>
    <row r="886" spans="1:6" ht="64.2" customHeight="1" x14ac:dyDescent="0.3">
      <c r="A886" s="1036" t="s">
        <v>1517</v>
      </c>
      <c r="B886" s="1036" t="s">
        <v>1517</v>
      </c>
      <c r="C886" s="1036" t="s">
        <v>1517</v>
      </c>
      <c r="D886" s="1038" t="s">
        <v>1517</v>
      </c>
      <c r="E886" s="1038" t="s">
        <v>1517</v>
      </c>
      <c r="F886" s="1038" t="s">
        <v>1517</v>
      </c>
    </row>
    <row r="887" spans="1:6" ht="25.95" customHeight="1" x14ac:dyDescent="0.3">
      <c r="A887" s="1039" t="s">
        <v>1518</v>
      </c>
      <c r="B887" s="1040" t="s">
        <v>1518</v>
      </c>
      <c r="C887" s="1040" t="s">
        <v>1518</v>
      </c>
      <c r="D887" s="1041" t="s">
        <v>1518</v>
      </c>
      <c r="E887" s="1041" t="s">
        <v>1518</v>
      </c>
      <c r="F887" s="1041" t="s">
        <v>1518</v>
      </c>
    </row>
    <row r="888" spans="1:6" ht="46.95" customHeight="1" x14ac:dyDescent="0.3">
      <c r="A888" s="1034" t="s">
        <v>641</v>
      </c>
      <c r="B888" s="1034" t="s">
        <v>641</v>
      </c>
      <c r="C888" s="1034" t="s">
        <v>641</v>
      </c>
      <c r="D888" s="1034" t="s">
        <v>641</v>
      </c>
      <c r="E888" s="1034" t="s">
        <v>641</v>
      </c>
      <c r="F888" s="1034" t="s">
        <v>641</v>
      </c>
    </row>
    <row r="889" spans="1:6" ht="40.950000000000003" customHeight="1" x14ac:dyDescent="0.3">
      <c r="A889" s="1036" t="s">
        <v>1519</v>
      </c>
      <c r="B889" s="1044" t="s">
        <v>1519</v>
      </c>
      <c r="C889" s="1037" t="s">
        <v>1519</v>
      </c>
      <c r="D889" s="1038" t="s">
        <v>1519</v>
      </c>
      <c r="E889" s="1038" t="s">
        <v>1519</v>
      </c>
      <c r="F889" s="1038" t="s">
        <v>1519</v>
      </c>
    </row>
    <row r="890" spans="1:6" ht="34.950000000000003" customHeight="1" x14ac:dyDescent="0.3">
      <c r="A890" s="1039" t="s">
        <v>1520</v>
      </c>
      <c r="B890" s="1048" t="s">
        <v>1520</v>
      </c>
      <c r="C890" s="1040" t="s">
        <v>1520</v>
      </c>
      <c r="D890" s="1041" t="s">
        <v>1520</v>
      </c>
      <c r="E890" s="1041" t="s">
        <v>1520</v>
      </c>
      <c r="F890" s="1041" t="s">
        <v>1520</v>
      </c>
    </row>
    <row r="891" spans="1:6" ht="37.200000000000003" customHeight="1" x14ac:dyDescent="0.3">
      <c r="A891" s="1039" t="s">
        <v>1521</v>
      </c>
      <c r="B891" s="1048" t="s">
        <v>1521</v>
      </c>
      <c r="C891" s="1040" t="s">
        <v>1521</v>
      </c>
      <c r="D891" s="1041" t="s">
        <v>1521</v>
      </c>
      <c r="E891" s="1041" t="s">
        <v>1521</v>
      </c>
      <c r="F891" s="1041" t="s">
        <v>1521</v>
      </c>
    </row>
    <row r="892" spans="1:6" ht="21" customHeight="1" x14ac:dyDescent="0.3">
      <c r="A892" s="1039" t="s">
        <v>1522</v>
      </c>
      <c r="B892" s="1040" t="s">
        <v>1522</v>
      </c>
      <c r="C892" s="1040" t="s">
        <v>1522</v>
      </c>
      <c r="D892" s="1041" t="s">
        <v>1522</v>
      </c>
      <c r="E892" s="1041" t="s">
        <v>1522</v>
      </c>
      <c r="F892" s="1041" t="s">
        <v>1522</v>
      </c>
    </row>
    <row r="893" spans="1:6" ht="28.8" x14ac:dyDescent="0.3">
      <c r="A893" s="1039" t="s">
        <v>1523</v>
      </c>
      <c r="B893" s="1040" t="s">
        <v>1523</v>
      </c>
      <c r="C893" s="1040" t="s">
        <v>1523</v>
      </c>
      <c r="D893" s="1041" t="s">
        <v>1523</v>
      </c>
      <c r="E893" s="1041" t="s">
        <v>1523</v>
      </c>
      <c r="F893" s="1041" t="s">
        <v>1523</v>
      </c>
    </row>
    <row r="894" spans="1:6" ht="28.8" x14ac:dyDescent="0.3">
      <c r="A894" s="1039" t="s">
        <v>1524</v>
      </c>
      <c r="B894" s="1040" t="s">
        <v>1524</v>
      </c>
      <c r="C894" s="1040" t="s">
        <v>1525</v>
      </c>
      <c r="D894" s="1041" t="s">
        <v>1525</v>
      </c>
      <c r="E894" s="1041" t="s">
        <v>1525</v>
      </c>
      <c r="F894" s="1041" t="s">
        <v>1525</v>
      </c>
    </row>
    <row r="895" spans="1:6" ht="28.8" x14ac:dyDescent="0.3">
      <c r="A895" s="1039" t="s">
        <v>1526</v>
      </c>
      <c r="B895" s="1040" t="s">
        <v>1526</v>
      </c>
      <c r="C895" s="1040" t="s">
        <v>1526</v>
      </c>
      <c r="D895" s="1041" t="s">
        <v>1526</v>
      </c>
      <c r="E895" s="1041" t="s">
        <v>1526</v>
      </c>
      <c r="F895" s="1041" t="s">
        <v>1526</v>
      </c>
    </row>
    <row r="896" spans="1:6" ht="28.8" x14ac:dyDescent="0.3">
      <c r="A896" s="1039" t="s">
        <v>1527</v>
      </c>
      <c r="B896" s="1045" t="s">
        <v>1528</v>
      </c>
      <c r="C896" s="1040" t="s">
        <v>1528</v>
      </c>
      <c r="D896" s="1041" t="s">
        <v>1528</v>
      </c>
      <c r="E896" s="1041" t="s">
        <v>1528</v>
      </c>
      <c r="F896" s="1041" t="s">
        <v>1528</v>
      </c>
    </row>
    <row r="897" spans="1:6" ht="43.95" customHeight="1" x14ac:dyDescent="0.3">
      <c r="A897" s="1039"/>
      <c r="B897" s="1045"/>
      <c r="C897" s="1046" t="s">
        <v>1529</v>
      </c>
      <c r="D897" s="1041" t="s">
        <v>1529</v>
      </c>
      <c r="E897" s="924" t="s">
        <v>1839</v>
      </c>
      <c r="F897" s="910" t="s">
        <v>1839</v>
      </c>
    </row>
    <row r="898" spans="1:6" ht="38.4" customHeight="1" x14ac:dyDescent="0.3">
      <c r="A898" s="1036" t="s">
        <v>1530</v>
      </c>
      <c r="B898" s="1036" t="s">
        <v>1530</v>
      </c>
      <c r="C898" s="1036" t="s">
        <v>1530</v>
      </c>
      <c r="D898" s="1038" t="s">
        <v>1530</v>
      </c>
      <c r="E898" s="1038" t="s">
        <v>1530</v>
      </c>
      <c r="F898" s="1038" t="s">
        <v>1530</v>
      </c>
    </row>
    <row r="899" spans="1:6" x14ac:dyDescent="0.3">
      <c r="A899" s="1039" t="s">
        <v>1531</v>
      </c>
      <c r="B899" s="1040" t="s">
        <v>1531</v>
      </c>
      <c r="C899" s="1040" t="s">
        <v>1531</v>
      </c>
      <c r="D899" s="1041" t="s">
        <v>1531</v>
      </c>
      <c r="E899" s="1041" t="s">
        <v>1531</v>
      </c>
      <c r="F899" s="1041" t="s">
        <v>1531</v>
      </c>
    </row>
    <row r="900" spans="1:6" ht="28.8" x14ac:dyDescent="0.3">
      <c r="A900" s="1039" t="s">
        <v>1532</v>
      </c>
      <c r="B900" s="1040" t="s">
        <v>1532</v>
      </c>
      <c r="C900" s="1040" t="s">
        <v>1532</v>
      </c>
      <c r="D900" s="1041" t="s">
        <v>1532</v>
      </c>
      <c r="E900" s="1041" t="s">
        <v>1532</v>
      </c>
      <c r="F900" s="1041" t="s">
        <v>1532</v>
      </c>
    </row>
    <row r="901" spans="1:6" ht="43.2" x14ac:dyDescent="0.3">
      <c r="A901" s="1039" t="s">
        <v>1533</v>
      </c>
      <c r="B901" s="1040" t="s">
        <v>1533</v>
      </c>
      <c r="C901" s="1040" t="s">
        <v>1533</v>
      </c>
      <c r="D901" s="1041" t="s">
        <v>1533</v>
      </c>
      <c r="E901" s="1041" t="s">
        <v>1533</v>
      </c>
      <c r="F901" s="1041" t="s">
        <v>1533</v>
      </c>
    </row>
    <row r="902" spans="1:6" ht="43.2" x14ac:dyDescent="0.3">
      <c r="A902" s="1039" t="s">
        <v>1534</v>
      </c>
      <c r="B902" s="1040" t="s">
        <v>1534</v>
      </c>
      <c r="C902" s="1040" t="s">
        <v>1534</v>
      </c>
      <c r="D902" s="1041" t="s">
        <v>1534</v>
      </c>
      <c r="E902" s="1041" t="s">
        <v>1534</v>
      </c>
      <c r="F902" s="1041" t="s">
        <v>1534</v>
      </c>
    </row>
    <row r="903" spans="1:6" x14ac:dyDescent="0.3">
      <c r="A903" s="1039" t="s">
        <v>1535</v>
      </c>
      <c r="B903" s="1040" t="s">
        <v>1535</v>
      </c>
      <c r="C903" s="1040" t="s">
        <v>1535</v>
      </c>
      <c r="D903" s="1041" t="s">
        <v>1535</v>
      </c>
      <c r="E903" s="1041" t="s">
        <v>1535</v>
      </c>
      <c r="F903" s="1041" t="s">
        <v>1535</v>
      </c>
    </row>
    <row r="904" spans="1:6" ht="43.2" x14ac:dyDescent="0.3">
      <c r="A904" s="1039" t="s">
        <v>1536</v>
      </c>
      <c r="B904" s="1040" t="s">
        <v>1536</v>
      </c>
      <c r="C904" s="1040" t="s">
        <v>1536</v>
      </c>
      <c r="D904" s="1041" t="s">
        <v>1536</v>
      </c>
      <c r="E904" s="1041" t="s">
        <v>1536</v>
      </c>
      <c r="F904" s="1041" t="s">
        <v>1536</v>
      </c>
    </row>
    <row r="905" spans="1:6" ht="47.4" customHeight="1" x14ac:dyDescent="0.3">
      <c r="A905" s="1036" t="s">
        <v>1537</v>
      </c>
      <c r="B905" s="1036" t="s">
        <v>1537</v>
      </c>
      <c r="C905" s="1037" t="s">
        <v>1537</v>
      </c>
      <c r="D905" s="1049" t="s">
        <v>1537</v>
      </c>
      <c r="E905" s="1038" t="s">
        <v>1537</v>
      </c>
      <c r="F905" s="1038" t="s">
        <v>1537</v>
      </c>
    </row>
    <row r="906" spans="1:6" x14ac:dyDescent="0.3">
      <c r="A906" s="1039" t="s">
        <v>1538</v>
      </c>
      <c r="B906" s="1040" t="s">
        <v>1538</v>
      </c>
      <c r="C906" s="1040" t="s">
        <v>1538</v>
      </c>
      <c r="D906" s="1041" t="s">
        <v>1538</v>
      </c>
      <c r="E906" s="1041" t="s">
        <v>1538</v>
      </c>
      <c r="F906" s="1041" t="s">
        <v>1538</v>
      </c>
    </row>
    <row r="907" spans="1:6" ht="49.95" customHeight="1" x14ac:dyDescent="0.3">
      <c r="A907" s="1039" t="s">
        <v>1539</v>
      </c>
      <c r="B907" s="1040" t="s">
        <v>1539</v>
      </c>
      <c r="C907" s="1060" t="s">
        <v>1540</v>
      </c>
      <c r="D907" s="1041" t="s">
        <v>1540</v>
      </c>
      <c r="E907" s="1041" t="s">
        <v>1540</v>
      </c>
      <c r="F907" s="1041" t="s">
        <v>1540</v>
      </c>
    </row>
    <row r="908" spans="1:6" ht="57.6" x14ac:dyDescent="0.3">
      <c r="A908" s="1039" t="s">
        <v>1541</v>
      </c>
      <c r="B908" s="1040" t="s">
        <v>1541</v>
      </c>
      <c r="C908" s="1040" t="s">
        <v>1541</v>
      </c>
      <c r="D908" s="1041" t="s">
        <v>1541</v>
      </c>
      <c r="E908" s="1041" t="s">
        <v>1541</v>
      </c>
      <c r="F908" s="1041" t="s">
        <v>1541</v>
      </c>
    </row>
    <row r="909" spans="1:6" x14ac:dyDescent="0.3">
      <c r="A909" s="1039" t="s">
        <v>1542</v>
      </c>
      <c r="B909" s="1040" t="s">
        <v>1542</v>
      </c>
      <c r="C909" s="1040" t="s">
        <v>1542</v>
      </c>
      <c r="D909" s="1041" t="s">
        <v>1542</v>
      </c>
      <c r="E909" s="1041" t="s">
        <v>1542</v>
      </c>
      <c r="F909" s="1041" t="s">
        <v>1542</v>
      </c>
    </row>
    <row r="910" spans="1:6" ht="28.8" x14ac:dyDescent="0.3">
      <c r="A910" s="1039" t="s">
        <v>1543</v>
      </c>
      <c r="B910" s="1040" t="s">
        <v>1543</v>
      </c>
      <c r="C910" s="1040" t="s">
        <v>1543</v>
      </c>
      <c r="D910" s="1041" t="s">
        <v>1543</v>
      </c>
      <c r="E910" s="1041" t="s">
        <v>1543</v>
      </c>
      <c r="F910" s="1041" t="s">
        <v>1543</v>
      </c>
    </row>
    <row r="911" spans="1:6" ht="37.950000000000003" customHeight="1" x14ac:dyDescent="0.3">
      <c r="A911" s="1039"/>
      <c r="B911" s="1040"/>
      <c r="C911" s="1040"/>
      <c r="D911" s="1046" t="s">
        <v>1788</v>
      </c>
      <c r="E911" s="1041" t="s">
        <v>1788</v>
      </c>
      <c r="F911" s="1041" t="s">
        <v>1788</v>
      </c>
    </row>
    <row r="912" spans="1:6" ht="36.6" customHeight="1" x14ac:dyDescent="0.3">
      <c r="A912" s="1036" t="s">
        <v>1544</v>
      </c>
      <c r="B912" s="1036" t="s">
        <v>1544</v>
      </c>
      <c r="C912" s="1036" t="s">
        <v>1544</v>
      </c>
      <c r="D912" s="1038" t="s">
        <v>1544</v>
      </c>
      <c r="E912" s="1038" t="s">
        <v>1544</v>
      </c>
      <c r="F912" s="1038" t="s">
        <v>1544</v>
      </c>
    </row>
    <row r="913" spans="1:6" x14ac:dyDescent="0.3">
      <c r="A913" s="1039" t="s">
        <v>1545</v>
      </c>
      <c r="B913" s="1040" t="s">
        <v>1545</v>
      </c>
      <c r="C913" s="1040" t="s">
        <v>1546</v>
      </c>
      <c r="D913" s="1041" t="s">
        <v>1546</v>
      </c>
      <c r="E913" s="1041" t="s">
        <v>1546</v>
      </c>
      <c r="F913" s="1041" t="s">
        <v>1546</v>
      </c>
    </row>
    <row r="914" spans="1:6" x14ac:dyDescent="0.3">
      <c r="A914" s="1039" t="s">
        <v>1547</v>
      </c>
      <c r="B914" s="1040" t="s">
        <v>1547</v>
      </c>
      <c r="C914" s="1040" t="s">
        <v>1548</v>
      </c>
      <c r="D914" s="1041" t="s">
        <v>1548</v>
      </c>
      <c r="E914" s="1041" t="s">
        <v>1548</v>
      </c>
      <c r="F914" s="1041" t="s">
        <v>1548</v>
      </c>
    </row>
    <row r="915" spans="1:6" x14ac:dyDescent="0.3">
      <c r="A915" s="1039" t="s">
        <v>1549</v>
      </c>
      <c r="B915" s="1040" t="s">
        <v>1549</v>
      </c>
      <c r="C915" s="1040" t="s">
        <v>1549</v>
      </c>
      <c r="D915" s="1041" t="s">
        <v>1549</v>
      </c>
      <c r="E915" s="1041" t="s">
        <v>1549</v>
      </c>
      <c r="F915" s="1041" t="s">
        <v>1549</v>
      </c>
    </row>
    <row r="916" spans="1:6" x14ac:dyDescent="0.3">
      <c r="A916" s="1039" t="s">
        <v>1550</v>
      </c>
      <c r="B916" s="1040" t="s">
        <v>1550</v>
      </c>
      <c r="C916" s="1040" t="s">
        <v>1550</v>
      </c>
      <c r="D916" s="1041" t="s">
        <v>1550</v>
      </c>
      <c r="E916" s="1041" t="s">
        <v>1550</v>
      </c>
      <c r="F916" s="1041" t="s">
        <v>1550</v>
      </c>
    </row>
    <row r="917" spans="1:6" ht="28.8" x14ac:dyDescent="0.3">
      <c r="A917" s="1039" t="s">
        <v>1551</v>
      </c>
      <c r="B917" s="1040" t="s">
        <v>1551</v>
      </c>
      <c r="C917" s="1040" t="s">
        <v>1551</v>
      </c>
      <c r="D917" s="1041" t="s">
        <v>1551</v>
      </c>
      <c r="E917" s="1041" t="s">
        <v>1551</v>
      </c>
      <c r="F917" s="1041" t="s">
        <v>1551</v>
      </c>
    </row>
    <row r="918" spans="1:6" x14ac:dyDescent="0.3">
      <c r="A918" s="1039" t="s">
        <v>1552</v>
      </c>
      <c r="B918" s="1040" t="s">
        <v>1552</v>
      </c>
      <c r="C918" s="1040" t="s">
        <v>1552</v>
      </c>
      <c r="D918" s="1041" t="s">
        <v>1552</v>
      </c>
      <c r="E918" s="1041" t="s">
        <v>1552</v>
      </c>
      <c r="F918" s="1041" t="s">
        <v>1552</v>
      </c>
    </row>
    <row r="919" spans="1:6" x14ac:dyDescent="0.3">
      <c r="A919" s="1039" t="s">
        <v>1553</v>
      </c>
      <c r="B919" s="1040" t="s">
        <v>1553</v>
      </c>
      <c r="C919" s="1040" t="s">
        <v>1553</v>
      </c>
      <c r="D919" s="1041" t="s">
        <v>1553</v>
      </c>
      <c r="E919" s="1041" t="s">
        <v>1553</v>
      </c>
      <c r="F919" s="1041" t="s">
        <v>1553</v>
      </c>
    </row>
    <row r="920" spans="1:6" x14ac:dyDescent="0.3">
      <c r="A920" s="1039" t="s">
        <v>1554</v>
      </c>
      <c r="B920" s="1040" t="s">
        <v>1554</v>
      </c>
      <c r="C920" s="1040" t="s">
        <v>1555</v>
      </c>
      <c r="D920" s="1041" t="s">
        <v>1555</v>
      </c>
      <c r="E920" s="1041" t="s">
        <v>1555</v>
      </c>
      <c r="F920" s="1041" t="s">
        <v>1555</v>
      </c>
    </row>
    <row r="921" spans="1:6" ht="28.8" x14ac:dyDescent="0.3">
      <c r="A921" s="1039" t="s">
        <v>1556</v>
      </c>
      <c r="B921" s="1040" t="s">
        <v>1557</v>
      </c>
      <c r="C921" s="1040" t="s">
        <v>1557</v>
      </c>
      <c r="D921" s="1041" t="s">
        <v>1557</v>
      </c>
      <c r="E921" s="1041" t="s">
        <v>1557</v>
      </c>
      <c r="F921" s="1041" t="s">
        <v>1557</v>
      </c>
    </row>
    <row r="922" spans="1:6" ht="28.8" x14ac:dyDescent="0.3">
      <c r="A922" s="1039" t="s">
        <v>1558</v>
      </c>
      <c r="B922" s="1040" t="s">
        <v>1558</v>
      </c>
      <c r="C922" s="1040" t="s">
        <v>1558</v>
      </c>
      <c r="D922" s="1041" t="s">
        <v>1558</v>
      </c>
      <c r="E922" s="1041" t="s">
        <v>1558</v>
      </c>
      <c r="F922" s="1041" t="s">
        <v>1558</v>
      </c>
    </row>
    <row r="923" spans="1:6" x14ac:dyDescent="0.3">
      <c r="A923" s="1039" t="s">
        <v>1559</v>
      </c>
      <c r="B923" s="1040" t="s">
        <v>1559</v>
      </c>
      <c r="C923" s="1040" t="s">
        <v>1559</v>
      </c>
      <c r="D923" s="1041" t="s">
        <v>1559</v>
      </c>
      <c r="E923" s="1041" t="s">
        <v>1559</v>
      </c>
      <c r="F923" s="1041" t="s">
        <v>1559</v>
      </c>
    </row>
    <row r="924" spans="1:6" x14ac:dyDescent="0.3">
      <c r="A924" s="1039" t="s">
        <v>1560</v>
      </c>
      <c r="B924" s="1040" t="s">
        <v>1560</v>
      </c>
      <c r="C924" s="1040" t="s">
        <v>1560</v>
      </c>
      <c r="D924" s="1041" t="s">
        <v>1560</v>
      </c>
      <c r="E924" s="1041" t="s">
        <v>1560</v>
      </c>
      <c r="F924" s="1041" t="s">
        <v>1560</v>
      </c>
    </row>
    <row r="925" spans="1:6" ht="52.2" customHeight="1" x14ac:dyDescent="0.3">
      <c r="A925" s="1036" t="s">
        <v>1561</v>
      </c>
      <c r="B925" s="1036" t="s">
        <v>1561</v>
      </c>
      <c r="C925" s="1036" t="s">
        <v>1561</v>
      </c>
      <c r="D925" s="1049" t="s">
        <v>1561</v>
      </c>
      <c r="E925" s="1038" t="s">
        <v>1561</v>
      </c>
      <c r="F925" s="1038" t="s">
        <v>1561</v>
      </c>
    </row>
    <row r="926" spans="1:6" x14ac:dyDescent="0.3">
      <c r="A926" s="1039" t="s">
        <v>1562</v>
      </c>
      <c r="B926" s="1040" t="s">
        <v>1562</v>
      </c>
      <c r="C926" s="1040" t="s">
        <v>1562</v>
      </c>
      <c r="D926" s="1041" t="s">
        <v>1562</v>
      </c>
      <c r="E926" s="1041" t="s">
        <v>1562</v>
      </c>
      <c r="F926" s="1041" t="s">
        <v>1562</v>
      </c>
    </row>
    <row r="927" spans="1:6" ht="35.4" customHeight="1" x14ac:dyDescent="0.3">
      <c r="A927" s="1039" t="s">
        <v>1563</v>
      </c>
      <c r="B927" s="1040" t="s">
        <v>1563</v>
      </c>
      <c r="C927" s="1040" t="s">
        <v>1563</v>
      </c>
      <c r="D927" s="1041" t="s">
        <v>1563</v>
      </c>
      <c r="E927" s="1041" t="s">
        <v>1563</v>
      </c>
      <c r="F927" s="1041" t="s">
        <v>1563</v>
      </c>
    </row>
    <row r="928" spans="1:6" ht="39.6" customHeight="1" x14ac:dyDescent="0.3">
      <c r="A928" s="1039" t="s">
        <v>1564</v>
      </c>
      <c r="B928" s="1040" t="s">
        <v>1564</v>
      </c>
      <c r="C928" s="1045" t="s">
        <v>1565</v>
      </c>
      <c r="D928" s="1050" t="s">
        <v>1565</v>
      </c>
      <c r="E928" s="1041" t="s">
        <v>1565</v>
      </c>
      <c r="F928" s="1041" t="s">
        <v>1565</v>
      </c>
    </row>
    <row r="929" spans="1:6" ht="37.200000000000003" customHeight="1" x14ac:dyDescent="0.3">
      <c r="A929" s="1039" t="s">
        <v>1566</v>
      </c>
      <c r="B929" s="1040" t="s">
        <v>1566</v>
      </c>
      <c r="C929" s="1040" t="s">
        <v>1566</v>
      </c>
      <c r="D929" s="1064" t="s">
        <v>1566</v>
      </c>
      <c r="E929" s="1064" t="s">
        <v>1566</v>
      </c>
      <c r="F929" s="1064" t="s">
        <v>1566</v>
      </c>
    </row>
    <row r="930" spans="1:6" ht="27.6" customHeight="1" x14ac:dyDescent="0.3">
      <c r="A930" s="1039" t="s">
        <v>1567</v>
      </c>
      <c r="B930" s="1040" t="s">
        <v>1567</v>
      </c>
      <c r="C930" s="1040" t="s">
        <v>1567</v>
      </c>
      <c r="D930" s="870"/>
      <c r="E930" s="1040" t="s">
        <v>1567</v>
      </c>
      <c r="F930" s="1040" t="s">
        <v>1567</v>
      </c>
    </row>
    <row r="931" spans="1:6" ht="40.950000000000003" customHeight="1" x14ac:dyDescent="0.3">
      <c r="A931" s="1036" t="s">
        <v>1568</v>
      </c>
      <c r="B931" s="1044" t="s">
        <v>1568</v>
      </c>
      <c r="C931" s="1036" t="s">
        <v>1568</v>
      </c>
      <c r="D931" s="1069" t="s">
        <v>1568</v>
      </c>
      <c r="E931" s="1069" t="s">
        <v>1568</v>
      </c>
      <c r="F931" s="1069" t="s">
        <v>1568</v>
      </c>
    </row>
    <row r="932" spans="1:6" x14ac:dyDescent="0.3">
      <c r="A932" s="1039" t="s">
        <v>1569</v>
      </c>
      <c r="B932" s="1040" t="s">
        <v>1569</v>
      </c>
      <c r="C932" s="1040" t="s">
        <v>1569</v>
      </c>
      <c r="D932" s="1041" t="s">
        <v>1569</v>
      </c>
      <c r="E932" s="1041" t="s">
        <v>1569</v>
      </c>
      <c r="F932" s="1041" t="s">
        <v>1569</v>
      </c>
    </row>
    <row r="933" spans="1:6" ht="53.4" customHeight="1" x14ac:dyDescent="0.3">
      <c r="A933" s="1039" t="s">
        <v>1570</v>
      </c>
      <c r="B933" s="1048" t="s">
        <v>1570</v>
      </c>
      <c r="C933" s="1040" t="s">
        <v>1570</v>
      </c>
      <c r="D933" s="1041" t="s">
        <v>1570</v>
      </c>
      <c r="E933" s="1041" t="s">
        <v>1570</v>
      </c>
      <c r="F933" s="1041" t="s">
        <v>1570</v>
      </c>
    </row>
    <row r="934" spans="1:6" ht="28.8" x14ac:dyDescent="0.3">
      <c r="A934" s="1039" t="s">
        <v>1571</v>
      </c>
      <c r="B934" s="1040" t="s">
        <v>1571</v>
      </c>
      <c r="C934" s="1040" t="s">
        <v>1571</v>
      </c>
      <c r="D934" s="1041" t="s">
        <v>1571</v>
      </c>
      <c r="E934" s="1041" t="s">
        <v>1571</v>
      </c>
      <c r="F934" s="1041" t="s">
        <v>1571</v>
      </c>
    </row>
    <row r="935" spans="1:6" ht="28.8" x14ac:dyDescent="0.3">
      <c r="A935" s="1039" t="s">
        <v>1572</v>
      </c>
      <c r="B935" s="1040" t="s">
        <v>1572</v>
      </c>
      <c r="C935" s="1040" t="s">
        <v>1572</v>
      </c>
      <c r="D935" s="1041" t="s">
        <v>1572</v>
      </c>
      <c r="E935" s="1041" t="s">
        <v>1572</v>
      </c>
      <c r="F935" s="1041" t="s">
        <v>1572</v>
      </c>
    </row>
    <row r="936" spans="1:6" ht="43.2" x14ac:dyDescent="0.3">
      <c r="A936" s="1039" t="s">
        <v>1573</v>
      </c>
      <c r="B936" s="1040" t="s">
        <v>1573</v>
      </c>
      <c r="C936" s="1040" t="s">
        <v>1573</v>
      </c>
      <c r="D936" s="1041" t="s">
        <v>1573</v>
      </c>
      <c r="E936" s="1041" t="s">
        <v>1573</v>
      </c>
      <c r="F936" s="1041" t="s">
        <v>1573</v>
      </c>
    </row>
    <row r="937" spans="1:6" ht="28.8" x14ac:dyDescent="0.3">
      <c r="A937" s="1039" t="s">
        <v>1574</v>
      </c>
      <c r="B937" s="1040" t="s">
        <v>1574</v>
      </c>
      <c r="C937" s="1045" t="s">
        <v>1575</v>
      </c>
      <c r="D937" s="1041" t="s">
        <v>1575</v>
      </c>
      <c r="E937" s="1041" t="s">
        <v>1575</v>
      </c>
      <c r="F937" s="1041" t="s">
        <v>1575</v>
      </c>
    </row>
    <row r="938" spans="1:6" x14ac:dyDescent="0.3">
      <c r="A938" s="1039" t="s">
        <v>1576</v>
      </c>
      <c r="B938" s="1040" t="s">
        <v>1576</v>
      </c>
      <c r="C938" s="1045" t="s">
        <v>1577</v>
      </c>
      <c r="D938" s="1041" t="s">
        <v>1577</v>
      </c>
      <c r="E938" s="1041" t="s">
        <v>1577</v>
      </c>
      <c r="F938" s="1041" t="s">
        <v>1577</v>
      </c>
    </row>
    <row r="939" spans="1:6" ht="58.95" customHeight="1" x14ac:dyDescent="0.3">
      <c r="A939" s="1036" t="s">
        <v>1578</v>
      </c>
      <c r="B939" s="1036" t="s">
        <v>1578</v>
      </c>
      <c r="C939" s="1036" t="s">
        <v>1578</v>
      </c>
      <c r="D939" s="1038" t="s">
        <v>1578</v>
      </c>
      <c r="E939" s="1038" t="s">
        <v>1578</v>
      </c>
      <c r="F939" s="1038" t="s">
        <v>1578</v>
      </c>
    </row>
    <row r="940" spans="1:6" x14ac:dyDescent="0.3">
      <c r="A940" s="1039" t="s">
        <v>1579</v>
      </c>
      <c r="B940" s="1040" t="s">
        <v>1579</v>
      </c>
      <c r="C940" s="1040" t="s">
        <v>1579</v>
      </c>
      <c r="D940" s="1041" t="s">
        <v>1579</v>
      </c>
      <c r="E940" s="1041" t="s">
        <v>1579</v>
      </c>
      <c r="F940" s="1041" t="s">
        <v>1579</v>
      </c>
    </row>
    <row r="941" spans="1:6" ht="28.8" x14ac:dyDescent="0.3">
      <c r="A941" s="1039" t="s">
        <v>1580</v>
      </c>
      <c r="B941" s="1040" t="s">
        <v>1580</v>
      </c>
      <c r="C941" s="1040" t="s">
        <v>1580</v>
      </c>
      <c r="D941" s="1041" t="s">
        <v>1580</v>
      </c>
      <c r="E941" s="1041" t="s">
        <v>1580</v>
      </c>
      <c r="F941" s="1041" t="s">
        <v>1580</v>
      </c>
    </row>
    <row r="942" spans="1:6" ht="43.2" x14ac:dyDescent="0.3">
      <c r="A942" s="1039" t="s">
        <v>1581</v>
      </c>
      <c r="B942" s="1040" t="s">
        <v>1581</v>
      </c>
      <c r="C942" s="1040" t="s">
        <v>1581</v>
      </c>
      <c r="D942" s="1041" t="s">
        <v>1581</v>
      </c>
      <c r="E942" s="1041" t="s">
        <v>1581</v>
      </c>
      <c r="F942" s="1041" t="s">
        <v>1581</v>
      </c>
    </row>
    <row r="943" spans="1:6" ht="30.6" customHeight="1" x14ac:dyDescent="0.3">
      <c r="A943" s="1036" t="s">
        <v>1582</v>
      </c>
      <c r="B943" s="1036" t="s">
        <v>1582</v>
      </c>
      <c r="C943" s="1036" t="s">
        <v>1582</v>
      </c>
      <c r="D943" s="1038" t="s">
        <v>1582</v>
      </c>
      <c r="E943" s="1038" t="s">
        <v>1582</v>
      </c>
      <c r="F943" s="1038" t="s">
        <v>1582</v>
      </c>
    </row>
    <row r="944" spans="1:6" x14ac:dyDescent="0.3">
      <c r="A944" s="1039" t="s">
        <v>1583</v>
      </c>
      <c r="B944" s="1040" t="s">
        <v>1583</v>
      </c>
      <c r="C944" s="1040" t="s">
        <v>1583</v>
      </c>
      <c r="D944" s="1041" t="s">
        <v>1583</v>
      </c>
      <c r="E944" s="1041" t="s">
        <v>1583</v>
      </c>
      <c r="F944" s="1041" t="s">
        <v>1583</v>
      </c>
    </row>
    <row r="945" spans="1:6" ht="28.8" x14ac:dyDescent="0.3">
      <c r="A945" s="1039" t="s">
        <v>1584</v>
      </c>
      <c r="B945" s="1040" t="s">
        <v>1584</v>
      </c>
      <c r="C945" s="1040" t="s">
        <v>1584</v>
      </c>
      <c r="D945" s="1041" t="s">
        <v>1584</v>
      </c>
      <c r="E945" s="1041" t="s">
        <v>1584</v>
      </c>
      <c r="F945" s="1041" t="s">
        <v>1584</v>
      </c>
    </row>
    <row r="946" spans="1:6" x14ac:dyDescent="0.3">
      <c r="A946" s="1039" t="s">
        <v>1585</v>
      </c>
      <c r="B946" s="1040" t="s">
        <v>1585</v>
      </c>
      <c r="C946" s="1040" t="s">
        <v>1585</v>
      </c>
      <c r="D946" s="1041" t="s">
        <v>1585</v>
      </c>
      <c r="E946" s="1041" t="s">
        <v>1585</v>
      </c>
      <c r="F946" s="1041" t="s">
        <v>1585</v>
      </c>
    </row>
    <row r="947" spans="1:6" ht="54" customHeight="1" x14ac:dyDescent="0.3">
      <c r="A947" s="1036" t="s">
        <v>1586</v>
      </c>
      <c r="B947" s="1036" t="s">
        <v>1586</v>
      </c>
      <c r="C947" s="1036" t="s">
        <v>1586</v>
      </c>
      <c r="D947" s="1038" t="s">
        <v>1586</v>
      </c>
      <c r="E947" s="1038" t="s">
        <v>1586</v>
      </c>
      <c r="F947" s="1038" t="s">
        <v>1586</v>
      </c>
    </row>
    <row r="948" spans="1:6" ht="28.8" x14ac:dyDescent="0.3">
      <c r="A948" s="1039" t="s">
        <v>1587</v>
      </c>
      <c r="B948" s="1040" t="s">
        <v>1587</v>
      </c>
      <c r="C948" s="1040" t="s">
        <v>1587</v>
      </c>
      <c r="D948" s="1041" t="s">
        <v>1587</v>
      </c>
      <c r="E948" s="1041" t="s">
        <v>1587</v>
      </c>
      <c r="F948" s="1041" t="s">
        <v>1587</v>
      </c>
    </row>
    <row r="949" spans="1:6" x14ac:dyDescent="0.3">
      <c r="A949" s="1039" t="s">
        <v>1588</v>
      </c>
      <c r="B949" s="1040" t="s">
        <v>1588</v>
      </c>
      <c r="C949" s="1040" t="s">
        <v>1588</v>
      </c>
      <c r="D949" s="1041" t="s">
        <v>1588</v>
      </c>
      <c r="E949" s="1041" t="s">
        <v>1588</v>
      </c>
      <c r="F949" s="1041" t="s">
        <v>1588</v>
      </c>
    </row>
    <row r="950" spans="1:6" ht="61.2" customHeight="1" x14ac:dyDescent="0.3">
      <c r="A950" s="1039" t="s">
        <v>1589</v>
      </c>
      <c r="B950" s="1040" t="s">
        <v>1589</v>
      </c>
      <c r="C950" s="1045" t="s">
        <v>1590</v>
      </c>
      <c r="D950" s="1041" t="s">
        <v>1590</v>
      </c>
      <c r="E950" s="1041" t="s">
        <v>1590</v>
      </c>
      <c r="F950" s="1041" t="s">
        <v>1590</v>
      </c>
    </row>
    <row r="951" spans="1:6" ht="43.2" x14ac:dyDescent="0.3">
      <c r="A951" s="1039" t="s">
        <v>1591</v>
      </c>
      <c r="B951" s="1040" t="s">
        <v>1591</v>
      </c>
      <c r="C951" s="1045" t="s">
        <v>1592</v>
      </c>
      <c r="D951" s="1041" t="s">
        <v>1592</v>
      </c>
      <c r="E951" s="1041" t="s">
        <v>1592</v>
      </c>
      <c r="F951" s="1041" t="s">
        <v>1592</v>
      </c>
    </row>
    <row r="952" spans="1:6" ht="43.2" x14ac:dyDescent="0.3">
      <c r="A952" s="1039" t="s">
        <v>1593</v>
      </c>
      <c r="B952" s="1040" t="s">
        <v>1593</v>
      </c>
      <c r="C952" s="1040" t="s">
        <v>1593</v>
      </c>
      <c r="D952" s="1041" t="s">
        <v>1593</v>
      </c>
      <c r="E952" s="1041" t="s">
        <v>1593</v>
      </c>
      <c r="F952" s="1041" t="s">
        <v>1593</v>
      </c>
    </row>
    <row r="953" spans="1:6" ht="72" x14ac:dyDescent="0.3">
      <c r="A953" s="1039" t="s">
        <v>1594</v>
      </c>
      <c r="B953" s="1040" t="s">
        <v>1594</v>
      </c>
      <c r="C953" s="1045" t="s">
        <v>1595</v>
      </c>
      <c r="D953" s="1041" t="s">
        <v>1595</v>
      </c>
      <c r="E953" s="1041" t="s">
        <v>1595</v>
      </c>
      <c r="F953" s="1041" t="s">
        <v>1595</v>
      </c>
    </row>
    <row r="954" spans="1:6" ht="27" customHeight="1" x14ac:dyDescent="0.3">
      <c r="A954" s="1039" t="s">
        <v>1596</v>
      </c>
      <c r="B954" s="1040" t="s">
        <v>1596</v>
      </c>
      <c r="C954" s="1040" t="s">
        <v>1596</v>
      </c>
      <c r="D954" s="1041" t="s">
        <v>1596</v>
      </c>
      <c r="E954" s="1041" t="s">
        <v>1596</v>
      </c>
      <c r="F954" s="1041" t="s">
        <v>1596</v>
      </c>
    </row>
    <row r="955" spans="1:6" ht="33.6" customHeight="1" x14ac:dyDescent="0.3">
      <c r="A955" s="1036" t="s">
        <v>1597</v>
      </c>
      <c r="B955" s="1036" t="s">
        <v>1597</v>
      </c>
      <c r="C955" s="1036" t="s">
        <v>1597</v>
      </c>
      <c r="D955" s="1038" t="s">
        <v>1597</v>
      </c>
      <c r="E955" s="1038" t="s">
        <v>1597</v>
      </c>
      <c r="F955" s="1038" t="s">
        <v>1597</v>
      </c>
    </row>
    <row r="956" spans="1:6" ht="28.8" x14ac:dyDescent="0.3">
      <c r="A956" s="1039" t="s">
        <v>1598</v>
      </c>
      <c r="B956" s="1040" t="s">
        <v>1598</v>
      </c>
      <c r="C956" s="1040" t="s">
        <v>1598</v>
      </c>
      <c r="D956" s="1041" t="s">
        <v>1598</v>
      </c>
      <c r="E956" s="1041" t="s">
        <v>1598</v>
      </c>
      <c r="F956" s="1041" t="s">
        <v>1598</v>
      </c>
    </row>
    <row r="957" spans="1:6" ht="39" customHeight="1" x14ac:dyDescent="0.3">
      <c r="A957" s="1036" t="s">
        <v>1599</v>
      </c>
      <c r="B957" s="1036" t="s">
        <v>1599</v>
      </c>
      <c r="C957" s="1036" t="s">
        <v>1599</v>
      </c>
      <c r="D957" s="1038" t="s">
        <v>1599</v>
      </c>
      <c r="E957" s="1038" t="s">
        <v>1599</v>
      </c>
      <c r="F957" s="1038" t="s">
        <v>1599</v>
      </c>
    </row>
    <row r="958" spans="1:6" ht="24.6" customHeight="1" x14ac:dyDescent="0.3">
      <c r="A958" s="1039" t="s">
        <v>1600</v>
      </c>
      <c r="B958" s="1040" t="s">
        <v>1600</v>
      </c>
      <c r="C958" s="1040" t="s">
        <v>1600</v>
      </c>
      <c r="D958" s="1041" t="s">
        <v>1600</v>
      </c>
      <c r="E958" s="1041" t="s">
        <v>1600</v>
      </c>
      <c r="F958" s="1041" t="s">
        <v>1600</v>
      </c>
    </row>
    <row r="959" spans="1:6" ht="24.6" customHeight="1" x14ac:dyDescent="0.3">
      <c r="A959" s="1034" t="s">
        <v>379</v>
      </c>
      <c r="B959" s="1034" t="s">
        <v>379</v>
      </c>
      <c r="C959" s="1034" t="s">
        <v>379</v>
      </c>
      <c r="D959" s="1034" t="s">
        <v>379</v>
      </c>
      <c r="E959" s="1034" t="s">
        <v>379</v>
      </c>
      <c r="F959" s="1034" t="s">
        <v>379</v>
      </c>
    </row>
    <row r="960" spans="1:6" ht="24.6" customHeight="1" x14ac:dyDescent="0.3">
      <c r="A960" s="1036" t="s">
        <v>1601</v>
      </c>
      <c r="B960" s="1036" t="s">
        <v>1601</v>
      </c>
      <c r="C960" s="1036" t="s">
        <v>1601</v>
      </c>
      <c r="D960" s="1038" t="s">
        <v>1601</v>
      </c>
      <c r="E960" s="1038" t="s">
        <v>1601</v>
      </c>
      <c r="F960" s="1038" t="s">
        <v>1601</v>
      </c>
    </row>
    <row r="961" spans="1:6" ht="28.8" x14ac:dyDescent="0.3">
      <c r="A961" s="1039" t="s">
        <v>1602</v>
      </c>
      <c r="B961" s="1040" t="s">
        <v>1602</v>
      </c>
      <c r="C961" s="1040" t="s">
        <v>1602</v>
      </c>
      <c r="D961" s="1041" t="s">
        <v>1602</v>
      </c>
      <c r="E961" s="1041" t="s">
        <v>1602</v>
      </c>
      <c r="F961" s="1041" t="s">
        <v>1602</v>
      </c>
    </row>
    <row r="962" spans="1:6" ht="28.8" x14ac:dyDescent="0.3">
      <c r="A962" s="1039" t="s">
        <v>1603</v>
      </c>
      <c r="B962" s="1040" t="s">
        <v>1603</v>
      </c>
      <c r="C962" s="1040" t="s">
        <v>1603</v>
      </c>
      <c r="D962" s="1041" t="s">
        <v>1603</v>
      </c>
      <c r="E962" s="1041" t="s">
        <v>1603</v>
      </c>
      <c r="F962" s="1041" t="s">
        <v>1603</v>
      </c>
    </row>
    <row r="963" spans="1:6" ht="41.4" customHeight="1" x14ac:dyDescent="0.3">
      <c r="A963" s="1036" t="s">
        <v>1604</v>
      </c>
      <c r="B963" s="1036" t="s">
        <v>1604</v>
      </c>
      <c r="C963" s="1036" t="s">
        <v>1604</v>
      </c>
      <c r="D963" s="1038" t="s">
        <v>1604</v>
      </c>
      <c r="E963" s="1038" t="s">
        <v>1604</v>
      </c>
      <c r="F963" s="1038" t="s">
        <v>1604</v>
      </c>
    </row>
    <row r="964" spans="1:6" x14ac:dyDescent="0.3">
      <c r="A964" s="1039" t="s">
        <v>1605</v>
      </c>
      <c r="B964" s="1040" t="s">
        <v>1605</v>
      </c>
      <c r="C964" s="1040" t="s">
        <v>1605</v>
      </c>
      <c r="D964" s="1041" t="s">
        <v>1605</v>
      </c>
      <c r="E964" s="1041" t="s">
        <v>1605</v>
      </c>
      <c r="F964" s="1041" t="s">
        <v>1605</v>
      </c>
    </row>
    <row r="965" spans="1:6" x14ac:dyDescent="0.3">
      <c r="A965" s="1039" t="s">
        <v>1606</v>
      </c>
      <c r="B965" s="1040" t="s">
        <v>1606</v>
      </c>
      <c r="C965" s="1040" t="s">
        <v>1606</v>
      </c>
      <c r="D965" s="1041" t="s">
        <v>1606</v>
      </c>
      <c r="E965" s="1041" t="s">
        <v>1606</v>
      </c>
      <c r="F965" s="1041" t="s">
        <v>1606</v>
      </c>
    </row>
    <row r="966" spans="1:6" ht="25.95" customHeight="1" x14ac:dyDescent="0.3">
      <c r="A966" s="1034" t="s">
        <v>380</v>
      </c>
      <c r="B966" s="1034" t="s">
        <v>380</v>
      </c>
      <c r="C966" s="1034" t="s">
        <v>380</v>
      </c>
      <c r="D966" s="1034" t="s">
        <v>380</v>
      </c>
      <c r="E966" s="1034" t="s">
        <v>380</v>
      </c>
      <c r="F966" s="1034" t="s">
        <v>380</v>
      </c>
    </row>
    <row r="967" spans="1:6" ht="17.399999999999999" customHeight="1" x14ac:dyDescent="0.3">
      <c r="A967" s="1036" t="s">
        <v>1607</v>
      </c>
      <c r="B967" s="1036" t="s">
        <v>1607</v>
      </c>
      <c r="C967" s="1037" t="s">
        <v>1607</v>
      </c>
      <c r="D967" s="1038" t="s">
        <v>1607</v>
      </c>
      <c r="E967" s="1038" t="s">
        <v>1607</v>
      </c>
      <c r="F967" s="1090"/>
    </row>
    <row r="968" spans="1:6" x14ac:dyDescent="0.3">
      <c r="A968" s="1039" t="s">
        <v>1608</v>
      </c>
      <c r="B968" s="1040" t="s">
        <v>1608</v>
      </c>
      <c r="C968" s="1040" t="s">
        <v>1608</v>
      </c>
      <c r="D968" s="1041" t="s">
        <v>1608</v>
      </c>
      <c r="E968" s="1041" t="s">
        <v>1608</v>
      </c>
      <c r="F968" s="1057"/>
    </row>
    <row r="969" spans="1:6" ht="28.8" x14ac:dyDescent="0.3">
      <c r="A969" s="1039" t="s">
        <v>1609</v>
      </c>
      <c r="B969" s="1040" t="s">
        <v>1609</v>
      </c>
      <c r="C969" s="1040" t="s">
        <v>1609</v>
      </c>
      <c r="D969" s="1041" t="s">
        <v>1609</v>
      </c>
      <c r="E969" s="1041" t="s">
        <v>1609</v>
      </c>
      <c r="F969" s="1057"/>
    </row>
    <row r="970" spans="1:6" ht="36.6" customHeight="1" x14ac:dyDescent="0.3">
      <c r="A970" s="1039" t="s">
        <v>1610</v>
      </c>
      <c r="B970" s="1040" t="s">
        <v>1610</v>
      </c>
      <c r="C970" s="1048" t="s">
        <v>1610</v>
      </c>
      <c r="D970" s="1041" t="s">
        <v>1610</v>
      </c>
      <c r="E970" s="1041" t="s">
        <v>1610</v>
      </c>
      <c r="F970" s="1057"/>
    </row>
    <row r="971" spans="1:6" x14ac:dyDescent="0.3">
      <c r="A971" s="1039" t="s">
        <v>1611</v>
      </c>
      <c r="B971" s="1040" t="s">
        <v>1611</v>
      </c>
      <c r="C971" s="1040" t="s">
        <v>1611</v>
      </c>
      <c r="D971" s="1041" t="s">
        <v>1611</v>
      </c>
      <c r="E971" s="1041" t="s">
        <v>1611</v>
      </c>
      <c r="F971" s="1057"/>
    </row>
    <row r="972" spans="1:6" ht="39" customHeight="1" x14ac:dyDescent="0.3">
      <c r="A972" s="1039"/>
      <c r="B972" s="1040"/>
      <c r="C972" s="1040"/>
      <c r="D972" s="1041"/>
      <c r="E972" s="1041"/>
      <c r="F972" s="1091" t="s">
        <v>1918</v>
      </c>
    </row>
    <row r="973" spans="1:6" ht="28.95" customHeight="1" x14ac:dyDescent="0.3">
      <c r="A973" s="1039"/>
      <c r="B973" s="1040"/>
      <c r="C973" s="1040"/>
      <c r="D973" s="1041"/>
      <c r="E973" s="1041"/>
      <c r="F973" s="1046" t="s">
        <v>1919</v>
      </c>
    </row>
    <row r="974" spans="1:6" ht="28.95" customHeight="1" x14ac:dyDescent="0.3">
      <c r="A974" s="1039"/>
      <c r="B974" s="1040"/>
      <c r="C974" s="1040"/>
      <c r="D974" s="1041"/>
      <c r="E974" s="1041"/>
      <c r="F974" s="1046" t="s">
        <v>1920</v>
      </c>
    </row>
    <row r="975" spans="1:6" ht="28.95" customHeight="1" x14ac:dyDescent="0.3">
      <c r="A975" s="1039"/>
      <c r="B975" s="1040"/>
      <c r="C975" s="1040"/>
      <c r="D975" s="1041"/>
      <c r="E975" s="1041"/>
      <c r="F975" s="1046" t="s">
        <v>1921</v>
      </c>
    </row>
    <row r="976" spans="1:6" ht="38.4" customHeight="1" x14ac:dyDescent="0.3">
      <c r="A976" s="1039"/>
      <c r="B976" s="1040"/>
      <c r="C976" s="1040"/>
      <c r="D976" s="1041"/>
      <c r="E976" s="1041"/>
      <c r="F976" s="1091" t="s">
        <v>1922</v>
      </c>
    </row>
    <row r="977" spans="1:7" ht="33.6" customHeight="1" x14ac:dyDescent="0.3">
      <c r="A977" s="1039"/>
      <c r="B977" s="1040"/>
      <c r="C977" s="1040"/>
      <c r="D977" s="1041"/>
      <c r="E977" s="1041"/>
      <c r="F977" s="1046" t="s">
        <v>1923</v>
      </c>
    </row>
    <row r="978" spans="1:7" ht="33.6" customHeight="1" x14ac:dyDescent="0.3">
      <c r="A978" s="1039"/>
      <c r="B978" s="1040"/>
      <c r="C978" s="1040"/>
      <c r="D978" s="1041"/>
      <c r="E978" s="1041"/>
      <c r="F978" s="1046" t="s">
        <v>1924</v>
      </c>
    </row>
    <row r="979" spans="1:7" ht="33.6" customHeight="1" x14ac:dyDescent="0.3">
      <c r="A979" s="1039"/>
      <c r="B979" s="1040"/>
      <c r="C979" s="1040"/>
      <c r="D979" s="1041"/>
      <c r="E979" s="1041"/>
      <c r="F979" s="1046" t="s">
        <v>1925</v>
      </c>
    </row>
    <row r="980" spans="1:7" ht="28.95" customHeight="1" x14ac:dyDescent="0.3">
      <c r="A980" s="1039"/>
      <c r="B980" s="1040"/>
      <c r="C980" s="1040"/>
      <c r="D980" s="1041"/>
      <c r="E980" s="1041"/>
      <c r="F980" s="1091" t="s">
        <v>1926</v>
      </c>
    </row>
    <row r="981" spans="1:7" ht="28.95" customHeight="1" x14ac:dyDescent="0.3">
      <c r="A981" s="1039"/>
      <c r="B981" s="1040"/>
      <c r="C981" s="1040"/>
      <c r="D981" s="1041"/>
      <c r="E981" s="1041"/>
      <c r="F981" s="1046" t="s">
        <v>1927</v>
      </c>
    </row>
    <row r="982" spans="1:7" ht="33" customHeight="1" x14ac:dyDescent="0.3">
      <c r="A982" s="1039"/>
      <c r="B982" s="1040"/>
      <c r="C982" s="1040"/>
      <c r="D982" s="1041"/>
      <c r="E982" s="1041"/>
      <c r="F982" s="1046" t="s">
        <v>1928</v>
      </c>
    </row>
    <row r="983" spans="1:7" ht="31.95" customHeight="1" x14ac:dyDescent="0.3">
      <c r="A983" s="1039"/>
      <c r="B983" s="1040"/>
      <c r="C983" s="1040"/>
      <c r="D983" s="1041"/>
      <c r="E983" s="1041"/>
      <c r="F983" s="1046" t="s">
        <v>1929</v>
      </c>
    </row>
    <row r="984" spans="1:7" ht="41.4" customHeight="1" x14ac:dyDescent="0.3">
      <c r="A984" s="1034" t="s">
        <v>381</v>
      </c>
      <c r="B984" s="1034" t="s">
        <v>381</v>
      </c>
      <c r="C984" s="1034" t="s">
        <v>381</v>
      </c>
      <c r="D984" s="1034" t="s">
        <v>381</v>
      </c>
      <c r="E984" s="1034" t="s">
        <v>381</v>
      </c>
      <c r="F984" s="1034" t="s">
        <v>381</v>
      </c>
    </row>
    <row r="985" spans="1:7" ht="32.4" customHeight="1" x14ac:dyDescent="0.3">
      <c r="A985" s="1092" t="s">
        <v>1612</v>
      </c>
      <c r="B985" s="1092" t="s">
        <v>1612</v>
      </c>
      <c r="C985" s="1092" t="s">
        <v>1613</v>
      </c>
      <c r="D985" s="1093" t="s">
        <v>1789</v>
      </c>
      <c r="E985" s="1094" t="s">
        <v>1840</v>
      </c>
      <c r="F985" s="1094" t="s">
        <v>1840</v>
      </c>
    </row>
    <row r="986" spans="1:7" ht="46.2" customHeight="1" x14ac:dyDescent="0.3">
      <c r="A986" s="1422" t="s">
        <v>1614</v>
      </c>
      <c r="B986" s="1423"/>
      <c r="C986" s="1423"/>
      <c r="D986" s="1423"/>
      <c r="E986" s="1423"/>
      <c r="F986" s="1424"/>
    </row>
    <row r="987" spans="1:7" ht="28.95" customHeight="1" x14ac:dyDescent="0.3">
      <c r="A987" s="1095" t="s">
        <v>1615</v>
      </c>
      <c r="B987" s="1096" t="s">
        <v>1616</v>
      </c>
      <c r="C987" s="1096" t="s">
        <v>1616</v>
      </c>
      <c r="D987" s="1062" t="s">
        <v>1616</v>
      </c>
      <c r="E987" s="1062" t="s">
        <v>1616</v>
      </c>
      <c r="F987" s="1062" t="s">
        <v>1616</v>
      </c>
    </row>
    <row r="988" spans="1:7" ht="28.95" customHeight="1" x14ac:dyDescent="0.3">
      <c r="A988" s="1039" t="s">
        <v>1617</v>
      </c>
      <c r="B988" s="1040" t="s">
        <v>1618</v>
      </c>
      <c r="C988" s="1040" t="s">
        <v>1617</v>
      </c>
      <c r="D988" s="1041" t="s">
        <v>1617</v>
      </c>
      <c r="E988" s="1041" t="s">
        <v>1617</v>
      </c>
      <c r="F988" s="1050" t="s">
        <v>1617</v>
      </c>
    </row>
    <row r="989" spans="1:7" ht="34.200000000000003" customHeight="1" x14ac:dyDescent="0.3">
      <c r="A989" s="1039" t="s">
        <v>1619</v>
      </c>
      <c r="B989" s="1040" t="s">
        <v>1619</v>
      </c>
      <c r="C989" s="1040" t="s">
        <v>1620</v>
      </c>
      <c r="D989" s="1041" t="s">
        <v>1620</v>
      </c>
      <c r="E989" s="1041" t="s">
        <v>1620</v>
      </c>
      <c r="F989" s="1041" t="s">
        <v>1620</v>
      </c>
    </row>
    <row r="990" spans="1:7" ht="42" customHeight="1" x14ac:dyDescent="0.3">
      <c r="A990" s="1039"/>
      <c r="B990" s="1046" t="s">
        <v>1621</v>
      </c>
      <c r="C990" s="1040" t="s">
        <v>1621</v>
      </c>
      <c r="D990" s="1041" t="s">
        <v>1621</v>
      </c>
      <c r="E990" s="1041" t="s">
        <v>1621</v>
      </c>
      <c r="F990" s="1041" t="s">
        <v>1621</v>
      </c>
    </row>
    <row r="991" spans="1:7" ht="78" customHeight="1" x14ac:dyDescent="0.3">
      <c r="A991" s="1039"/>
      <c r="B991" s="1046"/>
      <c r="C991" s="1040"/>
      <c r="D991" s="1041"/>
      <c r="E991" s="1046" t="s">
        <v>1841</v>
      </c>
      <c r="F991" s="1057"/>
    </row>
    <row r="992" spans="1:7" ht="43.95" customHeight="1" x14ac:dyDescent="0.3">
      <c r="A992" s="1092" t="s">
        <v>1622</v>
      </c>
      <c r="B992" s="1097" t="s">
        <v>1622</v>
      </c>
      <c r="C992" s="1092" t="s">
        <v>1622</v>
      </c>
      <c r="D992" s="1094" t="s">
        <v>1622</v>
      </c>
      <c r="E992" s="1093" t="s">
        <v>1622</v>
      </c>
      <c r="F992" s="1094" t="s">
        <v>1622</v>
      </c>
      <c r="G992" s="1032"/>
    </row>
    <row r="993" spans="1:7" ht="61.2" customHeight="1" x14ac:dyDescent="0.3">
      <c r="A993" s="1422" t="s">
        <v>1623</v>
      </c>
      <c r="B993" s="1423"/>
      <c r="C993" s="1423"/>
      <c r="D993" s="1423"/>
      <c r="E993" s="1423"/>
      <c r="F993" s="1424"/>
    </row>
    <row r="994" spans="1:7" ht="25.2" customHeight="1" x14ac:dyDescent="0.3">
      <c r="A994" s="1095" t="s">
        <v>1624</v>
      </c>
      <c r="B994" s="1096" t="s">
        <v>1624</v>
      </c>
      <c r="C994" s="1096" t="s">
        <v>1624</v>
      </c>
      <c r="D994" s="1062" t="s">
        <v>1624</v>
      </c>
      <c r="E994" s="1062" t="s">
        <v>1624</v>
      </c>
      <c r="F994" s="1073" t="s">
        <v>1624</v>
      </c>
    </row>
    <row r="995" spans="1:7" ht="22.95" customHeight="1" x14ac:dyDescent="0.3">
      <c r="A995" s="1039" t="s">
        <v>1625</v>
      </c>
      <c r="B995" s="1048" t="s">
        <v>1625</v>
      </c>
      <c r="C995" s="1040" t="s">
        <v>1625</v>
      </c>
      <c r="D995" s="1041" t="s">
        <v>1625</v>
      </c>
      <c r="E995" s="1041" t="s">
        <v>1625</v>
      </c>
      <c r="F995" s="1041" t="s">
        <v>1625</v>
      </c>
    </row>
    <row r="996" spans="1:7" ht="64.2" customHeight="1" x14ac:dyDescent="0.3">
      <c r="A996" s="1039" t="s">
        <v>1626</v>
      </c>
      <c r="B996" s="1040" t="s">
        <v>1626</v>
      </c>
      <c r="C996" s="1082" t="s">
        <v>1626</v>
      </c>
      <c r="D996" s="1098" t="s">
        <v>1626</v>
      </c>
      <c r="E996" s="1099" t="s">
        <v>1626</v>
      </c>
      <c r="F996" s="1098" t="s">
        <v>1626</v>
      </c>
      <c r="G996" s="1032"/>
    </row>
    <row r="997" spans="1:7" ht="35.25" customHeight="1" x14ac:dyDescent="0.3">
      <c r="A997" s="1039" t="s">
        <v>1627</v>
      </c>
      <c r="B997" s="1040" t="s">
        <v>1627</v>
      </c>
      <c r="C997" s="1082" t="s">
        <v>1627</v>
      </c>
      <c r="D997" s="1082" t="s">
        <v>1627</v>
      </c>
      <c r="E997" s="1082" t="s">
        <v>1627</v>
      </c>
      <c r="F997" s="1082" t="s">
        <v>1627</v>
      </c>
    </row>
    <row r="998" spans="1:7" ht="22.95" customHeight="1" x14ac:dyDescent="0.3">
      <c r="A998" s="1039" t="s">
        <v>1628</v>
      </c>
      <c r="B998" s="1040" t="s">
        <v>1628</v>
      </c>
      <c r="C998" s="1082" t="s">
        <v>1628</v>
      </c>
      <c r="D998" s="1100" t="s">
        <v>1628</v>
      </c>
      <c r="E998" s="1100" t="s">
        <v>1628</v>
      </c>
      <c r="F998" s="1100" t="s">
        <v>1628</v>
      </c>
    </row>
    <row r="999" spans="1:7" ht="30" customHeight="1" x14ac:dyDescent="0.3">
      <c r="A999" s="1039" t="s">
        <v>1629</v>
      </c>
      <c r="B999" s="1045" t="s">
        <v>1630</v>
      </c>
      <c r="C999" s="1082" t="s">
        <v>1630</v>
      </c>
      <c r="D999" s="1043" t="s">
        <v>1630</v>
      </c>
      <c r="E999" s="1043" t="s">
        <v>1630</v>
      </c>
      <c r="F999" s="1043" t="s">
        <v>1630</v>
      </c>
    </row>
    <row r="1000" spans="1:7" ht="41.4" customHeight="1" x14ac:dyDescent="0.3">
      <c r="A1000" s="1039"/>
      <c r="B1000" s="1045"/>
      <c r="C1000" s="1082"/>
      <c r="D1000" s="1065" t="s">
        <v>1790</v>
      </c>
      <c r="E1000" s="1043" t="s">
        <v>1790</v>
      </c>
      <c r="F1000" s="1057"/>
    </row>
    <row r="1001" spans="1:7" ht="30.75" customHeight="1" x14ac:dyDescent="0.3">
      <c r="A1001" s="1039" t="s">
        <v>1631</v>
      </c>
      <c r="B1001" s="1039" t="s">
        <v>1631</v>
      </c>
      <c r="C1001" s="1039" t="s">
        <v>1631</v>
      </c>
      <c r="D1001" s="1101" t="s">
        <v>1631</v>
      </c>
      <c r="E1001" s="1101" t="s">
        <v>1631</v>
      </c>
      <c r="F1001" s="1102" t="s">
        <v>1631</v>
      </c>
      <c r="G1001" s="1053"/>
    </row>
    <row r="1002" spans="1:7" ht="42.6" customHeight="1" x14ac:dyDescent="0.3">
      <c r="A1002" s="1039"/>
      <c r="B1002" s="1039"/>
      <c r="C1002" s="1039"/>
      <c r="D1002" s="1101"/>
      <c r="E1002" s="1101"/>
      <c r="F1002" s="1103" t="s">
        <v>1930</v>
      </c>
    </row>
    <row r="1003" spans="1:7" ht="65.400000000000006" customHeight="1" x14ac:dyDescent="0.3">
      <c r="A1003" s="1036" t="s">
        <v>1632</v>
      </c>
      <c r="B1003" s="1036" t="s">
        <v>1632</v>
      </c>
      <c r="C1003" s="1036" t="s">
        <v>1632</v>
      </c>
      <c r="D1003" s="1049" t="s">
        <v>1632</v>
      </c>
      <c r="E1003" s="1038" t="s">
        <v>1632</v>
      </c>
      <c r="F1003" s="1038" t="s">
        <v>1632</v>
      </c>
    </row>
    <row r="1004" spans="1:7" x14ac:dyDescent="0.3">
      <c r="A1004" s="1039" t="s">
        <v>1633</v>
      </c>
      <c r="B1004" s="1040" t="s">
        <v>1633</v>
      </c>
      <c r="C1004" s="1040" t="s">
        <v>1633</v>
      </c>
      <c r="D1004" s="1041" t="s">
        <v>1633</v>
      </c>
      <c r="E1004" s="1041" t="s">
        <v>1633</v>
      </c>
      <c r="F1004" s="1041" t="s">
        <v>1633</v>
      </c>
    </row>
    <row r="1005" spans="1:7" ht="57.6" x14ac:dyDescent="0.3">
      <c r="A1005" s="1039" t="s">
        <v>1634</v>
      </c>
      <c r="B1005" s="1040" t="s">
        <v>1634</v>
      </c>
      <c r="C1005" s="1040" t="s">
        <v>1634</v>
      </c>
      <c r="D1005" s="1041" t="s">
        <v>1634</v>
      </c>
      <c r="E1005" s="1041" t="s">
        <v>1634</v>
      </c>
      <c r="F1005" s="1041" t="s">
        <v>1634</v>
      </c>
    </row>
    <row r="1006" spans="1:7" ht="28.8" x14ac:dyDescent="0.3">
      <c r="A1006" s="1039" t="s">
        <v>1635</v>
      </c>
      <c r="B1006" s="1040" t="s">
        <v>1635</v>
      </c>
      <c r="C1006" s="1040" t="s">
        <v>1635</v>
      </c>
      <c r="D1006" s="1042"/>
      <c r="E1006" s="1082"/>
      <c r="F1006" s="1082"/>
    </row>
    <row r="1007" spans="1:7" x14ac:dyDescent="0.3">
      <c r="A1007" s="1039" t="s">
        <v>1636</v>
      </c>
      <c r="B1007" s="1040" t="s">
        <v>1636</v>
      </c>
      <c r="C1007" s="1040" t="s">
        <v>1636</v>
      </c>
      <c r="D1007" s="1041" t="s">
        <v>1636</v>
      </c>
      <c r="E1007" s="1041" t="s">
        <v>1636</v>
      </c>
      <c r="F1007" s="1041" t="s">
        <v>1636</v>
      </c>
    </row>
    <row r="1008" spans="1:7" ht="28.8" x14ac:dyDescent="0.3">
      <c r="A1008" s="1039" t="s">
        <v>1637</v>
      </c>
      <c r="B1008" s="1040" t="s">
        <v>1637</v>
      </c>
      <c r="C1008" s="1040" t="s">
        <v>1637</v>
      </c>
      <c r="D1008" s="1041" t="s">
        <v>1637</v>
      </c>
      <c r="E1008" s="1041" t="s">
        <v>1637</v>
      </c>
      <c r="F1008" s="1041" t="s">
        <v>1637</v>
      </c>
    </row>
    <row r="1009" spans="1:6" ht="28.8" x14ac:dyDescent="0.3">
      <c r="A1009" s="1039" t="s">
        <v>1638</v>
      </c>
      <c r="B1009" s="1040" t="s">
        <v>1638</v>
      </c>
      <c r="C1009" s="1040" t="s">
        <v>1638</v>
      </c>
      <c r="D1009" s="1041" t="s">
        <v>1638</v>
      </c>
      <c r="E1009" s="1041" t="s">
        <v>1638</v>
      </c>
      <c r="F1009" s="1041" t="s">
        <v>1638</v>
      </c>
    </row>
    <row r="1010" spans="1:6" ht="28.8" x14ac:dyDescent="0.3">
      <c r="A1010" s="1039" t="s">
        <v>1639</v>
      </c>
      <c r="B1010" s="1040" t="s">
        <v>1639</v>
      </c>
      <c r="C1010" s="1040" t="s">
        <v>1639</v>
      </c>
      <c r="D1010" s="1041" t="s">
        <v>1639</v>
      </c>
      <c r="E1010" s="1041" t="s">
        <v>1639</v>
      </c>
      <c r="F1010" s="1041" t="s">
        <v>1639</v>
      </c>
    </row>
    <row r="1011" spans="1:6" ht="28.8" x14ac:dyDescent="0.3">
      <c r="A1011" s="1039" t="s">
        <v>1640</v>
      </c>
      <c r="B1011" s="1040" t="s">
        <v>1640</v>
      </c>
      <c r="C1011" s="1040" t="s">
        <v>1640</v>
      </c>
      <c r="D1011" s="1041" t="s">
        <v>1640</v>
      </c>
      <c r="E1011" s="1041" t="s">
        <v>1640</v>
      </c>
      <c r="F1011" s="1041" t="s">
        <v>1640</v>
      </c>
    </row>
    <row r="1012" spans="1:6" ht="88.95" customHeight="1" x14ac:dyDescent="0.3">
      <c r="A1012" s="1039" t="s">
        <v>1641</v>
      </c>
      <c r="B1012" s="1040" t="s">
        <v>1641</v>
      </c>
      <c r="C1012" s="1040" t="s">
        <v>1641</v>
      </c>
      <c r="D1012" s="1045" t="s">
        <v>1791</v>
      </c>
      <c r="E1012" s="1045" t="s">
        <v>1842</v>
      </c>
      <c r="F1012" s="1041" t="s">
        <v>1842</v>
      </c>
    </row>
    <row r="1013" spans="1:6" ht="43.2" x14ac:dyDescent="0.3">
      <c r="A1013" s="1036" t="s">
        <v>1642</v>
      </c>
      <c r="B1013" s="1036" t="s">
        <v>1642</v>
      </c>
      <c r="C1013" s="1036" t="s">
        <v>1642</v>
      </c>
      <c r="D1013" s="1038" t="s">
        <v>1642</v>
      </c>
      <c r="E1013" s="1038" t="s">
        <v>1642</v>
      </c>
      <c r="F1013" s="1038" t="s">
        <v>1642</v>
      </c>
    </row>
    <row r="1014" spans="1:6" x14ac:dyDescent="0.3">
      <c r="A1014" s="1039" t="s">
        <v>1643</v>
      </c>
      <c r="B1014" s="1040" t="s">
        <v>1643</v>
      </c>
      <c r="C1014" s="1040" t="s">
        <v>1643</v>
      </c>
      <c r="D1014" s="1041" t="s">
        <v>1643</v>
      </c>
      <c r="E1014" s="1041" t="s">
        <v>1643</v>
      </c>
      <c r="F1014" s="1041" t="s">
        <v>1643</v>
      </c>
    </row>
    <row r="1015" spans="1:6" ht="28.8" x14ac:dyDescent="0.3">
      <c r="A1015" s="1039" t="s">
        <v>1644</v>
      </c>
      <c r="B1015" s="1040" t="s">
        <v>1644</v>
      </c>
      <c r="C1015" s="1040" t="s">
        <v>1644</v>
      </c>
      <c r="D1015" s="1041" t="s">
        <v>1644</v>
      </c>
      <c r="E1015" s="1041" t="s">
        <v>1644</v>
      </c>
      <c r="F1015" s="1041" t="s">
        <v>1644</v>
      </c>
    </row>
    <row r="1016" spans="1:6" ht="28.8" x14ac:dyDescent="0.3">
      <c r="A1016" s="1036" t="s">
        <v>1645</v>
      </c>
      <c r="B1016" s="1036" t="s">
        <v>1645</v>
      </c>
      <c r="C1016" s="1036" t="s">
        <v>1645</v>
      </c>
      <c r="D1016" s="1038" t="s">
        <v>1645</v>
      </c>
      <c r="E1016" s="1038" t="s">
        <v>1645</v>
      </c>
      <c r="F1016" s="1038" t="s">
        <v>1645</v>
      </c>
    </row>
    <row r="1017" spans="1:6" ht="28.8" x14ac:dyDescent="0.3">
      <c r="A1017" s="1039" t="s">
        <v>1646</v>
      </c>
      <c r="B1017" s="1040" t="s">
        <v>1646</v>
      </c>
      <c r="C1017" s="1040" t="s">
        <v>1646</v>
      </c>
      <c r="D1017" s="1041" t="s">
        <v>1646</v>
      </c>
      <c r="E1017" s="1041" t="s">
        <v>1646</v>
      </c>
      <c r="F1017" s="1041" t="s">
        <v>1646</v>
      </c>
    </row>
    <row r="1018" spans="1:6" x14ac:dyDescent="0.3">
      <c r="A1018" s="1039" t="s">
        <v>1647</v>
      </c>
      <c r="B1018" s="1040" t="s">
        <v>1647</v>
      </c>
      <c r="C1018" s="1040" t="s">
        <v>1648</v>
      </c>
      <c r="D1018" s="1041" t="s">
        <v>1648</v>
      </c>
      <c r="E1018" s="1041" t="s">
        <v>1648</v>
      </c>
      <c r="F1018" s="1041" t="s">
        <v>1648</v>
      </c>
    </row>
    <row r="1019" spans="1:6" x14ac:dyDescent="0.3">
      <c r="A1019" s="1039" t="s">
        <v>1649</v>
      </c>
      <c r="B1019" s="1040" t="s">
        <v>1649</v>
      </c>
      <c r="C1019" s="1040" t="s">
        <v>1649</v>
      </c>
      <c r="D1019" s="1041" t="s">
        <v>1649</v>
      </c>
      <c r="E1019" s="1041" t="s">
        <v>1649</v>
      </c>
      <c r="F1019" s="1041" t="s">
        <v>1649</v>
      </c>
    </row>
    <row r="1020" spans="1:6" ht="28.8" x14ac:dyDescent="0.3">
      <c r="A1020" s="1036" t="s">
        <v>1650</v>
      </c>
      <c r="B1020" s="1036" t="s">
        <v>1650</v>
      </c>
      <c r="C1020" s="1036" t="s">
        <v>1650</v>
      </c>
      <c r="D1020" s="1038" t="s">
        <v>1650</v>
      </c>
      <c r="E1020" s="1038" t="s">
        <v>1650</v>
      </c>
      <c r="F1020" s="1038" t="s">
        <v>1650</v>
      </c>
    </row>
    <row r="1021" spans="1:6" x14ac:dyDescent="0.3">
      <c r="A1021" s="1039" t="s">
        <v>1651</v>
      </c>
      <c r="B1021" s="1040" t="s">
        <v>1651</v>
      </c>
      <c r="C1021" s="1040" t="s">
        <v>1651</v>
      </c>
      <c r="D1021" s="1041" t="s">
        <v>1651</v>
      </c>
      <c r="E1021" s="1041" t="s">
        <v>1651</v>
      </c>
      <c r="F1021" s="1041" t="s">
        <v>1651</v>
      </c>
    </row>
    <row r="1022" spans="1:6" ht="28.8" x14ac:dyDescent="0.3">
      <c r="A1022" s="1039" t="s">
        <v>1652</v>
      </c>
      <c r="B1022" s="1040" t="s">
        <v>1652</v>
      </c>
      <c r="C1022" s="1040" t="s">
        <v>1652</v>
      </c>
      <c r="D1022" s="1041" t="s">
        <v>1652</v>
      </c>
      <c r="E1022" s="1041" t="s">
        <v>1652</v>
      </c>
      <c r="F1022" s="1041" t="s">
        <v>1652</v>
      </c>
    </row>
    <row r="1023" spans="1:6" ht="28.8" x14ac:dyDescent="0.3">
      <c r="A1023" s="1039" t="s">
        <v>1653</v>
      </c>
      <c r="B1023" s="1040" t="s">
        <v>1653</v>
      </c>
      <c r="C1023" s="1040" t="s">
        <v>1653</v>
      </c>
      <c r="D1023" s="1041" t="s">
        <v>1653</v>
      </c>
      <c r="E1023" s="1041" t="s">
        <v>1653</v>
      </c>
      <c r="F1023" s="1041" t="s">
        <v>1653</v>
      </c>
    </row>
    <row r="1024" spans="1:6" ht="57.6" x14ac:dyDescent="0.3">
      <c r="A1024" s="1039" t="s">
        <v>1654</v>
      </c>
      <c r="B1024" s="1040" t="s">
        <v>1654</v>
      </c>
      <c r="C1024" s="1045" t="s">
        <v>1655</v>
      </c>
      <c r="D1024" s="1041" t="s">
        <v>1655</v>
      </c>
      <c r="E1024" s="1041" t="s">
        <v>1655</v>
      </c>
      <c r="F1024" s="1041" t="s">
        <v>1655</v>
      </c>
    </row>
    <row r="1025" spans="1:7" ht="98.25" customHeight="1" x14ac:dyDescent="0.3">
      <c r="A1025" s="1039" t="s">
        <v>1656</v>
      </c>
      <c r="B1025" s="1045" t="s">
        <v>1657</v>
      </c>
      <c r="C1025" s="1040" t="s">
        <v>1657</v>
      </c>
      <c r="D1025" s="1064" t="s">
        <v>1657</v>
      </c>
      <c r="E1025" s="1064" t="s">
        <v>1657</v>
      </c>
      <c r="F1025" s="1064" t="s">
        <v>1657</v>
      </c>
    </row>
    <row r="1026" spans="1:7" ht="38.4" customHeight="1" x14ac:dyDescent="0.3">
      <c r="A1026" s="1034" t="s">
        <v>383</v>
      </c>
      <c r="B1026" s="1034" t="s">
        <v>383</v>
      </c>
      <c r="C1026" s="1034" t="s">
        <v>383</v>
      </c>
      <c r="D1026" s="1047" t="s">
        <v>383</v>
      </c>
      <c r="E1026" s="1047" t="s">
        <v>383</v>
      </c>
      <c r="F1026" s="1047" t="s">
        <v>383</v>
      </c>
    </row>
    <row r="1027" spans="1:7" ht="28.2" customHeight="1" x14ac:dyDescent="0.3">
      <c r="A1027" s="1036" t="s">
        <v>1658</v>
      </c>
      <c r="B1027" s="1036" t="s">
        <v>1658</v>
      </c>
      <c r="C1027" s="1036" t="s">
        <v>1658</v>
      </c>
      <c r="D1027" s="1049" t="s">
        <v>1658</v>
      </c>
      <c r="E1027" s="1038" t="s">
        <v>1658</v>
      </c>
      <c r="F1027" s="1049" t="s">
        <v>1658</v>
      </c>
      <c r="G1027" s="1053"/>
    </row>
    <row r="1028" spans="1:7" ht="28.8" x14ac:dyDescent="0.3">
      <c r="A1028" s="1039" t="s">
        <v>1659</v>
      </c>
      <c r="B1028" s="1040" t="s">
        <v>1659</v>
      </c>
      <c r="C1028" s="1040" t="s">
        <v>1659</v>
      </c>
      <c r="D1028" s="1041" t="s">
        <v>1659</v>
      </c>
      <c r="E1028" s="1041" t="s">
        <v>1659</v>
      </c>
      <c r="F1028" s="1041" t="s">
        <v>1659</v>
      </c>
    </row>
    <row r="1029" spans="1:7" ht="36.6" customHeight="1" x14ac:dyDescent="0.3">
      <c r="A1029" s="1039" t="s">
        <v>1660</v>
      </c>
      <c r="B1029" s="1040" t="s">
        <v>1660</v>
      </c>
      <c r="C1029" s="1048" t="s">
        <v>1660</v>
      </c>
      <c r="D1029" s="1041" t="s">
        <v>1660</v>
      </c>
      <c r="E1029" s="1041" t="s">
        <v>1660</v>
      </c>
      <c r="F1029" s="1041" t="s">
        <v>1660</v>
      </c>
    </row>
    <row r="1030" spans="1:7" ht="28.8" x14ac:dyDescent="0.3">
      <c r="A1030" s="1039" t="s">
        <v>1661</v>
      </c>
      <c r="B1030" s="1045" t="s">
        <v>1662</v>
      </c>
      <c r="C1030" s="1040" t="s">
        <v>1662</v>
      </c>
      <c r="D1030" s="1041" t="s">
        <v>1662</v>
      </c>
      <c r="E1030" s="1041" t="s">
        <v>1662</v>
      </c>
      <c r="F1030" s="1041" t="s">
        <v>1662</v>
      </c>
    </row>
    <row r="1031" spans="1:7" ht="28.8" x14ac:dyDescent="0.3">
      <c r="A1031" s="1039" t="s">
        <v>1663</v>
      </c>
      <c r="B1031" s="1040" t="s">
        <v>1663</v>
      </c>
      <c r="C1031" s="1040" t="s">
        <v>1663</v>
      </c>
      <c r="D1031" s="1041" t="s">
        <v>1663</v>
      </c>
      <c r="E1031" s="1041" t="s">
        <v>1663</v>
      </c>
      <c r="F1031" s="1041" t="s">
        <v>1663</v>
      </c>
    </row>
    <row r="1032" spans="1:7" ht="28.8" x14ac:dyDescent="0.3">
      <c r="A1032" s="1039" t="s">
        <v>1664</v>
      </c>
      <c r="B1032" s="1040" t="s">
        <v>1664</v>
      </c>
      <c r="C1032" s="1040" t="s">
        <v>1664</v>
      </c>
      <c r="D1032" s="1041" t="s">
        <v>1664</v>
      </c>
      <c r="E1032" s="1042"/>
      <c r="F1032" s="1082"/>
    </row>
    <row r="1033" spans="1:7" ht="28.8" x14ac:dyDescent="0.3">
      <c r="A1033" s="1039" t="s">
        <v>1665</v>
      </c>
      <c r="B1033" s="1040" t="s">
        <v>1665</v>
      </c>
      <c r="C1033" s="1040" t="s">
        <v>1665</v>
      </c>
      <c r="D1033" s="1041" t="s">
        <v>1665</v>
      </c>
      <c r="E1033" s="1041" t="s">
        <v>1665</v>
      </c>
      <c r="F1033" s="1041" t="s">
        <v>1665</v>
      </c>
    </row>
    <row r="1034" spans="1:7" ht="34.950000000000003" customHeight="1" x14ac:dyDescent="0.3">
      <c r="A1034" s="1039" t="s">
        <v>1666</v>
      </c>
      <c r="B1034" s="1040" t="s">
        <v>1666</v>
      </c>
      <c r="C1034" s="1048" t="s">
        <v>1666</v>
      </c>
      <c r="D1034" s="1041" t="s">
        <v>1666</v>
      </c>
      <c r="E1034" s="1041" t="s">
        <v>1666</v>
      </c>
      <c r="F1034" s="1050" t="s">
        <v>1666</v>
      </c>
      <c r="G1034" s="1053"/>
    </row>
    <row r="1035" spans="1:7" ht="28.8" x14ac:dyDescent="0.3">
      <c r="A1035" s="1039" t="s">
        <v>1667</v>
      </c>
      <c r="B1035" s="1040" t="s">
        <v>1667</v>
      </c>
      <c r="C1035" s="1040" t="s">
        <v>1668</v>
      </c>
      <c r="D1035" s="1041" t="s">
        <v>1668</v>
      </c>
      <c r="E1035" s="1041" t="s">
        <v>1668</v>
      </c>
      <c r="F1035" s="1041" t="s">
        <v>1668</v>
      </c>
    </row>
    <row r="1036" spans="1:7" ht="46.95" customHeight="1" x14ac:dyDescent="0.3">
      <c r="A1036" s="1039" t="s">
        <v>1669</v>
      </c>
      <c r="B1036" s="1040" t="s">
        <v>1669</v>
      </c>
      <c r="C1036" s="1042"/>
      <c r="D1036" s="1043"/>
      <c r="E1036" s="1043"/>
      <c r="F1036" s="1043"/>
    </row>
    <row r="1037" spans="1:7" ht="28.8" x14ac:dyDescent="0.3">
      <c r="A1037" s="1039" t="s">
        <v>1670</v>
      </c>
      <c r="B1037" s="1040" t="s">
        <v>1670</v>
      </c>
      <c r="C1037" s="1040" t="s">
        <v>1671</v>
      </c>
      <c r="D1037" s="1041" t="s">
        <v>1671</v>
      </c>
      <c r="E1037" s="1041" t="s">
        <v>1671</v>
      </c>
      <c r="F1037" s="1041" t="s">
        <v>1671</v>
      </c>
    </row>
    <row r="1038" spans="1:7" ht="43.2" x14ac:dyDescent="0.3">
      <c r="A1038" s="1039" t="s">
        <v>1672</v>
      </c>
      <c r="B1038" s="1040" t="s">
        <v>1672</v>
      </c>
      <c r="C1038" s="1040" t="s">
        <v>1672</v>
      </c>
      <c r="D1038" s="1042"/>
      <c r="E1038" s="1082"/>
      <c r="F1038" s="1082"/>
    </row>
    <row r="1039" spans="1:7" ht="28.8" x14ac:dyDescent="0.3">
      <c r="A1039" s="1039" t="s">
        <v>1673</v>
      </c>
      <c r="B1039" s="1040" t="s">
        <v>1673</v>
      </c>
      <c r="C1039" s="1040" t="s">
        <v>1673</v>
      </c>
      <c r="D1039" s="1041" t="s">
        <v>1673</v>
      </c>
      <c r="E1039" s="1041" t="s">
        <v>1673</v>
      </c>
      <c r="F1039" s="1041" t="s">
        <v>1673</v>
      </c>
    </row>
    <row r="1040" spans="1:7" ht="28.2" customHeight="1" x14ac:dyDescent="0.3">
      <c r="A1040" s="1036" t="s">
        <v>1674</v>
      </c>
      <c r="B1040" s="1036" t="s">
        <v>1674</v>
      </c>
      <c r="C1040" s="1036" t="s">
        <v>1674</v>
      </c>
      <c r="D1040" s="1038" t="s">
        <v>1674</v>
      </c>
      <c r="E1040" s="1038" t="s">
        <v>1674</v>
      </c>
      <c r="F1040" s="1038" t="s">
        <v>1674</v>
      </c>
    </row>
    <row r="1041" spans="1:6" x14ac:dyDescent="0.3">
      <c r="A1041" s="1039" t="s">
        <v>1675</v>
      </c>
      <c r="B1041" s="1040" t="s">
        <v>1675</v>
      </c>
      <c r="C1041" s="1040" t="s">
        <v>1675</v>
      </c>
      <c r="D1041" s="1041" t="s">
        <v>1675</v>
      </c>
      <c r="E1041" s="1041" t="s">
        <v>1675</v>
      </c>
      <c r="F1041" s="1041" t="s">
        <v>1675</v>
      </c>
    </row>
    <row r="1042" spans="1:6" ht="28.8" x14ac:dyDescent="0.3">
      <c r="A1042" s="1039" t="s">
        <v>1676</v>
      </c>
      <c r="B1042" s="1040" t="s">
        <v>1676</v>
      </c>
      <c r="C1042" s="1040" t="s">
        <v>1676</v>
      </c>
      <c r="D1042" s="1041" t="s">
        <v>1676</v>
      </c>
      <c r="E1042" s="1041" t="s">
        <v>1676</v>
      </c>
      <c r="F1042" s="1041" t="s">
        <v>1676</v>
      </c>
    </row>
    <row r="1043" spans="1:6" ht="37.200000000000003" customHeight="1" x14ac:dyDescent="0.3">
      <c r="A1043" s="1034" t="s">
        <v>384</v>
      </c>
      <c r="B1043" s="1034" t="s">
        <v>384</v>
      </c>
      <c r="C1043" s="1034" t="s">
        <v>384</v>
      </c>
      <c r="D1043" s="1034" t="s">
        <v>384</v>
      </c>
      <c r="E1043" s="1034" t="s">
        <v>384</v>
      </c>
      <c r="F1043" s="1034" t="s">
        <v>384</v>
      </c>
    </row>
    <row r="1044" spans="1:6" x14ac:dyDescent="0.3">
      <c r="A1044" s="1036" t="s">
        <v>1677</v>
      </c>
      <c r="B1044" s="1036" t="s">
        <v>1677</v>
      </c>
      <c r="C1044" s="1036" t="s">
        <v>1677</v>
      </c>
      <c r="D1044" s="1038" t="s">
        <v>1677</v>
      </c>
      <c r="E1044" s="1038" t="s">
        <v>1677</v>
      </c>
      <c r="F1044" s="1038" t="s">
        <v>1677</v>
      </c>
    </row>
    <row r="1045" spans="1:6" x14ac:dyDescent="0.3">
      <c r="A1045" s="1039" t="s">
        <v>1678</v>
      </c>
      <c r="B1045" s="1040" t="s">
        <v>1678</v>
      </c>
      <c r="C1045" s="1040" t="s">
        <v>1678</v>
      </c>
      <c r="D1045" s="1041" t="s">
        <v>1678</v>
      </c>
      <c r="E1045" s="1041" t="s">
        <v>1678</v>
      </c>
      <c r="F1045" s="1041" t="s">
        <v>1678</v>
      </c>
    </row>
    <row r="1046" spans="1:6" x14ac:dyDescent="0.3">
      <c r="A1046" s="1039" t="s">
        <v>1679</v>
      </c>
      <c r="B1046" s="1040" t="s">
        <v>1679</v>
      </c>
      <c r="C1046" s="1040" t="s">
        <v>1679</v>
      </c>
      <c r="D1046" s="1041" t="s">
        <v>1679</v>
      </c>
      <c r="E1046" s="1041" t="s">
        <v>1679</v>
      </c>
      <c r="F1046" s="1041" t="s">
        <v>1679</v>
      </c>
    </row>
    <row r="1047" spans="1:6" ht="28.8" x14ac:dyDescent="0.3">
      <c r="A1047" s="1039" t="s">
        <v>1680</v>
      </c>
      <c r="B1047" s="1040" t="s">
        <v>1680</v>
      </c>
      <c r="C1047" s="1040" t="s">
        <v>1680</v>
      </c>
      <c r="D1047" s="1041" t="s">
        <v>1680</v>
      </c>
      <c r="E1047" s="1041" t="s">
        <v>1680</v>
      </c>
      <c r="F1047" s="1041" t="s">
        <v>1680</v>
      </c>
    </row>
    <row r="1048" spans="1:6" ht="30.75" customHeight="1" x14ac:dyDescent="0.3">
      <c r="A1048" s="1039" t="s">
        <v>1681</v>
      </c>
      <c r="B1048" s="1040" t="s">
        <v>1681</v>
      </c>
      <c r="C1048" s="1040" t="s">
        <v>1681</v>
      </c>
      <c r="D1048" s="1041" t="s">
        <v>1681</v>
      </c>
      <c r="E1048" s="1041" t="s">
        <v>1681</v>
      </c>
      <c r="F1048" s="1041" t="s">
        <v>1681</v>
      </c>
    </row>
    <row r="1049" spans="1:6" ht="30" customHeight="1" x14ac:dyDescent="0.3">
      <c r="A1049" s="1036" t="s">
        <v>1682</v>
      </c>
      <c r="B1049" s="1044" t="s">
        <v>1682</v>
      </c>
      <c r="C1049" s="1036" t="s">
        <v>1682</v>
      </c>
      <c r="D1049" s="1036" t="s">
        <v>1682</v>
      </c>
      <c r="E1049" s="1036" t="s">
        <v>1682</v>
      </c>
      <c r="F1049" s="1036" t="s">
        <v>1682</v>
      </c>
    </row>
    <row r="1050" spans="1:6" x14ac:dyDescent="0.3">
      <c r="A1050" s="1039" t="s">
        <v>1683</v>
      </c>
      <c r="B1050" s="1048" t="s">
        <v>1683</v>
      </c>
      <c r="C1050" s="1040" t="s">
        <v>1683</v>
      </c>
      <c r="D1050" s="1041" t="s">
        <v>1683</v>
      </c>
      <c r="E1050" s="1041" t="s">
        <v>1683</v>
      </c>
      <c r="F1050" s="1041" t="s">
        <v>1683</v>
      </c>
    </row>
    <row r="1051" spans="1:6" ht="19.2" customHeight="1" x14ac:dyDescent="0.3">
      <c r="A1051" s="1039" t="s">
        <v>1684</v>
      </c>
      <c r="B1051" s="1040" t="s">
        <v>1684</v>
      </c>
      <c r="C1051" s="1040" t="s">
        <v>1684</v>
      </c>
      <c r="D1051" s="1041" t="s">
        <v>1684</v>
      </c>
      <c r="E1051" s="1041" t="s">
        <v>1684</v>
      </c>
      <c r="F1051" s="1041" t="s">
        <v>1684</v>
      </c>
    </row>
    <row r="1052" spans="1:6" ht="28.8" x14ac:dyDescent="0.3">
      <c r="A1052" s="1039" t="s">
        <v>1685</v>
      </c>
      <c r="B1052" s="1040" t="s">
        <v>1685</v>
      </c>
      <c r="C1052" s="1040" t="s">
        <v>1685</v>
      </c>
      <c r="D1052" s="1041" t="s">
        <v>1685</v>
      </c>
      <c r="E1052" s="1041" t="s">
        <v>1685</v>
      </c>
      <c r="F1052" s="1041" t="s">
        <v>1685</v>
      </c>
    </row>
    <row r="1053" spans="1:6" x14ac:dyDescent="0.3">
      <c r="A1053" s="1104" t="s">
        <v>1686</v>
      </c>
      <c r="B1053" s="1105" t="s">
        <v>1686</v>
      </c>
      <c r="C1053" s="1105" t="s">
        <v>1686</v>
      </c>
      <c r="D1053" s="1106" t="s">
        <v>1686</v>
      </c>
      <c r="E1053" s="1106" t="s">
        <v>1686</v>
      </c>
      <c r="F1053" s="1106" t="s">
        <v>1686</v>
      </c>
    </row>
  </sheetData>
  <mergeCells count="11">
    <mergeCell ref="A9:B9"/>
    <mergeCell ref="A10:B10"/>
    <mergeCell ref="A11:E11"/>
    <mergeCell ref="A986:F986"/>
    <mergeCell ref="A993:F993"/>
    <mergeCell ref="A8:B8"/>
    <mergeCell ref="A3:E3"/>
    <mergeCell ref="A4:D4"/>
    <mergeCell ref="A5:B5"/>
    <mergeCell ref="A6:B6"/>
    <mergeCell ref="A7:B7"/>
  </mergeCells>
  <pageMargins left="0.7" right="0.7" top="0.75" bottom="0.75" header="0.3" footer="0.3"/>
  <pageSetup paperSize="9" scale="69" orientation="portrait" verticalDpi="599"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workbookViewId="0">
      <selection sqref="A1:C1"/>
    </sheetView>
  </sheetViews>
  <sheetFormatPr defaultColWidth="9.109375" defaultRowHeight="12.6" x14ac:dyDescent="0.25"/>
  <cols>
    <col min="1" max="9" width="62.6640625" style="2" customWidth="1"/>
    <col min="10" max="16384" width="9.109375" style="2"/>
  </cols>
  <sheetData>
    <row r="1" spans="1:9" ht="23.4" x14ac:dyDescent="0.45">
      <c r="A1" s="1425" t="s">
        <v>0</v>
      </c>
      <c r="B1" s="1425"/>
      <c r="C1" s="1425"/>
      <c r="E1" s="360"/>
      <c r="F1" s="360"/>
      <c r="G1" s="360"/>
      <c r="H1" s="360"/>
      <c r="I1" s="360"/>
    </row>
    <row r="2" spans="1:9" ht="21" x14ac:dyDescent="0.4">
      <c r="A2" s="78"/>
      <c r="B2" s="78"/>
      <c r="C2" s="78"/>
      <c r="E2" s="360"/>
      <c r="F2" s="360"/>
      <c r="G2" s="360"/>
      <c r="H2" s="360"/>
      <c r="I2" s="360"/>
    </row>
    <row r="3" spans="1:9" ht="21" x14ac:dyDescent="0.4">
      <c r="A3" s="79" t="s">
        <v>1944</v>
      </c>
      <c r="B3" s="78"/>
      <c r="C3" s="78"/>
      <c r="E3" s="360"/>
      <c r="F3" s="360"/>
      <c r="G3" s="360"/>
      <c r="H3" s="360"/>
      <c r="I3" s="360"/>
    </row>
    <row r="4" spans="1:9" x14ac:dyDescent="0.25">
      <c r="E4" s="360"/>
      <c r="F4" s="360"/>
      <c r="G4" s="360"/>
      <c r="H4" s="360"/>
      <c r="I4" s="360"/>
    </row>
    <row r="5" spans="1:9" ht="16.2" thickBot="1" x14ac:dyDescent="0.35">
      <c r="A5" s="1"/>
      <c r="E5" s="360"/>
      <c r="F5" s="360"/>
      <c r="G5" s="360"/>
      <c r="H5" s="360"/>
      <c r="I5" s="360"/>
    </row>
    <row r="6" spans="1:9" ht="19.2" thickTop="1" thickBot="1" x14ac:dyDescent="0.4">
      <c r="A6" s="73" t="s">
        <v>652</v>
      </c>
      <c r="B6" s="74">
        <v>2009</v>
      </c>
      <c r="C6" s="74" t="s">
        <v>653</v>
      </c>
      <c r="D6" s="74">
        <v>2014</v>
      </c>
      <c r="E6" s="74" t="s">
        <v>654</v>
      </c>
      <c r="F6" s="74">
        <v>2019</v>
      </c>
      <c r="G6" s="74">
        <v>2020</v>
      </c>
      <c r="H6" s="74">
        <v>2021</v>
      </c>
      <c r="I6" s="74">
        <v>2022</v>
      </c>
    </row>
    <row r="7" spans="1:9" s="793" customFormat="1" ht="44.25" customHeight="1" thickTop="1" thickBot="1" x14ac:dyDescent="0.3">
      <c r="A7" s="790" t="s">
        <v>392</v>
      </c>
      <c r="B7" s="791" t="s">
        <v>392</v>
      </c>
      <c r="C7" s="792" t="s">
        <v>392</v>
      </c>
      <c r="D7" s="792" t="s">
        <v>392</v>
      </c>
      <c r="E7" s="792" t="s">
        <v>392</v>
      </c>
      <c r="F7" s="792" t="s">
        <v>392</v>
      </c>
      <c r="G7" s="792" t="s">
        <v>392</v>
      </c>
      <c r="H7" s="792" t="s">
        <v>392</v>
      </c>
      <c r="I7" s="792" t="s">
        <v>392</v>
      </c>
    </row>
    <row r="8" spans="1:9" s="793" customFormat="1" ht="44.25" customHeight="1" thickTop="1" x14ac:dyDescent="0.25">
      <c r="A8" s="794" t="s">
        <v>393</v>
      </c>
      <c r="B8" s="1426" t="s">
        <v>393</v>
      </c>
      <c r="C8" s="1429" t="s">
        <v>393</v>
      </c>
      <c r="D8" s="1429" t="s">
        <v>393</v>
      </c>
      <c r="E8" s="1429" t="s">
        <v>393</v>
      </c>
      <c r="F8" s="1429" t="s">
        <v>393</v>
      </c>
      <c r="G8" s="1429" t="s">
        <v>393</v>
      </c>
      <c r="H8" s="1429" t="s">
        <v>393</v>
      </c>
      <c r="I8" s="1429" t="s">
        <v>393</v>
      </c>
    </row>
    <row r="9" spans="1:9" s="793" customFormat="1" ht="44.25" customHeight="1" x14ac:dyDescent="0.25">
      <c r="A9" s="795" t="s">
        <v>394</v>
      </c>
      <c r="B9" s="1427"/>
      <c r="C9" s="1430"/>
      <c r="D9" s="1430"/>
      <c r="E9" s="1430"/>
      <c r="F9" s="1430"/>
      <c r="G9" s="1430"/>
      <c r="H9" s="1430"/>
      <c r="I9" s="1430"/>
    </row>
    <row r="10" spans="1:9" s="793" customFormat="1" ht="44.25" customHeight="1" thickBot="1" x14ac:dyDescent="0.3">
      <c r="A10" s="790" t="s">
        <v>395</v>
      </c>
      <c r="B10" s="1428"/>
      <c r="C10" s="1431"/>
      <c r="D10" s="1431"/>
      <c r="E10" s="1431"/>
      <c r="F10" s="1431"/>
      <c r="G10" s="1431"/>
      <c r="H10" s="1431"/>
      <c r="I10" s="1431"/>
    </row>
    <row r="11" spans="1:9" s="793" customFormat="1" ht="45" customHeight="1" thickTop="1" x14ac:dyDescent="0.25">
      <c r="A11" s="726" t="s">
        <v>396</v>
      </c>
      <c r="B11" s="1426" t="s">
        <v>397</v>
      </c>
      <c r="C11" s="1432" t="s">
        <v>398</v>
      </c>
      <c r="D11" s="1432" t="s">
        <v>398</v>
      </c>
      <c r="E11" s="1432" t="s">
        <v>398</v>
      </c>
      <c r="F11" s="1432" t="s">
        <v>398</v>
      </c>
      <c r="G11" s="1432" t="s">
        <v>398</v>
      </c>
      <c r="H11" s="1432" t="s">
        <v>398</v>
      </c>
      <c r="I11" s="1432" t="s">
        <v>398</v>
      </c>
    </row>
    <row r="12" spans="1:9" s="793" customFormat="1" ht="44.25" customHeight="1" x14ac:dyDescent="0.25">
      <c r="A12" s="796" t="s">
        <v>399</v>
      </c>
      <c r="B12" s="1427"/>
      <c r="C12" s="1433"/>
      <c r="D12" s="1433"/>
      <c r="E12" s="1433"/>
      <c r="F12" s="1433"/>
      <c r="G12" s="1433"/>
      <c r="H12" s="1433"/>
      <c r="I12" s="1433"/>
    </row>
    <row r="13" spans="1:9" s="793" customFormat="1" ht="44.25" customHeight="1" thickBot="1" x14ac:dyDescent="0.3">
      <c r="A13" s="790" t="s">
        <v>400</v>
      </c>
      <c r="B13" s="1428"/>
      <c r="C13" s="797" t="s">
        <v>400</v>
      </c>
      <c r="D13" s="797" t="s">
        <v>400</v>
      </c>
      <c r="E13" s="797" t="s">
        <v>400</v>
      </c>
      <c r="F13" s="797" t="s">
        <v>400</v>
      </c>
      <c r="G13" s="797" t="s">
        <v>400</v>
      </c>
      <c r="H13" s="797" t="s">
        <v>400</v>
      </c>
      <c r="I13" s="797" t="s">
        <v>400</v>
      </c>
    </row>
    <row r="14" spans="1:9" s="793" customFormat="1" ht="44.25" customHeight="1" thickTop="1" thickBot="1" x14ac:dyDescent="0.3">
      <c r="A14" s="798" t="s">
        <v>401</v>
      </c>
      <c r="B14" s="799" t="s">
        <v>401</v>
      </c>
      <c r="C14" s="800" t="s">
        <v>401</v>
      </c>
      <c r="D14" s="800" t="s">
        <v>401</v>
      </c>
      <c r="E14" s="800" t="s">
        <v>401</v>
      </c>
      <c r="F14" s="800" t="s">
        <v>401</v>
      </c>
      <c r="G14" s="800" t="s">
        <v>401</v>
      </c>
      <c r="H14" s="800" t="s">
        <v>401</v>
      </c>
      <c r="I14" s="800" t="s">
        <v>401</v>
      </c>
    </row>
    <row r="15" spans="1:9" s="793" customFormat="1" ht="51" customHeight="1" thickTop="1" thickBot="1" x14ac:dyDescent="0.3">
      <c r="A15" s="798" t="s">
        <v>402</v>
      </c>
      <c r="B15" s="799" t="s">
        <v>402</v>
      </c>
      <c r="C15" s="800" t="s">
        <v>402</v>
      </c>
      <c r="D15" s="800" t="s">
        <v>402</v>
      </c>
      <c r="E15" s="77" t="s">
        <v>569</v>
      </c>
      <c r="F15" s="77" t="s">
        <v>569</v>
      </c>
      <c r="G15" s="77" t="s">
        <v>569</v>
      </c>
      <c r="H15" s="77" t="s">
        <v>569</v>
      </c>
      <c r="I15" s="77" t="s">
        <v>569</v>
      </c>
    </row>
    <row r="16" spans="1:9" s="793" customFormat="1" ht="44.25" customHeight="1" thickTop="1" x14ac:dyDescent="0.25">
      <c r="A16" s="794" t="s">
        <v>403</v>
      </c>
      <c r="B16" s="1426" t="s">
        <v>404</v>
      </c>
      <c r="C16" s="1429" t="s">
        <v>404</v>
      </c>
      <c r="D16" s="1429" t="s">
        <v>404</v>
      </c>
      <c r="E16" s="1429" t="s">
        <v>404</v>
      </c>
      <c r="F16" s="1429" t="s">
        <v>404</v>
      </c>
      <c r="G16" s="1429" t="s">
        <v>404</v>
      </c>
      <c r="H16" s="947" t="s">
        <v>1843</v>
      </c>
      <c r="I16" s="947" t="s">
        <v>1843</v>
      </c>
    </row>
    <row r="17" spans="1:9" s="793" customFormat="1" ht="44.25" customHeight="1" thickBot="1" x14ac:dyDescent="0.3">
      <c r="A17" s="790" t="s">
        <v>405</v>
      </c>
      <c r="B17" s="1428"/>
      <c r="C17" s="1431"/>
      <c r="D17" s="1431"/>
      <c r="E17" s="1431"/>
      <c r="F17" s="1431"/>
      <c r="G17" s="1431"/>
      <c r="H17" s="948" t="s">
        <v>405</v>
      </c>
      <c r="I17" s="948" t="s">
        <v>405</v>
      </c>
    </row>
    <row r="18" spans="1:9" s="793" customFormat="1" ht="44.25" customHeight="1" thickTop="1" thickBot="1" x14ac:dyDescent="0.3">
      <c r="A18" s="798" t="s">
        <v>406</v>
      </c>
      <c r="B18" s="799" t="s">
        <v>406</v>
      </c>
      <c r="C18" s="800" t="s">
        <v>406</v>
      </c>
      <c r="D18" s="800" t="s">
        <v>406</v>
      </c>
      <c r="E18" s="800" t="s">
        <v>406</v>
      </c>
      <c r="F18" s="800" t="s">
        <v>406</v>
      </c>
      <c r="G18" s="800" t="s">
        <v>406</v>
      </c>
      <c r="H18" s="800" t="s">
        <v>406</v>
      </c>
      <c r="I18" s="800" t="s">
        <v>406</v>
      </c>
    </row>
    <row r="19" spans="1:9" s="793" customFormat="1" ht="53.25" customHeight="1" thickTop="1" thickBot="1" x14ac:dyDescent="0.3">
      <c r="A19" s="75" t="s">
        <v>407</v>
      </c>
      <c r="B19" s="76" t="s">
        <v>407</v>
      </c>
      <c r="C19" s="77" t="s">
        <v>407</v>
      </c>
      <c r="D19" s="77" t="s">
        <v>407</v>
      </c>
      <c r="E19" s="77" t="s">
        <v>407</v>
      </c>
      <c r="F19" s="77" t="s">
        <v>407</v>
      </c>
      <c r="G19" s="77" t="s">
        <v>407</v>
      </c>
      <c r="H19" s="77" t="s">
        <v>407</v>
      </c>
      <c r="I19" s="77" t="s">
        <v>1945</v>
      </c>
    </row>
    <row r="20" spans="1:9" s="793" customFormat="1" ht="44.25" customHeight="1" thickTop="1" x14ac:dyDescent="0.25">
      <c r="A20" s="794" t="s">
        <v>408</v>
      </c>
      <c r="B20" s="1439" t="s">
        <v>409</v>
      </c>
      <c r="C20" s="1434" t="s">
        <v>409</v>
      </c>
      <c r="D20" s="1434" t="s">
        <v>417</v>
      </c>
      <c r="E20" s="1434" t="s">
        <v>417</v>
      </c>
      <c r="F20" s="1434" t="s">
        <v>417</v>
      </c>
      <c r="G20" s="1434" t="s">
        <v>417</v>
      </c>
      <c r="H20" s="1434" t="s">
        <v>417</v>
      </c>
      <c r="I20" s="1429" t="s">
        <v>1946</v>
      </c>
    </row>
    <row r="21" spans="1:9" s="793" customFormat="1" ht="44.25" customHeight="1" thickBot="1" x14ac:dyDescent="0.3">
      <c r="A21" s="790" t="s">
        <v>410</v>
      </c>
      <c r="B21" s="1440"/>
      <c r="C21" s="1435"/>
      <c r="D21" s="1435"/>
      <c r="E21" s="1435"/>
      <c r="F21" s="1435"/>
      <c r="G21" s="1435"/>
      <c r="H21" s="1435"/>
      <c r="I21" s="1431"/>
    </row>
    <row r="22" spans="1:9" s="793" customFormat="1" ht="44.25" customHeight="1" thickTop="1" thickBot="1" x14ac:dyDescent="0.3">
      <c r="A22" s="798" t="s">
        <v>411</v>
      </c>
      <c r="B22" s="799" t="s">
        <v>411</v>
      </c>
      <c r="C22" s="800" t="s">
        <v>411</v>
      </c>
      <c r="D22" s="800" t="s">
        <v>411</v>
      </c>
      <c r="E22" s="800" t="s">
        <v>411</v>
      </c>
      <c r="F22" s="800" t="s">
        <v>411</v>
      </c>
      <c r="G22" s="800" t="s">
        <v>411</v>
      </c>
      <c r="H22" s="800" t="s">
        <v>411</v>
      </c>
      <c r="I22" s="800" t="s">
        <v>411</v>
      </c>
    </row>
    <row r="23" spans="1:9" s="793" customFormat="1" ht="52.5" customHeight="1" thickTop="1" thickBot="1" x14ac:dyDescent="0.3">
      <c r="A23" s="75" t="s">
        <v>412</v>
      </c>
      <c r="B23" s="76" t="s">
        <v>412</v>
      </c>
      <c r="C23" s="77" t="s">
        <v>412</v>
      </c>
      <c r="D23" s="77" t="s">
        <v>412</v>
      </c>
      <c r="E23" s="77" t="s">
        <v>412</v>
      </c>
      <c r="F23" s="77" t="s">
        <v>1687</v>
      </c>
      <c r="G23" s="77" t="s">
        <v>412</v>
      </c>
      <c r="H23" s="77" t="s">
        <v>412</v>
      </c>
      <c r="I23" s="77" t="s">
        <v>412</v>
      </c>
    </row>
    <row r="24" spans="1:9" s="793" customFormat="1" ht="52.5" customHeight="1" thickTop="1" thickBot="1" x14ac:dyDescent="0.3">
      <c r="A24" s="1437" t="s">
        <v>413</v>
      </c>
      <c r="B24" s="1437" t="s">
        <v>413</v>
      </c>
      <c r="C24" s="1437" t="s">
        <v>413</v>
      </c>
      <c r="D24" s="1437" t="s">
        <v>418</v>
      </c>
      <c r="E24" s="1437" t="s">
        <v>418</v>
      </c>
      <c r="F24" s="1437" t="s">
        <v>1688</v>
      </c>
      <c r="G24" s="1437" t="s">
        <v>1792</v>
      </c>
      <c r="H24" s="1437" t="s">
        <v>1792</v>
      </c>
      <c r="I24" s="77" t="s">
        <v>1947</v>
      </c>
    </row>
    <row r="25" spans="1:9" s="793" customFormat="1" ht="52.5" customHeight="1" thickTop="1" thickBot="1" x14ac:dyDescent="0.3">
      <c r="A25" s="1438"/>
      <c r="B25" s="1438"/>
      <c r="C25" s="1438"/>
      <c r="D25" s="1438"/>
      <c r="E25" s="1438"/>
      <c r="F25" s="1438"/>
      <c r="G25" s="1438"/>
      <c r="H25" s="1438"/>
      <c r="I25" s="77" t="s">
        <v>1948</v>
      </c>
    </row>
    <row r="26" spans="1:9" ht="63" customHeight="1" thickTop="1" x14ac:dyDescent="0.25">
      <c r="A26" s="1436" t="s">
        <v>414</v>
      </c>
      <c r="B26" s="1436"/>
      <c r="C26" s="1436"/>
      <c r="D26" s="1436"/>
      <c r="E26" s="1436"/>
      <c r="F26" s="1436"/>
      <c r="G26" s="1436"/>
      <c r="H26" s="1436"/>
      <c r="I26" s="1436"/>
    </row>
  </sheetData>
  <mergeCells count="40">
    <mergeCell ref="A26:I26"/>
    <mergeCell ref="H20:H21"/>
    <mergeCell ref="I20:I21"/>
    <mergeCell ref="A24:A25"/>
    <mergeCell ref="B24:B25"/>
    <mergeCell ref="C24:C25"/>
    <mergeCell ref="D24:D25"/>
    <mergeCell ref="E24:E25"/>
    <mergeCell ref="F24:F25"/>
    <mergeCell ref="G24:G25"/>
    <mergeCell ref="H24:H25"/>
    <mergeCell ref="B20:B21"/>
    <mergeCell ref="C20:C21"/>
    <mergeCell ref="D20:D21"/>
    <mergeCell ref="E20:E21"/>
    <mergeCell ref="F20:F21"/>
    <mergeCell ref="G20:G21"/>
    <mergeCell ref="I11:I12"/>
    <mergeCell ref="B16:B17"/>
    <mergeCell ref="C16:C17"/>
    <mergeCell ref="D16:D17"/>
    <mergeCell ref="E16:E17"/>
    <mergeCell ref="F16:F17"/>
    <mergeCell ref="G16:G17"/>
    <mergeCell ref="G8:G10"/>
    <mergeCell ref="H8:H10"/>
    <mergeCell ref="I8:I10"/>
    <mergeCell ref="B11:B13"/>
    <mergeCell ref="C11:C12"/>
    <mergeCell ref="D11:D12"/>
    <mergeCell ref="E11:E12"/>
    <mergeCell ref="F11:F12"/>
    <mergeCell ref="G11:G12"/>
    <mergeCell ref="H11:H12"/>
    <mergeCell ref="F8:F10"/>
    <mergeCell ref="A1:C1"/>
    <mergeCell ref="B8:B10"/>
    <mergeCell ref="C8:C10"/>
    <mergeCell ref="D8:D10"/>
    <mergeCell ref="E8:E10"/>
  </mergeCells>
  <pageMargins left="0.70866141732283472" right="0.70866141732283472" top="0.74803149606299213" bottom="0.74803149606299213" header="0.31496062992125984" footer="0.31496062992125984"/>
  <pageSetup paperSize="9" scale="4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workbookViewId="0"/>
  </sheetViews>
  <sheetFormatPr defaultColWidth="9.109375" defaultRowHeight="12.6" x14ac:dyDescent="0.25"/>
  <cols>
    <col min="1" max="1" width="50.88671875" style="17" customWidth="1"/>
    <col min="2" max="2" width="3.88671875" style="2" customWidth="1"/>
    <col min="3" max="3" width="57" style="17" customWidth="1"/>
    <col min="4" max="16384" width="9.109375" style="2"/>
  </cols>
  <sheetData>
    <row r="1" spans="1:3" ht="22.8" x14ac:dyDescent="0.4">
      <c r="A1" s="16" t="s">
        <v>0</v>
      </c>
    </row>
    <row r="3" spans="1:3" ht="22.8" x14ac:dyDescent="0.4">
      <c r="A3" s="18" t="s">
        <v>1689</v>
      </c>
      <c r="B3" s="18"/>
    </row>
    <row r="4" spans="1:3" x14ac:dyDescent="0.25">
      <c r="A4" s="2"/>
    </row>
    <row r="5" spans="1:3" ht="21.6" thickBot="1" x14ac:dyDescent="0.45">
      <c r="B5" s="19"/>
    </row>
    <row r="6" spans="1:3" ht="40.5" customHeight="1" thickTop="1" thickBot="1" x14ac:dyDescent="0.3">
      <c r="A6" s="20" t="s">
        <v>415</v>
      </c>
      <c r="B6" s="1447" t="s">
        <v>193</v>
      </c>
      <c r="C6" s="1448"/>
    </row>
    <row r="7" spans="1:3" ht="30" customHeight="1" thickTop="1" x14ac:dyDescent="0.25">
      <c r="A7" s="21" t="s">
        <v>174</v>
      </c>
      <c r="B7" s="1449" t="s">
        <v>194</v>
      </c>
      <c r="C7" s="1450"/>
    </row>
    <row r="8" spans="1:3" ht="30" customHeight="1" x14ac:dyDescent="0.25">
      <c r="A8" s="22" t="s">
        <v>168</v>
      </c>
      <c r="B8" s="23">
        <v>1</v>
      </c>
      <c r="C8" s="24" t="s">
        <v>168</v>
      </c>
    </row>
    <row r="9" spans="1:3" ht="30" customHeight="1" x14ac:dyDescent="0.25">
      <c r="A9" s="22" t="s">
        <v>169</v>
      </c>
      <c r="B9" s="23">
        <v>2</v>
      </c>
      <c r="C9" s="24" t="s">
        <v>169</v>
      </c>
    </row>
    <row r="10" spans="1:3" ht="30" customHeight="1" x14ac:dyDescent="0.25">
      <c r="A10" s="22" t="s">
        <v>170</v>
      </c>
      <c r="B10" s="23">
        <v>3</v>
      </c>
      <c r="C10" s="24" t="s">
        <v>170</v>
      </c>
    </row>
    <row r="11" spans="1:3" ht="42.75" customHeight="1" x14ac:dyDescent="0.25">
      <c r="A11" s="1451" t="s">
        <v>171</v>
      </c>
      <c r="B11" s="23">
        <v>4</v>
      </c>
      <c r="C11" s="24" t="s">
        <v>195</v>
      </c>
    </row>
    <row r="12" spans="1:3" ht="42.75" customHeight="1" x14ac:dyDescent="0.25">
      <c r="A12" s="1452"/>
      <c r="B12" s="23">
        <v>5</v>
      </c>
      <c r="C12" s="24" t="s">
        <v>196</v>
      </c>
    </row>
    <row r="13" spans="1:3" ht="30" customHeight="1" x14ac:dyDescent="0.25">
      <c r="A13" s="1452"/>
      <c r="B13" s="23">
        <v>6</v>
      </c>
      <c r="C13" s="24" t="s">
        <v>197</v>
      </c>
    </row>
    <row r="14" spans="1:3" ht="30" customHeight="1" x14ac:dyDescent="0.25">
      <c r="A14" s="1452"/>
      <c r="B14" s="23">
        <v>7</v>
      </c>
      <c r="C14" s="24" t="s">
        <v>198</v>
      </c>
    </row>
    <row r="15" spans="1:3" ht="30" customHeight="1" x14ac:dyDescent="0.25">
      <c r="A15" s="1453"/>
      <c r="B15" s="23">
        <v>8</v>
      </c>
      <c r="C15" s="24" t="s">
        <v>199</v>
      </c>
    </row>
    <row r="16" spans="1:3" ht="47.25" customHeight="1" x14ac:dyDescent="0.25">
      <c r="A16" s="22" t="s">
        <v>172</v>
      </c>
      <c r="B16" s="23">
        <v>9</v>
      </c>
      <c r="C16" s="24" t="s">
        <v>172</v>
      </c>
    </row>
    <row r="17" spans="1:3" ht="30" customHeight="1" x14ac:dyDescent="0.25">
      <c r="A17" s="1451" t="s">
        <v>173</v>
      </c>
      <c r="B17" s="25">
        <v>10</v>
      </c>
      <c r="C17" s="26" t="s">
        <v>200</v>
      </c>
    </row>
    <row r="18" spans="1:3" ht="30" customHeight="1" x14ac:dyDescent="0.25">
      <c r="A18" s="1452"/>
      <c r="B18" s="25">
        <v>11</v>
      </c>
      <c r="C18" s="26" t="s">
        <v>201</v>
      </c>
    </row>
    <row r="19" spans="1:3" ht="30" customHeight="1" thickBot="1" x14ac:dyDescent="0.3">
      <c r="A19" s="1442"/>
      <c r="B19" s="27">
        <v>12</v>
      </c>
      <c r="C19" s="28" t="s">
        <v>202</v>
      </c>
    </row>
    <row r="20" spans="1:3" ht="30" customHeight="1" thickTop="1" x14ac:dyDescent="0.25">
      <c r="A20" s="29" t="s">
        <v>177</v>
      </c>
      <c r="B20" s="1445" t="s">
        <v>203</v>
      </c>
      <c r="C20" s="1446"/>
    </row>
    <row r="21" spans="1:3" ht="39" customHeight="1" x14ac:dyDescent="0.25">
      <c r="A21" s="30" t="s">
        <v>175</v>
      </c>
      <c r="B21" s="31">
        <v>21</v>
      </c>
      <c r="C21" s="32" t="s">
        <v>175</v>
      </c>
    </row>
    <row r="22" spans="1:3" ht="30" customHeight="1" x14ac:dyDescent="0.25">
      <c r="A22" s="1441" t="s">
        <v>176</v>
      </c>
      <c r="B22" s="33">
        <v>22</v>
      </c>
      <c r="C22" s="34" t="s">
        <v>655</v>
      </c>
    </row>
    <row r="23" spans="1:3" ht="39.75" customHeight="1" x14ac:dyDescent="0.25">
      <c r="A23" s="1452"/>
      <c r="B23" s="33">
        <v>23</v>
      </c>
      <c r="C23" s="34" t="s">
        <v>204</v>
      </c>
    </row>
    <row r="24" spans="1:3" ht="43.5" customHeight="1" x14ac:dyDescent="0.25">
      <c r="A24" s="1452"/>
      <c r="B24" s="33">
        <v>24</v>
      </c>
      <c r="C24" s="34" t="s">
        <v>205</v>
      </c>
    </row>
    <row r="25" spans="1:3" ht="39.75" customHeight="1" x14ac:dyDescent="0.25">
      <c r="A25" s="1454"/>
      <c r="B25" s="33">
        <v>25</v>
      </c>
      <c r="C25" s="34" t="s">
        <v>206</v>
      </c>
    </row>
    <row r="26" spans="1:3" ht="39.75" customHeight="1" x14ac:dyDescent="0.25">
      <c r="A26" s="1441" t="s">
        <v>173</v>
      </c>
      <c r="B26" s="33">
        <v>26</v>
      </c>
      <c r="C26" s="34" t="s">
        <v>185</v>
      </c>
    </row>
    <row r="27" spans="1:3" ht="30" customHeight="1" thickBot="1" x14ac:dyDescent="0.3">
      <c r="A27" s="1442"/>
      <c r="B27" s="35">
        <v>31</v>
      </c>
      <c r="C27" s="26" t="s">
        <v>207</v>
      </c>
    </row>
    <row r="28" spans="1:3" ht="39" customHeight="1" thickTop="1" x14ac:dyDescent="0.25">
      <c r="A28" s="1443" t="s">
        <v>208</v>
      </c>
      <c r="B28" s="1445" t="s">
        <v>209</v>
      </c>
      <c r="C28" s="1446"/>
    </row>
    <row r="29" spans="1:3" ht="30" customHeight="1" thickBot="1" x14ac:dyDescent="0.3">
      <c r="A29" s="1444"/>
      <c r="B29" s="27">
        <v>61</v>
      </c>
      <c r="C29" s="28" t="s">
        <v>210</v>
      </c>
    </row>
    <row r="30" spans="1:3" ht="13.2" thickTop="1" x14ac:dyDescent="0.25">
      <c r="B30" s="36"/>
      <c r="C30" s="37"/>
    </row>
  </sheetData>
  <mergeCells count="9">
    <mergeCell ref="A26:A27"/>
    <mergeCell ref="A28:A29"/>
    <mergeCell ref="B28:C28"/>
    <mergeCell ref="B6:C6"/>
    <mergeCell ref="B7:C7"/>
    <mergeCell ref="A11:A15"/>
    <mergeCell ref="A17:A19"/>
    <mergeCell ref="B20:C20"/>
    <mergeCell ref="A22:A25"/>
  </mergeCells>
  <pageMargins left="0.7" right="0.7" top="0.75" bottom="0.75" header="0.3" footer="0.3"/>
  <pageSetup paperSize="9" scale="78"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workbookViewId="0"/>
  </sheetViews>
  <sheetFormatPr defaultColWidth="9.109375" defaultRowHeight="12.6" x14ac:dyDescent="0.25"/>
  <cols>
    <col min="1" max="1" width="9.109375" style="2"/>
    <col min="2" max="2" width="30" style="17" customWidth="1"/>
    <col min="3" max="3" width="43.109375" style="17" bestFit="1" customWidth="1"/>
    <col min="4" max="4" width="6.44140625" style="2" customWidth="1"/>
    <col min="5" max="5" width="4.88671875" style="2" customWidth="1"/>
    <col min="6" max="6" width="6.88671875" style="2" customWidth="1"/>
    <col min="7" max="7" width="53.5546875" style="17" customWidth="1"/>
    <col min="8" max="16384" width="9.109375" style="2"/>
  </cols>
  <sheetData>
    <row r="1" spans="1:7" ht="22.8" x14ac:dyDescent="0.4">
      <c r="A1" s="16" t="s">
        <v>0</v>
      </c>
      <c r="C1" s="2"/>
      <c r="F1" s="17"/>
      <c r="G1" s="2"/>
    </row>
    <row r="2" spans="1:7" x14ac:dyDescent="0.25">
      <c r="A2" s="17"/>
      <c r="C2" s="2"/>
      <c r="F2" s="17"/>
      <c r="G2" s="2"/>
    </row>
    <row r="3" spans="1:7" ht="22.8" x14ac:dyDescent="0.4">
      <c r="A3" s="16" t="s">
        <v>1690</v>
      </c>
      <c r="B3" s="16"/>
      <c r="C3" s="18"/>
      <c r="D3" s="17"/>
      <c r="F3" s="17"/>
      <c r="G3" s="2"/>
    </row>
    <row r="4" spans="1:7" x14ac:dyDescent="0.25">
      <c r="A4" s="17"/>
      <c r="C4" s="2"/>
      <c r="D4" s="17"/>
      <c r="F4" s="17"/>
      <c r="G4" s="2"/>
    </row>
    <row r="5" spans="1:7" ht="13.2" thickBot="1" x14ac:dyDescent="0.3"/>
    <row r="6" spans="1:7" ht="60.75" customHeight="1" thickTop="1" thickBot="1" x14ac:dyDescent="0.3">
      <c r="A6" s="1455" t="s">
        <v>416</v>
      </c>
      <c r="B6" s="1456"/>
      <c r="C6" s="1456"/>
      <c r="D6" s="1457" t="s">
        <v>211</v>
      </c>
      <c r="E6" s="1456"/>
      <c r="F6" s="1456"/>
      <c r="G6" s="1458"/>
    </row>
    <row r="7" spans="1:7" ht="16.8" thickTop="1" thickBot="1" x14ac:dyDescent="0.35">
      <c r="A7" s="1459"/>
      <c r="B7" s="1460"/>
      <c r="C7" s="38"/>
      <c r="D7" s="39">
        <v>4</v>
      </c>
      <c r="E7" s="1461" t="s">
        <v>195</v>
      </c>
      <c r="F7" s="1462"/>
      <c r="G7" s="1463"/>
    </row>
    <row r="8" spans="1:7" ht="16.8" thickTop="1" thickBot="1" x14ac:dyDescent="0.35">
      <c r="A8" s="1464" t="s">
        <v>183</v>
      </c>
      <c r="B8" s="1465"/>
      <c r="C8" s="40" t="s">
        <v>178</v>
      </c>
      <c r="D8" s="41"/>
      <c r="E8" s="42">
        <v>1</v>
      </c>
      <c r="F8" s="1466" t="s">
        <v>178</v>
      </c>
      <c r="G8" s="1467"/>
    </row>
    <row r="9" spans="1:7" ht="16.8" thickTop="1" thickBot="1" x14ac:dyDescent="0.35">
      <c r="A9" s="1464"/>
      <c r="B9" s="1465"/>
      <c r="C9" s="43" t="s">
        <v>179</v>
      </c>
      <c r="D9" s="44"/>
      <c r="E9" s="45">
        <v>2</v>
      </c>
      <c r="F9" s="1468" t="s">
        <v>179</v>
      </c>
      <c r="G9" s="1469"/>
    </row>
    <row r="10" spans="1:7" ht="16.8" thickTop="1" thickBot="1" x14ac:dyDescent="0.35">
      <c r="A10" s="1464"/>
      <c r="B10" s="1465"/>
      <c r="C10" s="46" t="s">
        <v>180</v>
      </c>
      <c r="D10" s="47"/>
      <c r="E10" s="48">
        <v>3</v>
      </c>
      <c r="F10" s="1470" t="s">
        <v>180</v>
      </c>
      <c r="G10" s="1471"/>
    </row>
    <row r="11" spans="1:7" ht="16.8" thickTop="1" thickBot="1" x14ac:dyDescent="0.35">
      <c r="A11" s="1464"/>
      <c r="B11" s="1465"/>
      <c r="C11" s="49" t="s">
        <v>212</v>
      </c>
      <c r="D11" s="50">
        <v>5</v>
      </c>
      <c r="E11" s="1472" t="s">
        <v>196</v>
      </c>
      <c r="F11" s="1473"/>
      <c r="G11" s="1474"/>
    </row>
    <row r="12" spans="1:7" ht="16.8" thickTop="1" thickBot="1" x14ac:dyDescent="0.35">
      <c r="A12" s="1464"/>
      <c r="B12" s="1465"/>
      <c r="C12" s="43" t="s">
        <v>181</v>
      </c>
      <c r="D12" s="51">
        <v>6</v>
      </c>
      <c r="E12" s="1461" t="s">
        <v>197</v>
      </c>
      <c r="F12" s="1462"/>
      <c r="G12" s="1475"/>
    </row>
    <row r="13" spans="1:7" ht="16.2" thickTop="1" x14ac:dyDescent="0.3">
      <c r="A13" s="1464"/>
      <c r="B13" s="1465"/>
      <c r="C13" s="1476" t="s">
        <v>182</v>
      </c>
      <c r="D13" s="52">
        <v>7</v>
      </c>
      <c r="E13" s="1478" t="s">
        <v>198</v>
      </c>
      <c r="F13" s="1479"/>
      <c r="G13" s="1480"/>
    </row>
    <row r="14" spans="1:7" ht="16.2" thickBot="1" x14ac:dyDescent="0.35">
      <c r="A14" s="1464"/>
      <c r="B14" s="1465"/>
      <c r="C14" s="1477"/>
      <c r="D14" s="53">
        <v>8</v>
      </c>
      <c r="E14" s="1481" t="s">
        <v>199</v>
      </c>
      <c r="F14" s="1482"/>
      <c r="G14" s="1483"/>
    </row>
    <row r="15" spans="1:7" ht="38.25" customHeight="1" thickTop="1" thickBot="1" x14ac:dyDescent="0.35">
      <c r="A15" s="54"/>
      <c r="B15" s="55"/>
      <c r="C15" s="56"/>
      <c r="D15" s="853">
        <v>22</v>
      </c>
      <c r="E15" s="1484" t="s">
        <v>655</v>
      </c>
      <c r="F15" s="1485"/>
      <c r="G15" s="1486"/>
    </row>
    <row r="16" spans="1:7" ht="16.8" thickTop="1" thickBot="1" x14ac:dyDescent="0.35">
      <c r="A16" s="1487" t="s">
        <v>186</v>
      </c>
      <c r="B16" s="1490" t="s">
        <v>176</v>
      </c>
      <c r="C16" s="57" t="s">
        <v>178</v>
      </c>
      <c r="D16" s="41"/>
      <c r="E16" s="42">
        <v>1</v>
      </c>
      <c r="F16" s="1466" t="s">
        <v>178</v>
      </c>
      <c r="G16" s="1467"/>
    </row>
    <row r="17" spans="1:7" ht="16.8" thickTop="1" thickBot="1" x14ac:dyDescent="0.35">
      <c r="A17" s="1487"/>
      <c r="B17" s="1490"/>
      <c r="C17" s="58" t="s">
        <v>179</v>
      </c>
      <c r="D17" s="59"/>
      <c r="E17" s="45">
        <v>2</v>
      </c>
      <c r="F17" s="1491" t="s">
        <v>179</v>
      </c>
      <c r="G17" s="1469"/>
    </row>
    <row r="18" spans="1:7" ht="20.25" customHeight="1" thickTop="1" thickBot="1" x14ac:dyDescent="0.35">
      <c r="A18" s="1487"/>
      <c r="B18" s="1490"/>
      <c r="C18" s="60" t="s">
        <v>184</v>
      </c>
      <c r="D18" s="61"/>
      <c r="E18" s="62">
        <v>3</v>
      </c>
      <c r="F18" s="1492" t="s">
        <v>184</v>
      </c>
      <c r="G18" s="1493"/>
    </row>
    <row r="19" spans="1:7" ht="16.8" thickTop="1" thickBot="1" x14ac:dyDescent="0.35">
      <c r="A19" s="1487"/>
      <c r="B19" s="1490"/>
      <c r="C19" s="58" t="s">
        <v>181</v>
      </c>
      <c r="D19" s="63">
        <v>23</v>
      </c>
      <c r="E19" s="1494" t="s">
        <v>204</v>
      </c>
      <c r="F19" s="1495"/>
      <c r="G19" s="1496"/>
    </row>
    <row r="20" spans="1:7" ht="16.8" thickTop="1" thickBot="1" x14ac:dyDescent="0.35">
      <c r="A20" s="1487"/>
      <c r="B20" s="1490"/>
      <c r="C20" s="60" t="s">
        <v>212</v>
      </c>
      <c r="D20" s="64">
        <v>24</v>
      </c>
      <c r="E20" s="1497" t="s">
        <v>205</v>
      </c>
      <c r="F20" s="1498"/>
      <c r="G20" s="1499"/>
    </row>
    <row r="21" spans="1:7" ht="16.8" thickTop="1" thickBot="1" x14ac:dyDescent="0.35">
      <c r="A21" s="1487"/>
      <c r="B21" s="1490"/>
      <c r="C21" s="58" t="s">
        <v>182</v>
      </c>
      <c r="D21" s="65">
        <v>25</v>
      </c>
      <c r="E21" s="1500" t="s">
        <v>206</v>
      </c>
      <c r="F21" s="1501"/>
      <c r="G21" s="1502"/>
    </row>
    <row r="22" spans="1:7" ht="16.8" thickTop="1" thickBot="1" x14ac:dyDescent="0.35">
      <c r="A22" s="1488"/>
      <c r="B22" s="1503"/>
      <c r="C22" s="1504"/>
      <c r="D22" s="66">
        <v>26</v>
      </c>
      <c r="E22" s="1500" t="s">
        <v>185</v>
      </c>
      <c r="F22" s="1501"/>
      <c r="G22" s="1502"/>
    </row>
    <row r="23" spans="1:7" ht="16.8" thickTop="1" thickBot="1" x14ac:dyDescent="0.35">
      <c r="A23" s="1487"/>
      <c r="B23" s="1465" t="s">
        <v>185</v>
      </c>
      <c r="C23" s="40" t="s">
        <v>213</v>
      </c>
      <c r="D23" s="41"/>
      <c r="E23" s="42">
        <v>1</v>
      </c>
      <c r="F23" s="1466" t="s">
        <v>213</v>
      </c>
      <c r="G23" s="1467"/>
    </row>
    <row r="24" spans="1:7" ht="16.8" thickTop="1" thickBot="1" x14ac:dyDescent="0.35">
      <c r="A24" s="1487"/>
      <c r="B24" s="1465"/>
      <c r="C24" s="67" t="s">
        <v>214</v>
      </c>
      <c r="D24" s="44"/>
      <c r="E24" s="45">
        <v>2</v>
      </c>
      <c r="F24" s="1468" t="s">
        <v>181</v>
      </c>
      <c r="G24" s="1469"/>
    </row>
    <row r="25" spans="1:7" ht="16.8" thickTop="1" thickBot="1" x14ac:dyDescent="0.35">
      <c r="A25" s="1487"/>
      <c r="B25" s="1465"/>
      <c r="C25" s="68" t="s">
        <v>212</v>
      </c>
      <c r="D25" s="44"/>
      <c r="E25" s="69">
        <v>3</v>
      </c>
      <c r="F25" s="1506" t="s">
        <v>212</v>
      </c>
      <c r="G25" s="1507"/>
    </row>
    <row r="26" spans="1:7" ht="16.8" thickTop="1" thickBot="1" x14ac:dyDescent="0.35">
      <c r="A26" s="1489"/>
      <c r="B26" s="1505"/>
      <c r="C26" s="70" t="s">
        <v>215</v>
      </c>
      <c r="D26" s="71"/>
      <c r="E26" s="72">
        <v>4</v>
      </c>
      <c r="F26" s="1508" t="s">
        <v>216</v>
      </c>
      <c r="G26" s="1509"/>
    </row>
    <row r="27" spans="1:7" ht="13.2" thickTop="1" x14ac:dyDescent="0.25"/>
  </sheetData>
  <mergeCells count="29">
    <mergeCell ref="E15:G15"/>
    <mergeCell ref="A16:A26"/>
    <mergeCell ref="B16:B21"/>
    <mergeCell ref="F16:G16"/>
    <mergeCell ref="F17:G17"/>
    <mergeCell ref="F18:G18"/>
    <mergeCell ref="E19:G19"/>
    <mergeCell ref="E20:G20"/>
    <mergeCell ref="E21:G21"/>
    <mergeCell ref="B22:C22"/>
    <mergeCell ref="E22:G22"/>
    <mergeCell ref="B23:B26"/>
    <mergeCell ref="F23:G23"/>
    <mergeCell ref="F24:G24"/>
    <mergeCell ref="F25:G25"/>
    <mergeCell ref="F26:G26"/>
    <mergeCell ref="A6:C6"/>
    <mergeCell ref="D6:G6"/>
    <mergeCell ref="A7:B7"/>
    <mergeCell ref="E7:G7"/>
    <mergeCell ref="A8:B14"/>
    <mergeCell ref="F8:G8"/>
    <mergeCell ref="F9:G9"/>
    <mergeCell ref="F10:G10"/>
    <mergeCell ref="E11:G11"/>
    <mergeCell ref="E12:G12"/>
    <mergeCell ref="C13:C14"/>
    <mergeCell ref="E13:G13"/>
    <mergeCell ref="E14:G14"/>
  </mergeCells>
  <pageMargins left="0.70866141732283472" right="0.70866141732283472" top="0.74803149606299213" bottom="0.74803149606299213" header="0.31496062992125984" footer="0.31496062992125984"/>
  <pageSetup paperSize="9" scale="8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8"/>
  <sheetViews>
    <sheetView zoomScaleNormal="100" workbookViewId="0">
      <selection activeCell="A2" sqref="A2:G2"/>
    </sheetView>
  </sheetViews>
  <sheetFormatPr defaultRowHeight="13.8" x14ac:dyDescent="0.25"/>
  <cols>
    <col min="1" max="1" width="14" style="89" customWidth="1"/>
    <col min="2" max="2" width="36.88671875" style="93" bestFit="1" customWidth="1"/>
    <col min="3" max="7" width="21.88671875" style="89" customWidth="1"/>
    <col min="8" max="8" width="13.44140625" style="89" bestFit="1" customWidth="1"/>
    <col min="9" max="255" width="9.109375" style="89"/>
    <col min="256" max="256" width="14" style="89" customWidth="1"/>
    <col min="257" max="257" width="36.88671875" style="89" bestFit="1" customWidth="1"/>
    <col min="258" max="262" width="21.88671875" style="89" customWidth="1"/>
    <col min="263" max="511" width="9.109375" style="89"/>
    <col min="512" max="512" width="14" style="89" customWidth="1"/>
    <col min="513" max="513" width="36.88671875" style="89" bestFit="1" customWidth="1"/>
    <col min="514" max="518" width="21.88671875" style="89" customWidth="1"/>
    <col min="519" max="767" width="9.109375" style="89"/>
    <col min="768" max="768" width="14" style="89" customWidth="1"/>
    <col min="769" max="769" width="36.88671875" style="89" bestFit="1" customWidth="1"/>
    <col min="770" max="774" width="21.88671875" style="89" customWidth="1"/>
    <col min="775" max="1023" width="9.109375" style="89"/>
    <col min="1024" max="1024" width="14" style="89" customWidth="1"/>
    <col min="1025" max="1025" width="36.88671875" style="89" bestFit="1" customWidth="1"/>
    <col min="1026" max="1030" width="21.88671875" style="89" customWidth="1"/>
    <col min="1031" max="1279" width="9.109375" style="89"/>
    <col min="1280" max="1280" width="14" style="89" customWidth="1"/>
    <col min="1281" max="1281" width="36.88671875" style="89" bestFit="1" customWidth="1"/>
    <col min="1282" max="1286" width="21.88671875" style="89" customWidth="1"/>
    <col min="1287" max="1535" width="9.109375" style="89"/>
    <col min="1536" max="1536" width="14" style="89" customWidth="1"/>
    <col min="1537" max="1537" width="36.88671875" style="89" bestFit="1" customWidth="1"/>
    <col min="1538" max="1542" width="21.88671875" style="89" customWidth="1"/>
    <col min="1543" max="1791" width="9.109375" style="89"/>
    <col min="1792" max="1792" width="14" style="89" customWidth="1"/>
    <col min="1793" max="1793" width="36.88671875" style="89" bestFit="1" customWidth="1"/>
    <col min="1794" max="1798" width="21.88671875" style="89" customWidth="1"/>
    <col min="1799" max="2047" width="9.109375" style="89"/>
    <col min="2048" max="2048" width="14" style="89" customWidth="1"/>
    <col min="2049" max="2049" width="36.88671875" style="89" bestFit="1" customWidth="1"/>
    <col min="2050" max="2054" width="21.88671875" style="89" customWidth="1"/>
    <col min="2055" max="2303" width="9.109375" style="89"/>
    <col min="2304" max="2304" width="14" style="89" customWidth="1"/>
    <col min="2305" max="2305" width="36.88671875" style="89" bestFit="1" customWidth="1"/>
    <col min="2306" max="2310" width="21.88671875" style="89" customWidth="1"/>
    <col min="2311" max="2559" width="9.109375" style="89"/>
    <col min="2560" max="2560" width="14" style="89" customWidth="1"/>
    <col min="2561" max="2561" width="36.88671875" style="89" bestFit="1" customWidth="1"/>
    <col min="2562" max="2566" width="21.88671875" style="89" customWidth="1"/>
    <col min="2567" max="2815" width="9.109375" style="89"/>
    <col min="2816" max="2816" width="14" style="89" customWidth="1"/>
    <col min="2817" max="2817" width="36.88671875" style="89" bestFit="1" customWidth="1"/>
    <col min="2818" max="2822" width="21.88671875" style="89" customWidth="1"/>
    <col min="2823" max="3071" width="9.109375" style="89"/>
    <col min="3072" max="3072" width="14" style="89" customWidth="1"/>
    <col min="3073" max="3073" width="36.88671875" style="89" bestFit="1" customWidth="1"/>
    <col min="3074" max="3078" width="21.88671875" style="89" customWidth="1"/>
    <col min="3079" max="3327" width="9.109375" style="89"/>
    <col min="3328" max="3328" width="14" style="89" customWidth="1"/>
    <col min="3329" max="3329" width="36.88671875" style="89" bestFit="1" customWidth="1"/>
    <col min="3330" max="3334" width="21.88671875" style="89" customWidth="1"/>
    <col min="3335" max="3583" width="9.109375" style="89"/>
    <col min="3584" max="3584" width="14" style="89" customWidth="1"/>
    <col min="3585" max="3585" width="36.88671875" style="89" bestFit="1" customWidth="1"/>
    <col min="3586" max="3590" width="21.88671875" style="89" customWidth="1"/>
    <col min="3591" max="3839" width="9.109375" style="89"/>
    <col min="3840" max="3840" width="14" style="89" customWidth="1"/>
    <col min="3841" max="3841" width="36.88671875" style="89" bestFit="1" customWidth="1"/>
    <col min="3842" max="3846" width="21.88671875" style="89" customWidth="1"/>
    <col min="3847" max="4095" width="9.109375" style="89"/>
    <col min="4096" max="4096" width="14" style="89" customWidth="1"/>
    <col min="4097" max="4097" width="36.88671875" style="89" bestFit="1" customWidth="1"/>
    <col min="4098" max="4102" width="21.88671875" style="89" customWidth="1"/>
    <col min="4103" max="4351" width="9.109375" style="89"/>
    <col min="4352" max="4352" width="14" style="89" customWidth="1"/>
    <col min="4353" max="4353" width="36.88671875" style="89" bestFit="1" customWidth="1"/>
    <col min="4354" max="4358" width="21.88671875" style="89" customWidth="1"/>
    <col min="4359" max="4607" width="9.109375" style="89"/>
    <col min="4608" max="4608" width="14" style="89" customWidth="1"/>
    <col min="4609" max="4609" width="36.88671875" style="89" bestFit="1" customWidth="1"/>
    <col min="4610" max="4614" width="21.88671875" style="89" customWidth="1"/>
    <col min="4615" max="4863" width="9.109375" style="89"/>
    <col min="4864" max="4864" width="14" style="89" customWidth="1"/>
    <col min="4865" max="4865" width="36.88671875" style="89" bestFit="1" customWidth="1"/>
    <col min="4866" max="4870" width="21.88671875" style="89" customWidth="1"/>
    <col min="4871" max="5119" width="9.109375" style="89"/>
    <col min="5120" max="5120" width="14" style="89" customWidth="1"/>
    <col min="5121" max="5121" width="36.88671875" style="89" bestFit="1" customWidth="1"/>
    <col min="5122" max="5126" width="21.88671875" style="89" customWidth="1"/>
    <col min="5127" max="5375" width="9.109375" style="89"/>
    <col min="5376" max="5376" width="14" style="89" customWidth="1"/>
    <col min="5377" max="5377" width="36.88671875" style="89" bestFit="1" customWidth="1"/>
    <col min="5378" max="5382" width="21.88671875" style="89" customWidth="1"/>
    <col min="5383" max="5631" width="9.109375" style="89"/>
    <col min="5632" max="5632" width="14" style="89" customWidth="1"/>
    <col min="5633" max="5633" width="36.88671875" style="89" bestFit="1" customWidth="1"/>
    <col min="5634" max="5638" width="21.88671875" style="89" customWidth="1"/>
    <col min="5639" max="5887" width="9.109375" style="89"/>
    <col min="5888" max="5888" width="14" style="89" customWidth="1"/>
    <col min="5889" max="5889" width="36.88671875" style="89" bestFit="1" customWidth="1"/>
    <col min="5890" max="5894" width="21.88671875" style="89" customWidth="1"/>
    <col min="5895" max="6143" width="9.109375" style="89"/>
    <col min="6144" max="6144" width="14" style="89" customWidth="1"/>
    <col min="6145" max="6145" width="36.88671875" style="89" bestFit="1" customWidth="1"/>
    <col min="6146" max="6150" width="21.88671875" style="89" customWidth="1"/>
    <col min="6151" max="6399" width="9.109375" style="89"/>
    <col min="6400" max="6400" width="14" style="89" customWidth="1"/>
    <col min="6401" max="6401" width="36.88671875" style="89" bestFit="1" customWidth="1"/>
    <col min="6402" max="6406" width="21.88671875" style="89" customWidth="1"/>
    <col min="6407" max="6655" width="9.109375" style="89"/>
    <col min="6656" max="6656" width="14" style="89" customWidth="1"/>
    <col min="6657" max="6657" width="36.88671875" style="89" bestFit="1" customWidth="1"/>
    <col min="6658" max="6662" width="21.88671875" style="89" customWidth="1"/>
    <col min="6663" max="6911" width="9.109375" style="89"/>
    <col min="6912" max="6912" width="14" style="89" customWidth="1"/>
    <col min="6913" max="6913" width="36.88671875" style="89" bestFit="1" customWidth="1"/>
    <col min="6914" max="6918" width="21.88671875" style="89" customWidth="1"/>
    <col min="6919" max="7167" width="9.109375" style="89"/>
    <col min="7168" max="7168" width="14" style="89" customWidth="1"/>
    <col min="7169" max="7169" width="36.88671875" style="89" bestFit="1" customWidth="1"/>
    <col min="7170" max="7174" width="21.88671875" style="89" customWidth="1"/>
    <col min="7175" max="7423" width="9.109375" style="89"/>
    <col min="7424" max="7424" width="14" style="89" customWidth="1"/>
    <col min="7425" max="7425" width="36.88671875" style="89" bestFit="1" customWidth="1"/>
    <col min="7426" max="7430" width="21.88671875" style="89" customWidth="1"/>
    <col min="7431" max="7679" width="9.109375" style="89"/>
    <col min="7680" max="7680" width="14" style="89" customWidth="1"/>
    <col min="7681" max="7681" width="36.88671875" style="89" bestFit="1" customWidth="1"/>
    <col min="7682" max="7686" width="21.88671875" style="89" customWidth="1"/>
    <col min="7687" max="7935" width="9.109375" style="89"/>
    <col min="7936" max="7936" width="14" style="89" customWidth="1"/>
    <col min="7937" max="7937" width="36.88671875" style="89" bestFit="1" customWidth="1"/>
    <col min="7938" max="7942" width="21.88671875" style="89" customWidth="1"/>
    <col min="7943" max="8191" width="9.109375" style="89"/>
    <col min="8192" max="8192" width="14" style="89" customWidth="1"/>
    <col min="8193" max="8193" width="36.88671875" style="89" bestFit="1" customWidth="1"/>
    <col min="8194" max="8198" width="21.88671875" style="89" customWidth="1"/>
    <col min="8199" max="8447" width="9.109375" style="89"/>
    <col min="8448" max="8448" width="14" style="89" customWidth="1"/>
    <col min="8449" max="8449" width="36.88671875" style="89" bestFit="1" customWidth="1"/>
    <col min="8450" max="8454" width="21.88671875" style="89" customWidth="1"/>
    <col min="8455" max="8703" width="9.109375" style="89"/>
    <col min="8704" max="8704" width="14" style="89" customWidth="1"/>
    <col min="8705" max="8705" width="36.88671875" style="89" bestFit="1" customWidth="1"/>
    <col min="8706" max="8710" width="21.88671875" style="89" customWidth="1"/>
    <col min="8711" max="8959" width="9.109375" style="89"/>
    <col min="8960" max="8960" width="14" style="89" customWidth="1"/>
    <col min="8961" max="8961" width="36.88671875" style="89" bestFit="1" customWidth="1"/>
    <col min="8962" max="8966" width="21.88671875" style="89" customWidth="1"/>
    <col min="8967" max="9215" width="9.109375" style="89"/>
    <col min="9216" max="9216" width="14" style="89" customWidth="1"/>
    <col min="9217" max="9217" width="36.88671875" style="89" bestFit="1" customWidth="1"/>
    <col min="9218" max="9222" width="21.88671875" style="89" customWidth="1"/>
    <col min="9223" max="9471" width="9.109375" style="89"/>
    <col min="9472" max="9472" width="14" style="89" customWidth="1"/>
    <col min="9473" max="9473" width="36.88671875" style="89" bestFit="1" customWidth="1"/>
    <col min="9474" max="9478" width="21.88671875" style="89" customWidth="1"/>
    <col min="9479" max="9727" width="9.109375" style="89"/>
    <col min="9728" max="9728" width="14" style="89" customWidth="1"/>
    <col min="9729" max="9729" width="36.88671875" style="89" bestFit="1" customWidth="1"/>
    <col min="9730" max="9734" width="21.88671875" style="89" customWidth="1"/>
    <col min="9735" max="9983" width="9.109375" style="89"/>
    <col min="9984" max="9984" width="14" style="89" customWidth="1"/>
    <col min="9985" max="9985" width="36.88671875" style="89" bestFit="1" customWidth="1"/>
    <col min="9986" max="9990" width="21.88671875" style="89" customWidth="1"/>
    <col min="9991" max="10239" width="9.109375" style="89"/>
    <col min="10240" max="10240" width="14" style="89" customWidth="1"/>
    <col min="10241" max="10241" width="36.88671875" style="89" bestFit="1" customWidth="1"/>
    <col min="10242" max="10246" width="21.88671875" style="89" customWidth="1"/>
    <col min="10247" max="10495" width="9.109375" style="89"/>
    <col min="10496" max="10496" width="14" style="89" customWidth="1"/>
    <col min="10497" max="10497" width="36.88671875" style="89" bestFit="1" customWidth="1"/>
    <col min="10498" max="10502" width="21.88671875" style="89" customWidth="1"/>
    <col min="10503" max="10751" width="9.109375" style="89"/>
    <col min="10752" max="10752" width="14" style="89" customWidth="1"/>
    <col min="10753" max="10753" width="36.88671875" style="89" bestFit="1" customWidth="1"/>
    <col min="10754" max="10758" width="21.88671875" style="89" customWidth="1"/>
    <col min="10759" max="11007" width="9.109375" style="89"/>
    <col min="11008" max="11008" width="14" style="89" customWidth="1"/>
    <col min="11009" max="11009" width="36.88671875" style="89" bestFit="1" customWidth="1"/>
    <col min="11010" max="11014" width="21.88671875" style="89" customWidth="1"/>
    <col min="11015" max="11263" width="9.109375" style="89"/>
    <col min="11264" max="11264" width="14" style="89" customWidth="1"/>
    <col min="11265" max="11265" width="36.88671875" style="89" bestFit="1" customWidth="1"/>
    <col min="11266" max="11270" width="21.88671875" style="89" customWidth="1"/>
    <col min="11271" max="11519" width="9.109375" style="89"/>
    <col min="11520" max="11520" width="14" style="89" customWidth="1"/>
    <col min="11521" max="11521" width="36.88671875" style="89" bestFit="1" customWidth="1"/>
    <col min="11522" max="11526" width="21.88671875" style="89" customWidth="1"/>
    <col min="11527" max="11775" width="9.109375" style="89"/>
    <col min="11776" max="11776" width="14" style="89" customWidth="1"/>
    <col min="11777" max="11777" width="36.88671875" style="89" bestFit="1" customWidth="1"/>
    <col min="11778" max="11782" width="21.88671875" style="89" customWidth="1"/>
    <col min="11783" max="12031" width="9.109375" style="89"/>
    <col min="12032" max="12032" width="14" style="89" customWidth="1"/>
    <col min="12033" max="12033" width="36.88671875" style="89" bestFit="1" customWidth="1"/>
    <col min="12034" max="12038" width="21.88671875" style="89" customWidth="1"/>
    <col min="12039" max="12287" width="9.109375" style="89"/>
    <col min="12288" max="12288" width="14" style="89" customWidth="1"/>
    <col min="12289" max="12289" width="36.88671875" style="89" bestFit="1" customWidth="1"/>
    <col min="12290" max="12294" width="21.88671875" style="89" customWidth="1"/>
    <col min="12295" max="12543" width="9.109375" style="89"/>
    <col min="12544" max="12544" width="14" style="89" customWidth="1"/>
    <col min="12545" max="12545" width="36.88671875" style="89" bestFit="1" customWidth="1"/>
    <col min="12546" max="12550" width="21.88671875" style="89" customWidth="1"/>
    <col min="12551" max="12799" width="9.109375" style="89"/>
    <col min="12800" max="12800" width="14" style="89" customWidth="1"/>
    <col min="12801" max="12801" width="36.88671875" style="89" bestFit="1" customWidth="1"/>
    <col min="12802" max="12806" width="21.88671875" style="89" customWidth="1"/>
    <col min="12807" max="13055" width="9.109375" style="89"/>
    <col min="13056" max="13056" width="14" style="89" customWidth="1"/>
    <col min="13057" max="13057" width="36.88671875" style="89" bestFit="1" customWidth="1"/>
    <col min="13058" max="13062" width="21.88671875" style="89" customWidth="1"/>
    <col min="13063" max="13311" width="9.109375" style="89"/>
    <col min="13312" max="13312" width="14" style="89" customWidth="1"/>
    <col min="13313" max="13313" width="36.88671875" style="89" bestFit="1" customWidth="1"/>
    <col min="13314" max="13318" width="21.88671875" style="89" customWidth="1"/>
    <col min="13319" max="13567" width="9.109375" style="89"/>
    <col min="13568" max="13568" width="14" style="89" customWidth="1"/>
    <col min="13569" max="13569" width="36.88671875" style="89" bestFit="1" customWidth="1"/>
    <col min="13570" max="13574" width="21.88671875" style="89" customWidth="1"/>
    <col min="13575" max="13823" width="9.109375" style="89"/>
    <col min="13824" max="13824" width="14" style="89" customWidth="1"/>
    <col min="13825" max="13825" width="36.88671875" style="89" bestFit="1" customWidth="1"/>
    <col min="13826" max="13830" width="21.88671875" style="89" customWidth="1"/>
    <col min="13831" max="14079" width="9.109375" style="89"/>
    <col min="14080" max="14080" width="14" style="89" customWidth="1"/>
    <col min="14081" max="14081" width="36.88671875" style="89" bestFit="1" customWidth="1"/>
    <col min="14082" max="14086" width="21.88671875" style="89" customWidth="1"/>
    <col min="14087" max="14335" width="9.109375" style="89"/>
    <col min="14336" max="14336" width="14" style="89" customWidth="1"/>
    <col min="14337" max="14337" width="36.88671875" style="89" bestFit="1" customWidth="1"/>
    <col min="14338" max="14342" width="21.88671875" style="89" customWidth="1"/>
    <col min="14343" max="14591" width="9.109375" style="89"/>
    <col min="14592" max="14592" width="14" style="89" customWidth="1"/>
    <col min="14593" max="14593" width="36.88671875" style="89" bestFit="1" customWidth="1"/>
    <col min="14594" max="14598" width="21.88671875" style="89" customWidth="1"/>
    <col min="14599" max="14847" width="9.109375" style="89"/>
    <col min="14848" max="14848" width="14" style="89" customWidth="1"/>
    <col min="14849" max="14849" width="36.88671875" style="89" bestFit="1" customWidth="1"/>
    <col min="14850" max="14854" width="21.88671875" style="89" customWidth="1"/>
    <col min="14855" max="15103" width="9.109375" style="89"/>
    <col min="15104" max="15104" width="14" style="89" customWidth="1"/>
    <col min="15105" max="15105" width="36.88671875" style="89" bestFit="1" customWidth="1"/>
    <col min="15106" max="15110" width="21.88671875" style="89" customWidth="1"/>
    <col min="15111" max="15359" width="9.109375" style="89"/>
    <col min="15360" max="15360" width="14" style="89" customWidth="1"/>
    <col min="15361" max="15361" width="36.88671875" style="89" bestFit="1" customWidth="1"/>
    <col min="15362" max="15366" width="21.88671875" style="89" customWidth="1"/>
    <col min="15367" max="15615" width="9.109375" style="89"/>
    <col min="15616" max="15616" width="14" style="89" customWidth="1"/>
    <col min="15617" max="15617" width="36.88671875" style="89" bestFit="1" customWidth="1"/>
    <col min="15618" max="15622" width="21.88671875" style="89" customWidth="1"/>
    <col min="15623" max="15871" width="9.109375" style="89"/>
    <col min="15872" max="15872" width="14" style="89" customWidth="1"/>
    <col min="15873" max="15873" width="36.88671875" style="89" bestFit="1" customWidth="1"/>
    <col min="15874" max="15878" width="21.88671875" style="89" customWidth="1"/>
    <col min="15879" max="16127" width="9.109375" style="89"/>
    <col min="16128" max="16128" width="14" style="89" customWidth="1"/>
    <col min="16129" max="16129" width="36.88671875" style="89" bestFit="1" customWidth="1"/>
    <col min="16130" max="16134" width="21.88671875" style="89" customWidth="1"/>
    <col min="16135" max="16383" width="9.109375" style="89"/>
    <col min="16384" max="16384" width="9.109375" style="89" customWidth="1"/>
  </cols>
  <sheetData>
    <row r="1" spans="1:7" ht="25.5" customHeight="1" x14ac:dyDescent="0.25">
      <c r="A1" s="1235" t="s">
        <v>0</v>
      </c>
      <c r="B1" s="1235"/>
      <c r="C1" s="1235"/>
      <c r="D1" s="1235"/>
      <c r="E1" s="1235"/>
      <c r="F1" s="1235"/>
      <c r="G1" s="1235"/>
    </row>
    <row r="2" spans="1:7" ht="39" customHeight="1" thickBot="1" x14ac:dyDescent="0.3">
      <c r="A2" s="1236" t="s">
        <v>1949</v>
      </c>
      <c r="B2" s="1236"/>
      <c r="C2" s="1236"/>
      <c r="D2" s="1236"/>
      <c r="E2" s="1236"/>
      <c r="F2" s="1236"/>
      <c r="G2" s="1236"/>
    </row>
    <row r="3" spans="1:7" ht="101.25" customHeight="1" thickBot="1" x14ac:dyDescent="0.3">
      <c r="A3" s="117" t="s">
        <v>424</v>
      </c>
      <c r="B3" s="118" t="s">
        <v>425</v>
      </c>
      <c r="C3" s="118" t="s">
        <v>426</v>
      </c>
      <c r="D3" s="118" t="s">
        <v>427</v>
      </c>
      <c r="E3" s="118" t="s">
        <v>428</v>
      </c>
      <c r="F3" s="119" t="s">
        <v>429</v>
      </c>
      <c r="G3" s="120" t="s">
        <v>430</v>
      </c>
    </row>
    <row r="4" spans="1:7" s="90" customFormat="1" ht="16.5" customHeight="1" x14ac:dyDescent="0.25">
      <c r="A4" s="1232" t="s">
        <v>431</v>
      </c>
      <c r="B4" s="96" t="s">
        <v>432</v>
      </c>
      <c r="C4" s="97">
        <v>378320.94955765468</v>
      </c>
      <c r="D4" s="97">
        <v>47278.466846049363</v>
      </c>
      <c r="E4" s="98">
        <v>425599.41640370403</v>
      </c>
      <c r="F4" s="97">
        <v>166542.0896879051</v>
      </c>
      <c r="G4" s="99">
        <v>592141.50609160913</v>
      </c>
    </row>
    <row r="5" spans="1:7" s="90" customFormat="1" ht="16.5" customHeight="1" x14ac:dyDescent="0.25">
      <c r="A5" s="1233"/>
      <c r="B5" s="100" t="s">
        <v>433</v>
      </c>
      <c r="C5" s="101">
        <v>354824.65771819011</v>
      </c>
      <c r="D5" s="101">
        <v>44706.116915512815</v>
      </c>
      <c r="E5" s="102">
        <v>399530.77463370294</v>
      </c>
      <c r="F5" s="101">
        <v>165422.35896853229</v>
      </c>
      <c r="G5" s="103">
        <v>564953.13360223523</v>
      </c>
    </row>
    <row r="6" spans="1:7" s="90" customFormat="1" ht="16.5" customHeight="1" x14ac:dyDescent="0.25">
      <c r="A6" s="1233"/>
      <c r="B6" s="104" t="s">
        <v>434</v>
      </c>
      <c r="C6" s="105">
        <v>385282.4647389052</v>
      </c>
      <c r="D6" s="105">
        <v>46122.361034359878</v>
      </c>
      <c r="E6" s="106">
        <v>431404.8257732651</v>
      </c>
      <c r="F6" s="105">
        <v>173360.84895185073</v>
      </c>
      <c r="G6" s="107">
        <v>604765.67472511576</v>
      </c>
    </row>
    <row r="7" spans="1:7" s="90" customFormat="1" ht="16.5" customHeight="1" x14ac:dyDescent="0.25">
      <c r="A7" s="1233"/>
      <c r="B7" s="108" t="s">
        <v>435</v>
      </c>
      <c r="C7" s="109">
        <v>348446.51107541821</v>
      </c>
      <c r="D7" s="109">
        <v>34747.650379337596</v>
      </c>
      <c r="E7" s="110">
        <v>383194.16145475581</v>
      </c>
      <c r="F7" s="109">
        <v>166344.01813796631</v>
      </c>
      <c r="G7" s="111">
        <v>549538.1795927221</v>
      </c>
    </row>
    <row r="8" spans="1:7" s="90" customFormat="1" ht="16.5" customHeight="1" thickBot="1" x14ac:dyDescent="0.3">
      <c r="A8" s="1234"/>
      <c r="B8" s="112" t="s">
        <v>436</v>
      </c>
      <c r="C8" s="113">
        <v>311972.64637679665</v>
      </c>
      <c r="D8" s="113">
        <v>16885.863025301223</v>
      </c>
      <c r="E8" s="114">
        <v>328858.50940209784</v>
      </c>
      <c r="F8" s="113">
        <v>162660.22145671834</v>
      </c>
      <c r="G8" s="115">
        <v>491518.73085881618</v>
      </c>
    </row>
    <row r="9" spans="1:7" s="90" customFormat="1" ht="16.5" customHeight="1" x14ac:dyDescent="0.25">
      <c r="A9" s="1232" t="s">
        <v>437</v>
      </c>
      <c r="B9" s="96" t="s">
        <v>432</v>
      </c>
      <c r="C9" s="97">
        <v>384175.24415499903</v>
      </c>
      <c r="D9" s="97">
        <v>55678.90480149979</v>
      </c>
      <c r="E9" s="98">
        <v>439854.14895649883</v>
      </c>
      <c r="F9" s="97">
        <v>190923.21318824339</v>
      </c>
      <c r="G9" s="99">
        <v>630777.36214474216</v>
      </c>
    </row>
    <row r="10" spans="1:7" s="90" customFormat="1" ht="16.5" customHeight="1" x14ac:dyDescent="0.25">
      <c r="A10" s="1233"/>
      <c r="B10" s="100" t="s">
        <v>433</v>
      </c>
      <c r="C10" s="101">
        <v>378464.06337959063</v>
      </c>
      <c r="D10" s="101">
        <v>53903.653932561057</v>
      </c>
      <c r="E10" s="102">
        <v>432367.71731215174</v>
      </c>
      <c r="F10" s="101">
        <v>186283.73057476489</v>
      </c>
      <c r="G10" s="103">
        <v>618651.44788691658</v>
      </c>
    </row>
    <row r="11" spans="1:7" s="90" customFormat="1" ht="16.5" customHeight="1" x14ac:dyDescent="0.25">
      <c r="A11" s="1233"/>
      <c r="B11" s="104" t="s">
        <v>434</v>
      </c>
      <c r="C11" s="105">
        <v>400572.28175822587</v>
      </c>
      <c r="D11" s="105">
        <v>60775.094382498311</v>
      </c>
      <c r="E11" s="106">
        <v>461347.37614072417</v>
      </c>
      <c r="F11" s="105">
        <v>195688.74743708264</v>
      </c>
      <c r="G11" s="107">
        <v>657036.12357780687</v>
      </c>
    </row>
    <row r="12" spans="1:7" s="90" customFormat="1" ht="16.5" customHeight="1" x14ac:dyDescent="0.25">
      <c r="A12" s="1233"/>
      <c r="B12" s="108" t="s">
        <v>435</v>
      </c>
      <c r="C12" s="109">
        <v>379314.30224090652</v>
      </c>
      <c r="D12" s="109">
        <v>46852.043361721247</v>
      </c>
      <c r="E12" s="110">
        <v>426166.34560262773</v>
      </c>
      <c r="F12" s="109">
        <v>187376.27035485752</v>
      </c>
      <c r="G12" s="111">
        <v>613542.61595748528</v>
      </c>
    </row>
    <row r="13" spans="1:7" s="90" customFormat="1" ht="16.5" customHeight="1" thickBot="1" x14ac:dyDescent="0.3">
      <c r="A13" s="1234"/>
      <c r="B13" s="112" t="s">
        <v>436</v>
      </c>
      <c r="C13" s="113">
        <v>340500.69360161549</v>
      </c>
      <c r="D13" s="113">
        <v>26927.518372954186</v>
      </c>
      <c r="E13" s="114">
        <v>367428.21197456965</v>
      </c>
      <c r="F13" s="113">
        <v>183565.8022899699</v>
      </c>
      <c r="G13" s="115">
        <v>550994.01426453958</v>
      </c>
    </row>
    <row r="14" spans="1:7" s="90" customFormat="1" ht="16.5" customHeight="1" x14ac:dyDescent="0.25">
      <c r="A14" s="1232">
        <v>2002</v>
      </c>
      <c r="B14" s="96" t="s">
        <v>432</v>
      </c>
      <c r="C14" s="97">
        <v>394298.8</v>
      </c>
      <c r="D14" s="97">
        <v>60018.9</v>
      </c>
      <c r="E14" s="98">
        <v>454317.7</v>
      </c>
      <c r="F14" s="97">
        <v>224510.9</v>
      </c>
      <c r="G14" s="99">
        <v>678828.6</v>
      </c>
    </row>
    <row r="15" spans="1:7" s="90" customFormat="1" ht="16.5" customHeight="1" x14ac:dyDescent="0.25">
      <c r="A15" s="1233"/>
      <c r="B15" s="100" t="s">
        <v>433</v>
      </c>
      <c r="C15" s="101">
        <v>378547.1</v>
      </c>
      <c r="D15" s="101">
        <v>58197.3</v>
      </c>
      <c r="E15" s="102">
        <v>436744.39999999997</v>
      </c>
      <c r="F15" s="101">
        <v>190791.8</v>
      </c>
      <c r="G15" s="103">
        <v>627536.19999999995</v>
      </c>
    </row>
    <row r="16" spans="1:7" s="90" customFormat="1" ht="16.5" customHeight="1" x14ac:dyDescent="0.25">
      <c r="A16" s="1233"/>
      <c r="B16" s="104" t="s">
        <v>434</v>
      </c>
      <c r="C16" s="105">
        <v>408940.79999999999</v>
      </c>
      <c r="D16" s="105">
        <v>68582.100000000006</v>
      </c>
      <c r="E16" s="106">
        <v>477522.9</v>
      </c>
      <c r="F16" s="105">
        <v>226197.4</v>
      </c>
      <c r="G16" s="107">
        <v>703720.3</v>
      </c>
    </row>
    <row r="17" spans="1:7" s="90" customFormat="1" ht="16.5" customHeight="1" x14ac:dyDescent="0.25">
      <c r="A17" s="1233"/>
      <c r="B17" s="108" t="s">
        <v>435</v>
      </c>
      <c r="C17" s="109">
        <v>374683</v>
      </c>
      <c r="D17" s="109">
        <v>49072.7</v>
      </c>
      <c r="E17" s="110">
        <v>423755.7</v>
      </c>
      <c r="F17" s="109">
        <v>192011.4</v>
      </c>
      <c r="G17" s="111">
        <v>615767.1</v>
      </c>
    </row>
    <row r="18" spans="1:7" s="90" customFormat="1" ht="16.5" customHeight="1" thickBot="1" x14ac:dyDescent="0.3">
      <c r="A18" s="1234"/>
      <c r="B18" s="112" t="s">
        <v>436</v>
      </c>
      <c r="C18" s="113">
        <v>342913.9</v>
      </c>
      <c r="D18" s="113">
        <v>28540.400000000001</v>
      </c>
      <c r="E18" s="114">
        <v>371454.30000000005</v>
      </c>
      <c r="F18" s="113">
        <v>189282.3</v>
      </c>
      <c r="G18" s="115">
        <v>560736.60000000009</v>
      </c>
    </row>
    <row r="19" spans="1:7" s="90" customFormat="1" ht="16.5" customHeight="1" x14ac:dyDescent="0.25">
      <c r="A19" s="1232">
        <v>2003</v>
      </c>
      <c r="B19" s="96" t="s">
        <v>432</v>
      </c>
      <c r="C19" s="97">
        <v>404491.04904485034</v>
      </c>
      <c r="D19" s="97">
        <v>61602.074235</v>
      </c>
      <c r="E19" s="98">
        <v>466093.12327985035</v>
      </c>
      <c r="F19" s="97">
        <v>256820.44118932998</v>
      </c>
      <c r="G19" s="99">
        <v>722913.5644691803</v>
      </c>
    </row>
    <row r="20" spans="1:7" s="90" customFormat="1" ht="16.5" customHeight="1" x14ac:dyDescent="0.25">
      <c r="A20" s="1233"/>
      <c r="B20" s="100" t="s">
        <v>433</v>
      </c>
      <c r="C20" s="101">
        <v>391593.42317654134</v>
      </c>
      <c r="D20" s="101">
        <v>60035.244206570016</v>
      </c>
      <c r="E20" s="102">
        <v>451628.66738311137</v>
      </c>
      <c r="F20" s="101">
        <v>230794.12953579007</v>
      </c>
      <c r="G20" s="103">
        <v>682422.79691890138</v>
      </c>
    </row>
    <row r="21" spans="1:7" s="90" customFormat="1" ht="16.5" customHeight="1" x14ac:dyDescent="0.25">
      <c r="A21" s="1233"/>
      <c r="B21" s="104" t="s">
        <v>434</v>
      </c>
      <c r="C21" s="105">
        <v>416393.22672869998</v>
      </c>
      <c r="D21" s="105">
        <v>75781.25546967001</v>
      </c>
      <c r="E21" s="106">
        <v>492174.48219836998</v>
      </c>
      <c r="F21" s="105">
        <v>257118.830705</v>
      </c>
      <c r="G21" s="107">
        <v>749293.31290337001</v>
      </c>
    </row>
    <row r="22" spans="1:7" s="90" customFormat="1" ht="16.5" customHeight="1" x14ac:dyDescent="0.25">
      <c r="A22" s="1233"/>
      <c r="B22" s="108" t="s">
        <v>435</v>
      </c>
      <c r="C22" s="109">
        <v>394108.81116976961</v>
      </c>
      <c r="D22" s="109">
        <v>61912.384574089971</v>
      </c>
      <c r="E22" s="110">
        <v>456021.19574385957</v>
      </c>
      <c r="F22" s="109">
        <v>232013.19920693</v>
      </c>
      <c r="G22" s="111">
        <v>688034.39495078952</v>
      </c>
    </row>
    <row r="23" spans="1:7" s="91" customFormat="1" ht="16.5" customHeight="1" thickBot="1" x14ac:dyDescent="0.3">
      <c r="A23" s="1234"/>
      <c r="B23" s="112" t="s">
        <v>436</v>
      </c>
      <c r="C23" s="113">
        <v>360634.296311012</v>
      </c>
      <c r="D23" s="113">
        <v>38460.872285249927</v>
      </c>
      <c r="E23" s="114">
        <v>399095.16859626194</v>
      </c>
      <c r="F23" s="113">
        <v>230503.18184440007</v>
      </c>
      <c r="G23" s="115">
        <v>629598.35044066154</v>
      </c>
    </row>
    <row r="24" spans="1:7" s="90" customFormat="1" ht="16.5" customHeight="1" x14ac:dyDescent="0.25">
      <c r="A24" s="1232">
        <v>2004</v>
      </c>
      <c r="B24" s="96" t="s">
        <v>432</v>
      </c>
      <c r="C24" s="97">
        <v>423863.01072900061</v>
      </c>
      <c r="D24" s="97">
        <v>48548.637821759999</v>
      </c>
      <c r="E24" s="98">
        <v>472411.64855076058</v>
      </c>
      <c r="F24" s="97">
        <v>235102.66355200001</v>
      </c>
      <c r="G24" s="99">
        <v>707514.31210276065</v>
      </c>
    </row>
    <row r="25" spans="1:7" s="90" customFormat="1" ht="16.5" customHeight="1" x14ac:dyDescent="0.25">
      <c r="A25" s="1233"/>
      <c r="B25" s="100" t="s">
        <v>433</v>
      </c>
      <c r="C25" s="101">
        <v>400560.85599142051</v>
      </c>
      <c r="D25" s="101">
        <v>47363.731595689977</v>
      </c>
      <c r="E25" s="102">
        <v>447924.58758711047</v>
      </c>
      <c r="F25" s="101">
        <v>192928.57752225999</v>
      </c>
      <c r="G25" s="103">
        <v>640853.16510937049</v>
      </c>
    </row>
    <row r="26" spans="1:7" s="90" customFormat="1" ht="16.5" customHeight="1" x14ac:dyDescent="0.25">
      <c r="A26" s="1233"/>
      <c r="B26" s="104" t="s">
        <v>434</v>
      </c>
      <c r="C26" s="105">
        <v>434521.12613834941</v>
      </c>
      <c r="D26" s="105">
        <v>57022.807139279998</v>
      </c>
      <c r="E26" s="106">
        <v>491543.93327762943</v>
      </c>
      <c r="F26" s="105">
        <v>235383.97717909</v>
      </c>
      <c r="G26" s="107">
        <v>726927.91045671934</v>
      </c>
    </row>
    <row r="27" spans="1:7" s="90" customFormat="1" ht="16.5" customHeight="1" x14ac:dyDescent="0.25">
      <c r="A27" s="1233"/>
      <c r="B27" s="108" t="s">
        <v>435</v>
      </c>
      <c r="C27" s="109">
        <v>397144.2050783509</v>
      </c>
      <c r="D27" s="109">
        <v>43975.896056150115</v>
      </c>
      <c r="E27" s="110">
        <v>441120.10113450105</v>
      </c>
      <c r="F27" s="109">
        <v>183741.43482885999</v>
      </c>
      <c r="G27" s="111">
        <v>624861.53596336092</v>
      </c>
    </row>
    <row r="28" spans="1:7" s="91" customFormat="1" ht="16.5" customHeight="1" thickBot="1" x14ac:dyDescent="0.3">
      <c r="A28" s="1234"/>
      <c r="B28" s="112" t="s">
        <v>436</v>
      </c>
      <c r="C28" s="113">
        <v>373693.69110135187</v>
      </c>
      <c r="D28" s="113">
        <v>25402.53028530996</v>
      </c>
      <c r="E28" s="114">
        <v>399096.22138666181</v>
      </c>
      <c r="F28" s="113">
        <v>183728.60607624997</v>
      </c>
      <c r="G28" s="115">
        <v>582824.82746291172</v>
      </c>
    </row>
    <row r="29" spans="1:7" s="90" customFormat="1" ht="16.5" customHeight="1" x14ac:dyDescent="0.25">
      <c r="A29" s="1232">
        <v>2005</v>
      </c>
      <c r="B29" s="96" t="s">
        <v>432</v>
      </c>
      <c r="C29" s="97">
        <v>437872.61991631985</v>
      </c>
      <c r="D29" s="97">
        <v>47811.091762099997</v>
      </c>
      <c r="E29" s="98">
        <v>485683.71167841984</v>
      </c>
      <c r="F29" s="97">
        <v>201484.08126599999</v>
      </c>
      <c r="G29" s="99">
        <v>687167.79294441978</v>
      </c>
    </row>
    <row r="30" spans="1:7" s="90" customFormat="1" ht="16.5" customHeight="1" x14ac:dyDescent="0.25">
      <c r="A30" s="1233"/>
      <c r="B30" s="100" t="s">
        <v>433</v>
      </c>
      <c r="C30" s="101">
        <v>420449.4879102495</v>
      </c>
      <c r="D30" s="101">
        <v>46793.820498880035</v>
      </c>
      <c r="E30" s="102">
        <v>467243.30840912956</v>
      </c>
      <c r="F30" s="101">
        <v>168313.05004200994</v>
      </c>
      <c r="G30" s="103">
        <v>635556.35845113941</v>
      </c>
    </row>
    <row r="31" spans="1:7" s="90" customFormat="1" ht="16.5" customHeight="1" x14ac:dyDescent="0.25">
      <c r="A31" s="1233"/>
      <c r="B31" s="104" t="s">
        <v>434</v>
      </c>
      <c r="C31" s="105">
        <v>446293.26296555984</v>
      </c>
      <c r="D31" s="105">
        <v>56276.424966190003</v>
      </c>
      <c r="E31" s="106">
        <v>502569.68793174985</v>
      </c>
      <c r="F31" s="105">
        <v>210692.49870299999</v>
      </c>
      <c r="G31" s="107">
        <v>713262.18663474976</v>
      </c>
    </row>
    <row r="32" spans="1:7" s="90" customFormat="1" ht="16.5" customHeight="1" x14ac:dyDescent="0.25">
      <c r="A32" s="1233"/>
      <c r="B32" s="108" t="s">
        <v>435</v>
      </c>
      <c r="C32" s="109">
        <v>410085.5357512394</v>
      </c>
      <c r="D32" s="109">
        <v>42495.488829609967</v>
      </c>
      <c r="E32" s="110">
        <v>452581.02458084933</v>
      </c>
      <c r="F32" s="109">
        <v>174017.14003266997</v>
      </c>
      <c r="G32" s="111">
        <v>626598.16461351933</v>
      </c>
    </row>
    <row r="33" spans="1:7" s="91" customFormat="1" ht="16.5" customHeight="1" thickBot="1" x14ac:dyDescent="0.3">
      <c r="A33" s="1234"/>
      <c r="B33" s="112" t="s">
        <v>436</v>
      </c>
      <c r="C33" s="113">
        <v>390871.76793946855</v>
      </c>
      <c r="D33" s="113">
        <v>26381.886507909974</v>
      </c>
      <c r="E33" s="114">
        <v>417253.65444737853</v>
      </c>
      <c r="F33" s="113">
        <v>165044.19954231998</v>
      </c>
      <c r="G33" s="115">
        <v>582297.85398969846</v>
      </c>
    </row>
    <row r="34" spans="1:7" s="90" customFormat="1" ht="16.5" customHeight="1" x14ac:dyDescent="0.25">
      <c r="A34" s="1232">
        <v>2006</v>
      </c>
      <c r="B34" s="96" t="s">
        <v>432</v>
      </c>
      <c r="C34" s="97">
        <v>439557.7512030701</v>
      </c>
      <c r="D34" s="97">
        <v>39823.934288029996</v>
      </c>
      <c r="E34" s="98">
        <v>479381.68549110007</v>
      </c>
      <c r="F34" s="97">
        <v>189124.24730799999</v>
      </c>
      <c r="G34" s="99">
        <v>668505.93279910006</v>
      </c>
    </row>
    <row r="35" spans="1:7" s="90" customFormat="1" ht="16.5" customHeight="1" x14ac:dyDescent="0.25">
      <c r="A35" s="1233"/>
      <c r="B35" s="100" t="s">
        <v>433</v>
      </c>
      <c r="C35" s="101">
        <v>428139.4710805589</v>
      </c>
      <c r="D35" s="101">
        <v>38954.465608819992</v>
      </c>
      <c r="E35" s="102">
        <v>467093.93668937887</v>
      </c>
      <c r="F35" s="101">
        <v>163620.44596819999</v>
      </c>
      <c r="G35" s="103">
        <v>630714.38265757891</v>
      </c>
    </row>
    <row r="36" spans="1:7" s="90" customFormat="1" ht="16.5" customHeight="1" x14ac:dyDescent="0.25">
      <c r="A36" s="1233"/>
      <c r="B36" s="104" t="s">
        <v>434</v>
      </c>
      <c r="C36" s="105">
        <v>444710.55942668003</v>
      </c>
      <c r="D36" s="105">
        <v>51758.758770259985</v>
      </c>
      <c r="E36" s="106">
        <v>496469.31819694</v>
      </c>
      <c r="F36" s="105">
        <v>190571.16997700001</v>
      </c>
      <c r="G36" s="107">
        <v>687040.4881739401</v>
      </c>
    </row>
    <row r="37" spans="1:7" s="90" customFormat="1" ht="16.5" customHeight="1" x14ac:dyDescent="0.25">
      <c r="A37" s="1233"/>
      <c r="B37" s="108" t="s">
        <v>435</v>
      </c>
      <c r="C37" s="109">
        <v>421831.20296813961</v>
      </c>
      <c r="D37" s="109">
        <v>37970.788080489969</v>
      </c>
      <c r="E37" s="110">
        <v>459801.99104862957</v>
      </c>
      <c r="F37" s="109">
        <v>158149.32198995989</v>
      </c>
      <c r="G37" s="111">
        <v>617951.31303858943</v>
      </c>
    </row>
    <row r="38" spans="1:7" s="91" customFormat="1" ht="16.5" customHeight="1" thickBot="1" x14ac:dyDescent="0.3">
      <c r="A38" s="1234"/>
      <c r="B38" s="112" t="s">
        <v>436</v>
      </c>
      <c r="C38" s="113">
        <v>400729.11791835143</v>
      </c>
      <c r="D38" s="113">
        <v>19965.443447279973</v>
      </c>
      <c r="E38" s="114">
        <v>420694.56136563141</v>
      </c>
      <c r="F38" s="113">
        <v>156727.16411786</v>
      </c>
      <c r="G38" s="115">
        <v>577421.72548349143</v>
      </c>
    </row>
    <row r="39" spans="1:7" s="90" customFormat="1" ht="16.5" customHeight="1" x14ac:dyDescent="0.25">
      <c r="A39" s="1232">
        <v>2007</v>
      </c>
      <c r="B39" s="96" t="s">
        <v>432</v>
      </c>
      <c r="C39" s="97">
        <v>457766.59224527009</v>
      </c>
      <c r="D39" s="97">
        <v>54773.46005673</v>
      </c>
      <c r="E39" s="98">
        <v>512540.05230200011</v>
      </c>
      <c r="F39" s="97">
        <v>191193.647356</v>
      </c>
      <c r="G39" s="99">
        <v>703733.69965800003</v>
      </c>
    </row>
    <row r="40" spans="1:7" s="90" customFormat="1" ht="16.5" customHeight="1" x14ac:dyDescent="0.25">
      <c r="A40" s="1233"/>
      <c r="B40" s="100" t="s">
        <v>433</v>
      </c>
      <c r="C40" s="101">
        <v>437188.90262788913</v>
      </c>
      <c r="D40" s="101">
        <v>53156.992560290055</v>
      </c>
      <c r="E40" s="102">
        <v>490345.89518817916</v>
      </c>
      <c r="F40" s="101">
        <v>164199.46553844001</v>
      </c>
      <c r="G40" s="103">
        <v>654545.36072661914</v>
      </c>
    </row>
    <row r="41" spans="1:7" s="90" customFormat="1" ht="16.5" customHeight="1" x14ac:dyDescent="0.25">
      <c r="A41" s="1233"/>
      <c r="B41" s="104" t="s">
        <v>434</v>
      </c>
      <c r="C41" s="105">
        <v>465601.89859827008</v>
      </c>
      <c r="D41" s="105">
        <v>69048.194603729979</v>
      </c>
      <c r="E41" s="106">
        <v>534650.09320200002</v>
      </c>
      <c r="F41" s="105">
        <v>193385.550067</v>
      </c>
      <c r="G41" s="107">
        <v>728035.64326899999</v>
      </c>
    </row>
    <row r="42" spans="1:7" s="90" customFormat="1" ht="16.5" customHeight="1" x14ac:dyDescent="0.25">
      <c r="A42" s="1233"/>
      <c r="B42" s="108" t="s">
        <v>435</v>
      </c>
      <c r="C42" s="109">
        <v>430275.73145053</v>
      </c>
      <c r="D42" s="109">
        <v>45684.873548050069</v>
      </c>
      <c r="E42" s="110">
        <v>475960.60499858006</v>
      </c>
      <c r="F42" s="109">
        <v>166990.29160702002</v>
      </c>
      <c r="G42" s="111">
        <v>642950.89660560014</v>
      </c>
    </row>
    <row r="43" spans="1:7" s="91" customFormat="1" ht="16.5" customHeight="1" thickBot="1" x14ac:dyDescent="0.3">
      <c r="A43" s="1234"/>
      <c r="B43" s="112" t="s">
        <v>436</v>
      </c>
      <c r="C43" s="113">
        <v>410959.34051939019</v>
      </c>
      <c r="D43" s="113">
        <v>23950.946810740006</v>
      </c>
      <c r="E43" s="114">
        <v>434910.28733013017</v>
      </c>
      <c r="F43" s="113">
        <v>161221.95579904001</v>
      </c>
      <c r="G43" s="115">
        <v>596132.24312917015</v>
      </c>
    </row>
    <row r="44" spans="1:7" s="90" customFormat="1" ht="16.5" customHeight="1" x14ac:dyDescent="0.25">
      <c r="A44" s="1232">
        <v>2008</v>
      </c>
      <c r="B44" s="96" t="s">
        <v>432</v>
      </c>
      <c r="C44" s="97">
        <v>489192.44559881993</v>
      </c>
      <c r="D44" s="97">
        <v>64849.664010610009</v>
      </c>
      <c r="E44" s="98">
        <v>554042.10960942996</v>
      </c>
      <c r="F44" s="97">
        <v>194473.45923899999</v>
      </c>
      <c r="G44" s="99">
        <v>748515.56884842995</v>
      </c>
    </row>
    <row r="45" spans="1:7" s="90" customFormat="1" ht="16.5" customHeight="1" x14ac:dyDescent="0.25">
      <c r="A45" s="1233"/>
      <c r="B45" s="100" t="s">
        <v>433</v>
      </c>
      <c r="C45" s="101">
        <v>472685.1514800695</v>
      </c>
      <c r="D45" s="101">
        <v>63051.550530480032</v>
      </c>
      <c r="E45" s="102">
        <v>535736.70201054949</v>
      </c>
      <c r="F45" s="101">
        <v>184807.78960350004</v>
      </c>
      <c r="G45" s="103">
        <v>720544.49161404953</v>
      </c>
    </row>
    <row r="46" spans="1:7" s="90" customFormat="1" ht="16.5" customHeight="1" x14ac:dyDescent="0.25">
      <c r="A46" s="1233"/>
      <c r="B46" s="104" t="s">
        <v>434</v>
      </c>
      <c r="C46" s="105">
        <v>499285.44144153001</v>
      </c>
      <c r="D46" s="105">
        <v>76060.806565149949</v>
      </c>
      <c r="E46" s="106">
        <v>575346.24800667993</v>
      </c>
      <c r="F46" s="105">
        <v>194459.710773</v>
      </c>
      <c r="G46" s="107">
        <v>769805.95877967996</v>
      </c>
    </row>
    <row r="47" spans="1:7" s="90" customFormat="1" ht="16.5" customHeight="1" x14ac:dyDescent="0.25">
      <c r="A47" s="1233"/>
      <c r="B47" s="108" t="s">
        <v>435</v>
      </c>
      <c r="C47" s="109">
        <v>463064.51059157128</v>
      </c>
      <c r="D47" s="109">
        <v>60956.564813620025</v>
      </c>
      <c r="E47" s="110">
        <v>524021.07540519128</v>
      </c>
      <c r="F47" s="109">
        <v>187852.94234228996</v>
      </c>
      <c r="G47" s="111">
        <v>711874.01774748124</v>
      </c>
    </row>
    <row r="48" spans="1:7" s="91" customFormat="1" ht="16.5" customHeight="1" thickBot="1" x14ac:dyDescent="0.3">
      <c r="A48" s="1234"/>
      <c r="B48" s="112" t="s">
        <v>436</v>
      </c>
      <c r="C48" s="113">
        <v>440693.20157982031</v>
      </c>
      <c r="D48" s="113">
        <v>38998.947701920035</v>
      </c>
      <c r="E48" s="114">
        <v>479692.14928174036</v>
      </c>
      <c r="F48" s="113">
        <v>184166.69333664002</v>
      </c>
      <c r="G48" s="115">
        <v>663858.84261838032</v>
      </c>
    </row>
    <row r="49" spans="1:7" s="90" customFormat="1" ht="16.5" customHeight="1" x14ac:dyDescent="0.25">
      <c r="A49" s="1232">
        <v>2009</v>
      </c>
      <c r="B49" s="96" t="s">
        <v>432</v>
      </c>
      <c r="C49" s="97">
        <v>497581.77698674984</v>
      </c>
      <c r="D49" s="97">
        <v>60706.232870249994</v>
      </c>
      <c r="E49" s="98">
        <v>558288.00985699985</v>
      </c>
      <c r="F49" s="97">
        <v>215959.99606800001</v>
      </c>
      <c r="G49" s="99">
        <v>774248.00592499971</v>
      </c>
    </row>
    <row r="50" spans="1:7" s="90" customFormat="1" ht="16.5" customHeight="1" x14ac:dyDescent="0.25">
      <c r="A50" s="1233"/>
      <c r="B50" s="100" t="s">
        <v>433</v>
      </c>
      <c r="C50" s="101">
        <v>481578.26287950983</v>
      </c>
      <c r="D50" s="101">
        <v>58913.342836220058</v>
      </c>
      <c r="E50" s="102">
        <v>540491.60571572988</v>
      </c>
      <c r="F50" s="101">
        <v>176141.24064972994</v>
      </c>
      <c r="G50" s="103">
        <v>716632.84636545985</v>
      </c>
    </row>
    <row r="51" spans="1:7" s="90" customFormat="1" ht="16.5" customHeight="1" x14ac:dyDescent="0.25">
      <c r="A51" s="1233"/>
      <c r="B51" s="104" t="s">
        <v>434</v>
      </c>
      <c r="C51" s="105">
        <v>511154.93732507975</v>
      </c>
      <c r="D51" s="105">
        <v>73192.977639029981</v>
      </c>
      <c r="E51" s="106">
        <v>584347.91496410978</v>
      </c>
      <c r="F51" s="105">
        <v>216592.42075300001</v>
      </c>
      <c r="G51" s="107">
        <v>800940.33571710973</v>
      </c>
    </row>
    <row r="52" spans="1:7" ht="15.6" x14ac:dyDescent="0.25">
      <c r="A52" s="1233"/>
      <c r="B52" s="108" t="s">
        <v>435</v>
      </c>
      <c r="C52" s="109">
        <v>469577.45435770979</v>
      </c>
      <c r="D52" s="109">
        <v>53669.787094800035</v>
      </c>
      <c r="E52" s="110">
        <v>523247.24145250983</v>
      </c>
      <c r="F52" s="109">
        <v>176103.20765388996</v>
      </c>
      <c r="G52" s="111">
        <v>699350.44910639978</v>
      </c>
    </row>
    <row r="53" spans="1:7" s="92" customFormat="1" ht="16.2" thickBot="1" x14ac:dyDescent="0.35">
      <c r="A53" s="1234"/>
      <c r="B53" s="112" t="s">
        <v>436</v>
      </c>
      <c r="C53" s="113">
        <v>444681.37616266956</v>
      </c>
      <c r="D53" s="113">
        <v>31864.01949424998</v>
      </c>
      <c r="E53" s="114">
        <v>476545.39565691957</v>
      </c>
      <c r="F53" s="113">
        <v>175472.59920289993</v>
      </c>
      <c r="G53" s="115">
        <v>652017.99485981942</v>
      </c>
    </row>
    <row r="54" spans="1:7" s="90" customFormat="1" ht="16.5" customHeight="1" x14ac:dyDescent="0.25">
      <c r="A54" s="1232">
        <v>2010</v>
      </c>
      <c r="B54" s="96" t="s">
        <v>432</v>
      </c>
      <c r="C54" s="97">
        <v>491815.83928516001</v>
      </c>
      <c r="D54" s="97">
        <v>52547.594782109998</v>
      </c>
      <c r="E54" s="98">
        <v>544363.43406727002</v>
      </c>
      <c r="F54" s="97">
        <v>224953.70626499999</v>
      </c>
      <c r="G54" s="99">
        <v>769317.14033227006</v>
      </c>
    </row>
    <row r="55" spans="1:7" s="90" customFormat="1" ht="16.5" customHeight="1" x14ac:dyDescent="0.25">
      <c r="A55" s="1233"/>
      <c r="B55" s="100" t="s">
        <v>433</v>
      </c>
      <c r="C55" s="101">
        <v>474662.18175487989</v>
      </c>
      <c r="D55" s="101">
        <v>52282.257116740016</v>
      </c>
      <c r="E55" s="102">
        <v>526944.43887161987</v>
      </c>
      <c r="F55" s="101">
        <v>188435.48696680999</v>
      </c>
      <c r="G55" s="103">
        <v>715379.92583842995</v>
      </c>
    </row>
    <row r="56" spans="1:7" s="90" customFormat="1" ht="16.5" customHeight="1" x14ac:dyDescent="0.25">
      <c r="A56" s="1233"/>
      <c r="B56" s="104" t="s">
        <v>434</v>
      </c>
      <c r="C56" s="105">
        <v>499807.63360614009</v>
      </c>
      <c r="D56" s="105">
        <v>67795.091619109997</v>
      </c>
      <c r="E56" s="106">
        <v>567602.72522525012</v>
      </c>
      <c r="F56" s="105">
        <v>225626.660279</v>
      </c>
      <c r="G56" s="107">
        <v>793229.38550425007</v>
      </c>
    </row>
    <row r="57" spans="1:7" ht="15.6" x14ac:dyDescent="0.25">
      <c r="A57" s="1233"/>
      <c r="B57" s="108" t="s">
        <v>435</v>
      </c>
      <c r="C57" s="109">
        <v>452440.82556570007</v>
      </c>
      <c r="D57" s="109">
        <v>51547.03442079002</v>
      </c>
      <c r="E57" s="110">
        <v>503987.8599864901</v>
      </c>
      <c r="F57" s="109">
        <v>189104.00636369002</v>
      </c>
      <c r="G57" s="111">
        <v>693091.86635018012</v>
      </c>
    </row>
    <row r="58" spans="1:7" s="92" customFormat="1" ht="16.2" thickBot="1" x14ac:dyDescent="0.35">
      <c r="A58" s="1234"/>
      <c r="B58" s="112" t="s">
        <v>436</v>
      </c>
      <c r="C58" s="113">
        <v>430121.08361384005</v>
      </c>
      <c r="D58" s="113">
        <v>30136.664488950009</v>
      </c>
      <c r="E58" s="114">
        <v>460257.74810279004</v>
      </c>
      <c r="F58" s="113">
        <v>188435.29771083003</v>
      </c>
      <c r="G58" s="115">
        <v>648693.04581362009</v>
      </c>
    </row>
    <row r="59" spans="1:7" s="90" customFormat="1" ht="16.5" customHeight="1" x14ac:dyDescent="0.25">
      <c r="A59" s="1232">
        <v>2011</v>
      </c>
      <c r="B59" s="96" t="s">
        <v>432</v>
      </c>
      <c r="C59" s="97">
        <v>490490.40778285998</v>
      </c>
      <c r="D59" s="97">
        <v>48813.017432139997</v>
      </c>
      <c r="E59" s="98">
        <v>539303.42521499994</v>
      </c>
      <c r="F59" s="97">
        <v>197215.770002</v>
      </c>
      <c r="G59" s="99">
        <v>736519.19521699997</v>
      </c>
    </row>
    <row r="60" spans="1:7" s="90" customFormat="1" ht="16.5" customHeight="1" x14ac:dyDescent="0.25">
      <c r="A60" s="1233"/>
      <c r="B60" s="100" t="s">
        <v>433</v>
      </c>
      <c r="C60" s="101">
        <v>472319.77414969011</v>
      </c>
      <c r="D60" s="101">
        <v>48502.102476929991</v>
      </c>
      <c r="E60" s="102">
        <v>520821.87662662013</v>
      </c>
      <c r="F60" s="101">
        <v>186135.30153909992</v>
      </c>
      <c r="G60" s="103">
        <v>706957.17816571996</v>
      </c>
    </row>
    <row r="61" spans="1:7" s="90" customFormat="1" ht="16.5" customHeight="1" x14ac:dyDescent="0.25">
      <c r="A61" s="1233"/>
      <c r="B61" s="104" t="s">
        <v>434</v>
      </c>
      <c r="C61" s="105">
        <v>503924.38631286001</v>
      </c>
      <c r="D61" s="105">
        <v>56278.446916139997</v>
      </c>
      <c r="E61" s="106">
        <v>560202.83322899998</v>
      </c>
      <c r="F61" s="105">
        <v>197215.803827</v>
      </c>
      <c r="G61" s="107">
        <v>757418.63705599995</v>
      </c>
    </row>
    <row r="62" spans="1:7" ht="15.6" x14ac:dyDescent="0.25">
      <c r="A62" s="1233"/>
      <c r="B62" s="108" t="s">
        <v>435</v>
      </c>
      <c r="C62" s="109">
        <v>471545.09541073011</v>
      </c>
      <c r="D62" s="109">
        <v>47830.134884880004</v>
      </c>
      <c r="E62" s="110">
        <v>519375.23029561009</v>
      </c>
      <c r="F62" s="109">
        <v>186012.08520406988</v>
      </c>
      <c r="G62" s="111">
        <v>705387.31549967988</v>
      </c>
    </row>
    <row r="63" spans="1:7" s="92" customFormat="1" ht="16.2" thickBot="1" x14ac:dyDescent="0.35">
      <c r="A63" s="1234"/>
      <c r="B63" s="112" t="s">
        <v>436</v>
      </c>
      <c r="C63" s="113">
        <v>440523.98309810011</v>
      </c>
      <c r="D63" s="113">
        <v>30433.1597908</v>
      </c>
      <c r="E63" s="114">
        <v>470957.14288890013</v>
      </c>
      <c r="F63" s="113">
        <v>186011.97705515992</v>
      </c>
      <c r="G63" s="115">
        <v>656969.1199440601</v>
      </c>
    </row>
    <row r="64" spans="1:7" s="92" customFormat="1" ht="18" customHeight="1" x14ac:dyDescent="0.3">
      <c r="A64" s="1232">
        <v>2012</v>
      </c>
      <c r="B64" s="96" t="s">
        <v>432</v>
      </c>
      <c r="C64" s="97">
        <v>508447.57328900002</v>
      </c>
      <c r="D64" s="97">
        <v>46829.656349999997</v>
      </c>
      <c r="E64" s="98">
        <v>555277.22963900003</v>
      </c>
      <c r="F64" s="97">
        <v>248403.803109</v>
      </c>
      <c r="G64" s="99">
        <v>803681.032748</v>
      </c>
    </row>
    <row r="65" spans="1:7" s="92" customFormat="1" ht="15.6" x14ac:dyDescent="0.3">
      <c r="A65" s="1233"/>
      <c r="B65" s="100" t="s">
        <v>433</v>
      </c>
      <c r="C65" s="101">
        <v>489350.58853009</v>
      </c>
      <c r="D65" s="101">
        <v>45653.027502719997</v>
      </c>
      <c r="E65" s="102">
        <v>535003.61603280995</v>
      </c>
      <c r="F65" s="101">
        <v>214333.65089756</v>
      </c>
      <c r="G65" s="103">
        <v>749337.26693036989</v>
      </c>
    </row>
    <row r="66" spans="1:7" s="92" customFormat="1" ht="15.6" x14ac:dyDescent="0.3">
      <c r="A66" s="1233"/>
      <c r="B66" s="104" t="s">
        <v>434</v>
      </c>
      <c r="C66" s="105">
        <v>520743.83267585997</v>
      </c>
      <c r="D66" s="105">
        <v>55454.142821219997</v>
      </c>
      <c r="E66" s="106">
        <v>576197.97549708001</v>
      </c>
      <c r="F66" s="105">
        <v>248533.08820299999</v>
      </c>
      <c r="G66" s="107">
        <v>824731.06370008003</v>
      </c>
    </row>
    <row r="67" spans="1:7" s="92" customFormat="1" ht="15.6" x14ac:dyDescent="0.3">
      <c r="A67" s="1233"/>
      <c r="B67" s="108" t="s">
        <v>435</v>
      </c>
      <c r="C67" s="109">
        <v>482884.61296713998</v>
      </c>
      <c r="D67" s="109">
        <v>47557.862859660003</v>
      </c>
      <c r="E67" s="110">
        <v>530442.47582679999</v>
      </c>
      <c r="F67" s="109">
        <v>213933.88881962001</v>
      </c>
      <c r="G67" s="111">
        <v>744376.36464642</v>
      </c>
    </row>
    <row r="68" spans="1:7" s="92" customFormat="1" ht="16.2" thickBot="1" x14ac:dyDescent="0.35">
      <c r="A68" s="1234"/>
      <c r="B68" s="112" t="s">
        <v>436</v>
      </c>
      <c r="C68" s="113">
        <v>461321.36182955001</v>
      </c>
      <c r="D68" s="113">
        <v>32203.083775679999</v>
      </c>
      <c r="E68" s="114">
        <v>493524.44560522999</v>
      </c>
      <c r="F68" s="113">
        <v>213792.45503929001</v>
      </c>
      <c r="G68" s="115">
        <v>707316.90064452006</v>
      </c>
    </row>
    <row r="69" spans="1:7" s="90" customFormat="1" ht="16.5" customHeight="1" x14ac:dyDescent="0.25">
      <c r="A69" s="1232">
        <v>2013</v>
      </c>
      <c r="B69" s="96" t="s">
        <v>432</v>
      </c>
      <c r="C69" s="97">
        <v>528762.95796574012</v>
      </c>
      <c r="D69" s="97">
        <v>71279.962067899993</v>
      </c>
      <c r="E69" s="98">
        <v>600042.92003364011</v>
      </c>
      <c r="F69" s="97">
        <v>199491.812492</v>
      </c>
      <c r="G69" s="99">
        <v>799534.73252564017</v>
      </c>
    </row>
    <row r="70" spans="1:7" s="90" customFormat="1" ht="16.5" customHeight="1" x14ac:dyDescent="0.25">
      <c r="A70" s="1233"/>
      <c r="B70" s="100" t="s">
        <v>433</v>
      </c>
      <c r="C70" s="101">
        <v>510835.17783070018</v>
      </c>
      <c r="D70" s="101">
        <v>71174.83187651998</v>
      </c>
      <c r="E70" s="102">
        <v>582010.00970722013</v>
      </c>
      <c r="F70" s="101">
        <v>170972.57642074002</v>
      </c>
      <c r="G70" s="103">
        <v>752982.58612796024</v>
      </c>
    </row>
    <row r="71" spans="1:7" s="90" customFormat="1" ht="16.5" customHeight="1" x14ac:dyDescent="0.25">
      <c r="A71" s="1233"/>
      <c r="B71" s="104" t="s">
        <v>434</v>
      </c>
      <c r="C71" s="105">
        <v>543816.61867139</v>
      </c>
      <c r="D71" s="105">
        <v>74945.835741999981</v>
      </c>
      <c r="E71" s="106">
        <v>618762.45441339002</v>
      </c>
      <c r="F71" s="105">
        <v>200042.32839241001</v>
      </c>
      <c r="G71" s="107">
        <v>818804.78280579997</v>
      </c>
    </row>
    <row r="72" spans="1:7" ht="15.6" x14ac:dyDescent="0.25">
      <c r="A72" s="1233"/>
      <c r="B72" s="108" t="s">
        <v>435</v>
      </c>
      <c r="C72" s="109">
        <v>499799.11365411012</v>
      </c>
      <c r="D72" s="109">
        <v>60812.580388709997</v>
      </c>
      <c r="E72" s="110">
        <v>560611.69404282013</v>
      </c>
      <c r="F72" s="109">
        <v>171088.84386898001</v>
      </c>
      <c r="G72" s="111">
        <v>731700.53791180009</v>
      </c>
    </row>
    <row r="73" spans="1:7" s="92" customFormat="1" ht="16.2" thickBot="1" x14ac:dyDescent="0.35">
      <c r="A73" s="1234"/>
      <c r="B73" s="112" t="s">
        <v>436</v>
      </c>
      <c r="C73" s="113">
        <v>473326.84971753997</v>
      </c>
      <c r="D73" s="113">
        <v>50563.305488620012</v>
      </c>
      <c r="E73" s="114">
        <v>523890.15520615998</v>
      </c>
      <c r="F73" s="113">
        <v>170579.24751899001</v>
      </c>
      <c r="G73" s="115">
        <v>694469.40272514999</v>
      </c>
    </row>
    <row r="74" spans="1:7" s="90" customFormat="1" ht="16.5" customHeight="1" x14ac:dyDescent="0.25">
      <c r="A74" s="1232">
        <v>2014</v>
      </c>
      <c r="B74" s="96" t="s">
        <v>432</v>
      </c>
      <c r="C74" s="97">
        <v>543230.79693668999</v>
      </c>
      <c r="D74" s="97">
        <v>77537.845946310001</v>
      </c>
      <c r="E74" s="98">
        <v>620768.64288299996</v>
      </c>
      <c r="F74" s="97">
        <v>226889.70108200001</v>
      </c>
      <c r="G74" s="99">
        <v>847658.34396500001</v>
      </c>
    </row>
    <row r="75" spans="1:7" s="90" customFormat="1" ht="16.5" customHeight="1" x14ac:dyDescent="0.25">
      <c r="A75" s="1233"/>
      <c r="B75" s="100" t="s">
        <v>433</v>
      </c>
      <c r="C75" s="101">
        <v>526195.11499343009</v>
      </c>
      <c r="D75" s="101">
        <v>76830.108167940009</v>
      </c>
      <c r="E75" s="102">
        <v>603025.22316137014</v>
      </c>
      <c r="F75" s="101">
        <v>207562.17912295001</v>
      </c>
      <c r="G75" s="103">
        <v>810587.40228432009</v>
      </c>
    </row>
    <row r="76" spans="1:7" s="90" customFormat="1" ht="16.5" customHeight="1" x14ac:dyDescent="0.25">
      <c r="A76" s="1233"/>
      <c r="B76" s="104" t="s">
        <v>434</v>
      </c>
      <c r="C76" s="105">
        <v>554368.90182819997</v>
      </c>
      <c r="D76" s="105">
        <v>84082.076489459985</v>
      </c>
      <c r="E76" s="106">
        <v>638450.97831765993</v>
      </c>
      <c r="F76" s="105">
        <v>227144.01675633999</v>
      </c>
      <c r="G76" s="107">
        <v>865594.99507399986</v>
      </c>
    </row>
    <row r="77" spans="1:7" ht="15.6" x14ac:dyDescent="0.25">
      <c r="A77" s="1233"/>
      <c r="B77" s="108" t="s">
        <v>435</v>
      </c>
      <c r="C77" s="109">
        <v>503708.76097971026</v>
      </c>
      <c r="D77" s="109">
        <v>59405.812121440009</v>
      </c>
      <c r="E77" s="110">
        <v>563114.57310115022</v>
      </c>
      <c r="F77" s="109">
        <v>207617.58779553999</v>
      </c>
      <c r="G77" s="111">
        <v>770732.16089669021</v>
      </c>
    </row>
    <row r="78" spans="1:7" s="92" customFormat="1" ht="16.2" thickBot="1" x14ac:dyDescent="0.35">
      <c r="A78" s="1234"/>
      <c r="B78" s="112" t="s">
        <v>436</v>
      </c>
      <c r="C78" s="113">
        <v>476906.76461332996</v>
      </c>
      <c r="D78" s="113">
        <v>49892.63109823002</v>
      </c>
      <c r="E78" s="114">
        <v>526799.39571156004</v>
      </c>
      <c r="F78" s="113">
        <v>207196.74469767002</v>
      </c>
      <c r="G78" s="115">
        <v>733996.14040923002</v>
      </c>
    </row>
    <row r="79" spans="1:7" s="90" customFormat="1" ht="16.5" customHeight="1" x14ac:dyDescent="0.25">
      <c r="A79" s="1232">
        <v>2015</v>
      </c>
      <c r="B79" s="96" t="s">
        <v>432</v>
      </c>
      <c r="C79" s="97">
        <v>582392.12064016995</v>
      </c>
      <c r="D79" s="97">
        <v>42315.980307829996</v>
      </c>
      <c r="E79" s="98">
        <v>624708.10094799998</v>
      </c>
      <c r="F79" s="97">
        <v>233062.54037800001</v>
      </c>
      <c r="G79" s="99">
        <v>857770.64132599987</v>
      </c>
    </row>
    <row r="80" spans="1:7" s="90" customFormat="1" ht="16.5" customHeight="1" x14ac:dyDescent="0.25">
      <c r="A80" s="1233"/>
      <c r="B80" s="100" t="s">
        <v>433</v>
      </c>
      <c r="C80" s="101">
        <v>569801.09880231076</v>
      </c>
      <c r="D80" s="101">
        <v>41309.733821440022</v>
      </c>
      <c r="E80" s="102">
        <v>611110.83262375079</v>
      </c>
      <c r="F80" s="101">
        <v>215519.97420264996</v>
      </c>
      <c r="G80" s="103">
        <v>826630.80682640092</v>
      </c>
    </row>
    <row r="81" spans="1:7" s="90" customFormat="1" ht="16.5" customHeight="1" x14ac:dyDescent="0.25">
      <c r="A81" s="1233"/>
      <c r="B81" s="104" t="s">
        <v>434</v>
      </c>
      <c r="C81" s="105">
        <v>600135.23066489003</v>
      </c>
      <c r="D81" s="105">
        <v>60124.207987109985</v>
      </c>
      <c r="E81" s="106">
        <v>660259.43865200004</v>
      </c>
      <c r="F81" s="105">
        <v>233436.88603699999</v>
      </c>
      <c r="G81" s="107">
        <v>893696.32468900003</v>
      </c>
    </row>
    <row r="82" spans="1:7" ht="15.6" x14ac:dyDescent="0.25">
      <c r="A82" s="1233"/>
      <c r="B82" s="108" t="s">
        <v>435</v>
      </c>
      <c r="C82" s="109">
        <v>555063.11418373033</v>
      </c>
      <c r="D82" s="109">
        <v>45198.948375860047</v>
      </c>
      <c r="E82" s="110">
        <v>600262.06255959033</v>
      </c>
      <c r="F82" s="109">
        <v>212641.7458676</v>
      </c>
      <c r="G82" s="111">
        <v>812903.80842719029</v>
      </c>
    </row>
    <row r="83" spans="1:7" s="92" customFormat="1" ht="16.2" thickBot="1" x14ac:dyDescent="0.35">
      <c r="A83" s="1234"/>
      <c r="B83" s="112" t="s">
        <v>436</v>
      </c>
      <c r="C83" s="113">
        <v>521708.09116353001</v>
      </c>
      <c r="D83" s="113">
        <v>26386.349670350006</v>
      </c>
      <c r="E83" s="114">
        <v>548094.44083387998</v>
      </c>
      <c r="F83" s="113">
        <v>212286.00837475999</v>
      </c>
      <c r="G83" s="115">
        <v>760380.44920864003</v>
      </c>
    </row>
    <row r="84" spans="1:7" s="90" customFormat="1" ht="16.5" customHeight="1" x14ac:dyDescent="0.25">
      <c r="A84" s="1232">
        <v>2016</v>
      </c>
      <c r="B84" s="96" t="s">
        <v>432</v>
      </c>
      <c r="C84" s="97">
        <v>566897.95270861918</v>
      </c>
      <c r="D84" s="97">
        <v>43635.334917379994</v>
      </c>
      <c r="E84" s="98">
        <v>610533.28762599919</v>
      </c>
      <c r="F84" s="97">
        <v>218730.33869599999</v>
      </c>
      <c r="G84" s="99">
        <v>829263.62632199912</v>
      </c>
    </row>
    <row r="85" spans="1:7" s="90" customFormat="1" ht="16.5" customHeight="1" x14ac:dyDescent="0.25">
      <c r="A85" s="1233"/>
      <c r="B85" s="100" t="s">
        <v>433</v>
      </c>
      <c r="C85" s="101">
        <v>549647.20947317814</v>
      </c>
      <c r="D85" s="101">
        <v>42794.163934469936</v>
      </c>
      <c r="E85" s="102">
        <v>592441.37340764806</v>
      </c>
      <c r="F85" s="101">
        <v>195981.73153263013</v>
      </c>
      <c r="G85" s="103">
        <v>788423.10494027822</v>
      </c>
    </row>
    <row r="86" spans="1:7" s="90" customFormat="1" ht="16.5" customHeight="1" x14ac:dyDescent="0.25">
      <c r="A86" s="1233"/>
      <c r="B86" s="104" t="s">
        <v>434</v>
      </c>
      <c r="C86" s="105">
        <v>581697.12138593127</v>
      </c>
      <c r="D86" s="105">
        <v>52190.917343069996</v>
      </c>
      <c r="E86" s="106">
        <v>633888.0387290013</v>
      </c>
      <c r="F86" s="105">
        <v>221842.11130300001</v>
      </c>
      <c r="G86" s="107">
        <v>855730.1500320012</v>
      </c>
    </row>
    <row r="87" spans="1:7" ht="15.6" x14ac:dyDescent="0.25">
      <c r="A87" s="1233"/>
      <c r="B87" s="108" t="s">
        <v>435</v>
      </c>
      <c r="C87" s="109">
        <v>527534.92769100121</v>
      </c>
      <c r="D87" s="109">
        <v>36104.895334419991</v>
      </c>
      <c r="E87" s="110">
        <v>563639.82302542124</v>
      </c>
      <c r="F87" s="109">
        <v>198972.08636698013</v>
      </c>
      <c r="G87" s="111">
        <v>762611.90939240123</v>
      </c>
    </row>
    <row r="88" spans="1:7" s="92" customFormat="1" ht="16.2" thickBot="1" x14ac:dyDescent="0.35">
      <c r="A88" s="1234"/>
      <c r="B88" s="112" t="s">
        <v>436</v>
      </c>
      <c r="C88" s="113">
        <v>501741.13983758964</v>
      </c>
      <c r="D88" s="113">
        <v>24520.840389899968</v>
      </c>
      <c r="E88" s="114">
        <v>526261.98022748961</v>
      </c>
      <c r="F88" s="113">
        <v>195733.98668924009</v>
      </c>
      <c r="G88" s="115">
        <v>721995.9669167297</v>
      </c>
    </row>
    <row r="89" spans="1:7" s="90" customFormat="1" ht="16.5" customHeight="1" x14ac:dyDescent="0.25">
      <c r="A89" s="1232">
        <v>2017</v>
      </c>
      <c r="B89" s="96" t="s">
        <v>432</v>
      </c>
      <c r="C89" s="97">
        <v>568027.33799910021</v>
      </c>
      <c r="D89" s="97">
        <v>63713.554268899985</v>
      </c>
      <c r="E89" s="98">
        <v>631740.89226800017</v>
      </c>
      <c r="F89" s="97">
        <v>251227.37659500001</v>
      </c>
      <c r="G89" s="99">
        <v>882968.26886300021</v>
      </c>
    </row>
    <row r="90" spans="1:7" s="90" customFormat="1" ht="16.5" customHeight="1" x14ac:dyDescent="0.25">
      <c r="A90" s="1233"/>
      <c r="B90" s="100" t="s">
        <v>433</v>
      </c>
      <c r="C90" s="101">
        <v>548889.87307430059</v>
      </c>
      <c r="D90" s="101">
        <v>63180.564578249978</v>
      </c>
      <c r="E90" s="102">
        <v>612070.43765255052</v>
      </c>
      <c r="F90" s="101">
        <v>242072.35235299001</v>
      </c>
      <c r="G90" s="103">
        <v>854142.79000554048</v>
      </c>
    </row>
    <row r="91" spans="1:7" s="90" customFormat="1" ht="16.5" customHeight="1" x14ac:dyDescent="0.25">
      <c r="A91" s="1233"/>
      <c r="B91" s="104" t="s">
        <v>434</v>
      </c>
      <c r="C91" s="105">
        <v>582804.80086694937</v>
      </c>
      <c r="D91" s="105">
        <v>70548.744648769993</v>
      </c>
      <c r="E91" s="106">
        <v>653353.54551571934</v>
      </c>
      <c r="F91" s="105">
        <v>250858.73830927999</v>
      </c>
      <c r="G91" s="107">
        <v>904212.28382499935</v>
      </c>
    </row>
    <row r="92" spans="1:7" ht="15.6" x14ac:dyDescent="0.25">
      <c r="A92" s="1233"/>
      <c r="B92" s="108" t="s">
        <v>435</v>
      </c>
      <c r="C92" s="109">
        <v>538866.2693138601</v>
      </c>
      <c r="D92" s="109">
        <v>52257.456370620013</v>
      </c>
      <c r="E92" s="110">
        <v>591123.72568448016</v>
      </c>
      <c r="F92" s="109">
        <v>241946.52140259006</v>
      </c>
      <c r="G92" s="111">
        <v>833070.24708707014</v>
      </c>
    </row>
    <row r="93" spans="1:7" s="92" customFormat="1" ht="16.2" thickBot="1" x14ac:dyDescent="0.35">
      <c r="A93" s="1234"/>
      <c r="B93" s="112" t="s">
        <v>436</v>
      </c>
      <c r="C93" s="113">
        <v>502433.61818543967</v>
      </c>
      <c r="D93" s="113">
        <v>39846.235084029999</v>
      </c>
      <c r="E93" s="114">
        <v>542279.85326946969</v>
      </c>
      <c r="F93" s="113">
        <v>241701.78812697003</v>
      </c>
      <c r="G93" s="115">
        <v>783981.64139643975</v>
      </c>
    </row>
    <row r="94" spans="1:7" s="90" customFormat="1" ht="16.5" customHeight="1" x14ac:dyDescent="0.25">
      <c r="A94" s="1232">
        <v>2018</v>
      </c>
      <c r="B94" s="96" t="s">
        <v>432</v>
      </c>
      <c r="C94" s="97">
        <v>576117.56333454</v>
      </c>
      <c r="D94" s="97">
        <v>52234.491595459993</v>
      </c>
      <c r="E94" s="98">
        <f>C94+D94</f>
        <v>628352.05492999998</v>
      </c>
      <c r="F94" s="97">
        <v>225940.397085</v>
      </c>
      <c r="G94" s="99">
        <v>854292.45201499993</v>
      </c>
    </row>
    <row r="95" spans="1:7" s="90" customFormat="1" ht="16.5" customHeight="1" x14ac:dyDescent="0.25">
      <c r="A95" s="1233"/>
      <c r="B95" s="100" t="s">
        <v>433</v>
      </c>
      <c r="C95" s="101">
        <v>561969.18706957996</v>
      </c>
      <c r="D95" s="101">
        <v>49628.078957879996</v>
      </c>
      <c r="E95" s="102">
        <f t="shared" ref="E95:E108" si="0">C95+D95</f>
        <v>611597.26602745999</v>
      </c>
      <c r="F95" s="101">
        <v>205104.26017511002</v>
      </c>
      <c r="G95" s="103">
        <v>816701.52620256995</v>
      </c>
    </row>
    <row r="96" spans="1:7" s="90" customFormat="1" ht="16.5" customHeight="1" x14ac:dyDescent="0.25">
      <c r="A96" s="1233"/>
      <c r="B96" s="104" t="s">
        <v>434</v>
      </c>
      <c r="C96" s="105">
        <v>590179.30554058996</v>
      </c>
      <c r="D96" s="105">
        <v>57031.146786639998</v>
      </c>
      <c r="E96" s="106">
        <f t="shared" si="0"/>
        <v>647210.45232723001</v>
      </c>
      <c r="F96" s="105">
        <v>226320.91129799999</v>
      </c>
      <c r="G96" s="107">
        <v>873531.36362523003</v>
      </c>
    </row>
    <row r="97" spans="1:10" ht="15.6" x14ac:dyDescent="0.25">
      <c r="A97" s="1233"/>
      <c r="B97" s="108" t="s">
        <v>435</v>
      </c>
      <c r="C97" s="109">
        <v>553041.14263165987</v>
      </c>
      <c r="D97" s="109">
        <v>38601.18822217</v>
      </c>
      <c r="E97" s="110">
        <f t="shared" si="0"/>
        <v>591642.33085382986</v>
      </c>
      <c r="F97" s="109">
        <v>205067.18936492002</v>
      </c>
      <c r="G97" s="111">
        <v>796709.52021874988</v>
      </c>
    </row>
    <row r="98" spans="1:10" s="92" customFormat="1" ht="16.2" thickBot="1" x14ac:dyDescent="0.35">
      <c r="A98" s="1234"/>
      <c r="B98" s="112" t="s">
        <v>436</v>
      </c>
      <c r="C98" s="113">
        <v>516748.91135839012</v>
      </c>
      <c r="D98" s="113">
        <v>26963.84462055</v>
      </c>
      <c r="E98" s="114">
        <f t="shared" si="0"/>
        <v>543712.75597894017</v>
      </c>
      <c r="F98" s="113">
        <v>204687.52487008998</v>
      </c>
      <c r="G98" s="115">
        <v>748400.28084903012</v>
      </c>
    </row>
    <row r="99" spans="1:10" s="90" customFormat="1" ht="16.5" customHeight="1" x14ac:dyDescent="0.25">
      <c r="A99" s="1232">
        <v>2019</v>
      </c>
      <c r="B99" s="96" t="s">
        <v>432</v>
      </c>
      <c r="C99" s="97">
        <v>590199.19565519993</v>
      </c>
      <c r="D99" s="97">
        <v>51953.5037648</v>
      </c>
      <c r="E99" s="98">
        <f t="shared" si="0"/>
        <v>642152.69941999996</v>
      </c>
      <c r="F99" s="97">
        <v>228958.92293599999</v>
      </c>
      <c r="G99" s="99">
        <v>871111.62235600001</v>
      </c>
      <c r="H99" s="928"/>
    </row>
    <row r="100" spans="1:10" s="90" customFormat="1" ht="16.5" customHeight="1" x14ac:dyDescent="0.25">
      <c r="A100" s="1233"/>
      <c r="B100" s="100" t="s">
        <v>433</v>
      </c>
      <c r="C100" s="101">
        <v>553480.38695858023</v>
      </c>
      <c r="D100" s="101">
        <v>49806.253813199997</v>
      </c>
      <c r="E100" s="102">
        <f t="shared" si="0"/>
        <v>603286.64077178028</v>
      </c>
      <c r="F100" s="101">
        <v>219891.14531873999</v>
      </c>
      <c r="G100" s="103">
        <v>823177.78609052009</v>
      </c>
      <c r="H100" s="928"/>
    </row>
    <row r="101" spans="1:10" s="90" customFormat="1" ht="16.5" customHeight="1" x14ac:dyDescent="0.25">
      <c r="A101" s="1233"/>
      <c r="B101" s="104" t="s">
        <v>434</v>
      </c>
      <c r="C101" s="105">
        <v>619090.08896816976</v>
      </c>
      <c r="D101" s="105">
        <v>56336.042784980003</v>
      </c>
      <c r="E101" s="106">
        <f t="shared" si="0"/>
        <v>675426.13175314979</v>
      </c>
      <c r="F101" s="105">
        <v>229171.823768</v>
      </c>
      <c r="G101" s="107">
        <v>904597.95552114979</v>
      </c>
      <c r="H101" s="928"/>
    </row>
    <row r="102" spans="1:10" ht="15.6" x14ac:dyDescent="0.25">
      <c r="A102" s="1233"/>
      <c r="B102" s="108" t="s">
        <v>435</v>
      </c>
      <c r="C102" s="109">
        <v>571798.6624694498</v>
      </c>
      <c r="D102" s="109">
        <v>38830.66840136001</v>
      </c>
      <c r="E102" s="110">
        <f t="shared" si="0"/>
        <v>610629.33087080985</v>
      </c>
      <c r="F102" s="109">
        <v>219648.08886481999</v>
      </c>
      <c r="G102" s="111">
        <v>830277.41973562981</v>
      </c>
      <c r="H102" s="928"/>
    </row>
    <row r="103" spans="1:10" s="92" customFormat="1" ht="16.2" thickBot="1" x14ac:dyDescent="0.35">
      <c r="A103" s="1234"/>
      <c r="B103" s="112" t="s">
        <v>436</v>
      </c>
      <c r="C103" s="113">
        <v>539514.36071374</v>
      </c>
      <c r="D103" s="113">
        <v>26816.543282170001</v>
      </c>
      <c r="E103" s="114">
        <f t="shared" si="0"/>
        <v>566330.90399590996</v>
      </c>
      <c r="F103" s="113">
        <v>219222.96822374</v>
      </c>
      <c r="G103" s="115">
        <v>785553.87221965007</v>
      </c>
      <c r="H103" s="928"/>
    </row>
    <row r="104" spans="1:10" s="90" customFormat="1" ht="16.5" customHeight="1" x14ac:dyDescent="0.25">
      <c r="A104" s="1232">
        <v>2020</v>
      </c>
      <c r="B104" s="96" t="s">
        <v>432</v>
      </c>
      <c r="C104" s="97">
        <v>703592.38395654003</v>
      </c>
      <c r="D104" s="97">
        <v>171391.92645996</v>
      </c>
      <c r="E104" s="98">
        <f t="shared" si="0"/>
        <v>874984.31041650008</v>
      </c>
      <c r="F104" s="97">
        <v>263735.35787399998</v>
      </c>
      <c r="G104" s="99">
        <v>1138719.6682905001</v>
      </c>
      <c r="H104" s="928"/>
    </row>
    <row r="105" spans="1:10" s="90" customFormat="1" ht="16.5" customHeight="1" x14ac:dyDescent="0.25">
      <c r="A105" s="1233"/>
      <c r="B105" s="100" t="s">
        <v>433</v>
      </c>
      <c r="C105" s="101">
        <v>670870.06639950955</v>
      </c>
      <c r="D105" s="101">
        <v>169204.41061895</v>
      </c>
      <c r="E105" s="102">
        <f t="shared" si="0"/>
        <v>840074.47701845958</v>
      </c>
      <c r="F105" s="101">
        <v>236011.43678276002</v>
      </c>
      <c r="G105" s="103">
        <v>1076085.9138012195</v>
      </c>
      <c r="H105" s="928"/>
    </row>
    <row r="106" spans="1:10" s="90" customFormat="1" ht="16.5" customHeight="1" x14ac:dyDescent="0.25">
      <c r="A106" s="1233"/>
      <c r="B106" s="104" t="s">
        <v>434</v>
      </c>
      <c r="C106" s="105">
        <v>715822.93495151005</v>
      </c>
      <c r="D106" s="105">
        <v>170386.22728858999</v>
      </c>
      <c r="E106" s="106">
        <f t="shared" si="0"/>
        <v>886209.16224010009</v>
      </c>
      <c r="F106" s="105">
        <v>263740.45787400001</v>
      </c>
      <c r="G106" s="107">
        <v>1149949.6201141002</v>
      </c>
      <c r="H106" s="928"/>
    </row>
    <row r="107" spans="1:10" ht="15.6" x14ac:dyDescent="0.25">
      <c r="A107" s="1233"/>
      <c r="B107" s="108" t="s">
        <v>435</v>
      </c>
      <c r="C107" s="109">
        <v>646529.18605670962</v>
      </c>
      <c r="D107" s="109">
        <v>98006.266653570012</v>
      </c>
      <c r="E107" s="110">
        <f t="shared" si="0"/>
        <v>744535.45271027961</v>
      </c>
      <c r="F107" s="109">
        <v>236049.52449886</v>
      </c>
      <c r="G107" s="111">
        <v>980584.97720913962</v>
      </c>
      <c r="H107" s="928"/>
    </row>
    <row r="108" spans="1:10" s="92" customFormat="1" ht="16.2" thickBot="1" x14ac:dyDescent="0.35">
      <c r="A108" s="1234"/>
      <c r="B108" s="112" t="s">
        <v>436</v>
      </c>
      <c r="C108" s="113">
        <v>627797.08239556011</v>
      </c>
      <c r="D108" s="113">
        <v>85829.658999589985</v>
      </c>
      <c r="E108" s="114">
        <f t="shared" si="0"/>
        <v>713626.74139515008</v>
      </c>
      <c r="F108" s="113">
        <v>235376.33247276</v>
      </c>
      <c r="G108" s="115">
        <v>949003.07386791008</v>
      </c>
    </row>
    <row r="109" spans="1:10" s="90" customFormat="1" ht="16.5" customHeight="1" x14ac:dyDescent="0.3">
      <c r="A109" s="1232">
        <v>2021</v>
      </c>
      <c r="B109" s="96" t="s">
        <v>432</v>
      </c>
      <c r="C109" s="97">
        <v>735866.59830536006</v>
      </c>
      <c r="D109" s="97">
        <v>135936.31210564001</v>
      </c>
      <c r="E109" s="98">
        <v>871802.91041100014</v>
      </c>
      <c r="F109" s="97">
        <v>284960.15586699999</v>
      </c>
      <c r="G109" s="99">
        <v>1156763.0662779999</v>
      </c>
      <c r="I109" s="92"/>
      <c r="J109" s="92"/>
    </row>
    <row r="110" spans="1:10" s="90" customFormat="1" ht="16.5" customHeight="1" x14ac:dyDescent="0.25">
      <c r="A110" s="1233"/>
      <c r="B110" s="100" t="s">
        <v>433</v>
      </c>
      <c r="C110" s="101">
        <v>693340.01070807118</v>
      </c>
      <c r="D110" s="101">
        <v>129915.38631975991</v>
      </c>
      <c r="E110" s="102">
        <v>823255.39702783106</v>
      </c>
      <c r="F110" s="101">
        <v>236729.46725893</v>
      </c>
      <c r="G110" s="103">
        <v>1059984.864286761</v>
      </c>
    </row>
    <row r="111" spans="1:10" s="90" customFormat="1" ht="16.5" customHeight="1" x14ac:dyDescent="0.25">
      <c r="A111" s="1233"/>
      <c r="B111" s="104" t="s">
        <v>434</v>
      </c>
      <c r="C111" s="105">
        <v>761375.5995887504</v>
      </c>
      <c r="D111" s="105">
        <v>161775.72118443003</v>
      </c>
      <c r="E111" s="106">
        <v>923151.32077318046</v>
      </c>
      <c r="F111" s="105">
        <v>284965.03447299998</v>
      </c>
      <c r="G111" s="107">
        <v>1208116.3552461804</v>
      </c>
    </row>
    <row r="112" spans="1:10" ht="15.6" x14ac:dyDescent="0.25">
      <c r="A112" s="1233"/>
      <c r="B112" s="108" t="s">
        <v>435</v>
      </c>
      <c r="C112" s="109">
        <v>691904.97110892984</v>
      </c>
      <c r="D112" s="109">
        <v>119065.44399487007</v>
      </c>
      <c r="E112" s="110">
        <v>810970.4151037999</v>
      </c>
      <c r="F112" s="109">
        <v>237235.60633525997</v>
      </c>
      <c r="G112" s="111">
        <v>1048206.02143906</v>
      </c>
    </row>
    <row r="113" spans="1:9" s="92" customFormat="1" ht="16.2" thickBot="1" x14ac:dyDescent="0.35">
      <c r="A113" s="1234"/>
      <c r="B113" s="112" t="s">
        <v>436</v>
      </c>
      <c r="C113" s="113">
        <v>666022.74517716921</v>
      </c>
      <c r="D113" s="113">
        <v>99144.32676541002</v>
      </c>
      <c r="E113" s="114">
        <v>765167.07194257923</v>
      </c>
      <c r="F113" s="113">
        <v>236595.62360292999</v>
      </c>
      <c r="G113" s="115">
        <v>1001762.6955455092</v>
      </c>
    </row>
    <row r="114" spans="1:9" s="92" customFormat="1" ht="20.25" customHeight="1" x14ac:dyDescent="0.3">
      <c r="A114" s="116" t="s">
        <v>438</v>
      </c>
      <c r="B114" s="94"/>
    </row>
    <row r="115" spans="1:9" ht="14.4" x14ac:dyDescent="0.3">
      <c r="C115" s="967"/>
      <c r="D115" s="967"/>
      <c r="E115" s="967"/>
      <c r="F115" s="967"/>
    </row>
    <row r="116" spans="1:9" ht="14.4" x14ac:dyDescent="0.3">
      <c r="A116" s="92"/>
      <c r="C116" s="966"/>
      <c r="D116" s="966"/>
      <c r="E116" s="966"/>
      <c r="F116" s="966"/>
      <c r="G116" s="966"/>
    </row>
    <row r="117" spans="1:9" ht="14.4" x14ac:dyDescent="0.3">
      <c r="A117" s="872"/>
      <c r="C117" s="966"/>
      <c r="D117" s="966"/>
      <c r="E117" s="966"/>
      <c r="F117" s="966"/>
      <c r="G117" s="966"/>
      <c r="H117" s="727"/>
      <c r="I117" s="727"/>
    </row>
    <row r="118" spans="1:9" ht="14.4" x14ac:dyDescent="0.3">
      <c r="B118" s="927"/>
      <c r="C118" s="966"/>
      <c r="D118" s="966"/>
      <c r="E118" s="966"/>
      <c r="F118" s="966"/>
      <c r="G118" s="966"/>
      <c r="H118" s="727"/>
      <c r="I118" s="727"/>
    </row>
    <row r="119" spans="1:9" ht="14.4" x14ac:dyDescent="0.3">
      <c r="F119" s="727"/>
      <c r="G119" s="727"/>
      <c r="H119" s="727"/>
      <c r="I119" s="727"/>
    </row>
    <row r="120" spans="1:9" ht="14.4" x14ac:dyDescent="0.3">
      <c r="B120" s="927"/>
      <c r="C120" s="927"/>
      <c r="D120" s="927"/>
      <c r="E120" s="927"/>
      <c r="F120" s="927"/>
      <c r="G120" s="927"/>
      <c r="H120" s="727"/>
      <c r="I120" s="727"/>
    </row>
    <row r="121" spans="1:9" ht="14.4" x14ac:dyDescent="0.3">
      <c r="A121" s="92"/>
      <c r="C121" s="966"/>
      <c r="D121" s="966"/>
      <c r="E121" s="966"/>
      <c r="F121" s="966"/>
      <c r="G121" s="966"/>
      <c r="H121" s="727"/>
      <c r="I121" s="727"/>
    </row>
    <row r="122" spans="1:9" ht="14.4" x14ac:dyDescent="0.3">
      <c r="A122" s="872"/>
      <c r="C122" s="927"/>
      <c r="D122" s="927"/>
      <c r="E122" s="927"/>
      <c r="F122" s="927"/>
      <c r="G122" s="927"/>
      <c r="H122" s="727"/>
    </row>
    <row r="123" spans="1:9" ht="14.4" x14ac:dyDescent="0.3">
      <c r="B123" s="927"/>
      <c r="C123" s="927"/>
      <c r="D123" s="927"/>
      <c r="E123" s="927"/>
      <c r="F123" s="927"/>
      <c r="G123" s="927"/>
      <c r="H123" s="727"/>
    </row>
    <row r="124" spans="1:9" ht="14.4" x14ac:dyDescent="0.3">
      <c r="C124" s="927"/>
      <c r="D124" s="927"/>
      <c r="E124" s="927"/>
      <c r="F124" s="927"/>
      <c r="G124" s="927"/>
      <c r="H124" s="727"/>
    </row>
    <row r="125" spans="1:9" ht="14.4" x14ac:dyDescent="0.3">
      <c r="B125" s="872"/>
      <c r="C125" s="872"/>
      <c r="D125" s="872"/>
      <c r="E125" s="872"/>
      <c r="F125" s="873"/>
      <c r="G125" s="727"/>
      <c r="H125" s="727"/>
    </row>
    <row r="126" spans="1:9" x14ac:dyDescent="0.25">
      <c r="B126" s="872"/>
      <c r="C126" s="872"/>
      <c r="D126" s="872"/>
      <c r="E126" s="872"/>
    </row>
    <row r="127" spans="1:9" x14ac:dyDescent="0.25">
      <c r="B127" s="872"/>
      <c r="C127" s="872"/>
      <c r="D127" s="872"/>
      <c r="E127" s="872"/>
      <c r="F127" s="874"/>
    </row>
    <row r="128" spans="1:9" x14ac:dyDescent="0.25">
      <c r="B128" s="872"/>
      <c r="C128" s="872"/>
      <c r="D128" s="872"/>
      <c r="E128" s="872"/>
      <c r="F128" s="874"/>
    </row>
    <row r="129" spans="2:6" x14ac:dyDescent="0.25">
      <c r="B129" s="872"/>
      <c r="C129" s="872"/>
      <c r="D129" s="872"/>
      <c r="E129" s="872"/>
      <c r="F129" s="874"/>
    </row>
    <row r="130" spans="2:6" x14ac:dyDescent="0.25">
      <c r="B130" s="872"/>
      <c r="C130" s="872"/>
      <c r="D130" s="872"/>
      <c r="E130" s="872"/>
      <c r="F130" s="874"/>
    </row>
    <row r="131" spans="2:6" x14ac:dyDescent="0.25">
      <c r="B131" s="872"/>
      <c r="C131" s="872"/>
      <c r="D131" s="872"/>
      <c r="E131" s="872"/>
      <c r="F131" s="874"/>
    </row>
    <row r="134" spans="2:6" x14ac:dyDescent="0.25">
      <c r="B134" s="872"/>
      <c r="C134" s="872"/>
      <c r="D134" s="872"/>
      <c r="E134" s="872"/>
    </row>
    <row r="135" spans="2:6" x14ac:dyDescent="0.25">
      <c r="B135" s="872"/>
      <c r="C135" s="872"/>
      <c r="D135" s="872"/>
      <c r="E135" s="872"/>
    </row>
    <row r="136" spans="2:6" x14ac:dyDescent="0.25">
      <c r="B136" s="872"/>
      <c r="C136" s="872"/>
      <c r="D136" s="872"/>
      <c r="E136" s="872"/>
    </row>
    <row r="137" spans="2:6" x14ac:dyDescent="0.25">
      <c r="B137" s="872"/>
      <c r="C137" s="872"/>
      <c r="D137" s="872"/>
      <c r="E137" s="872"/>
    </row>
    <row r="138" spans="2:6" x14ac:dyDescent="0.25">
      <c r="B138" s="872"/>
      <c r="C138" s="872"/>
      <c r="D138" s="872"/>
      <c r="E138" s="872"/>
    </row>
    <row r="139" spans="2:6" x14ac:dyDescent="0.25">
      <c r="B139" s="872"/>
      <c r="C139" s="872"/>
      <c r="D139" s="872"/>
      <c r="E139" s="872"/>
    </row>
    <row r="141" spans="2:6" x14ac:dyDescent="0.25">
      <c r="B141" s="872"/>
      <c r="C141" s="872"/>
      <c r="D141" s="872"/>
      <c r="E141" s="872"/>
    </row>
    <row r="142" spans="2:6" x14ac:dyDescent="0.25">
      <c r="B142" s="872"/>
      <c r="C142" s="872"/>
      <c r="D142" s="872"/>
      <c r="E142" s="872"/>
    </row>
    <row r="143" spans="2:6" x14ac:dyDescent="0.25">
      <c r="B143" s="872"/>
      <c r="C143" s="872"/>
      <c r="D143" s="872"/>
      <c r="E143" s="872"/>
    </row>
    <row r="144" spans="2:6" x14ac:dyDescent="0.25">
      <c r="B144" s="872"/>
      <c r="C144" s="872"/>
      <c r="D144" s="872"/>
      <c r="E144" s="872"/>
    </row>
    <row r="145" spans="2:5" x14ac:dyDescent="0.25">
      <c r="B145" s="872"/>
      <c r="C145" s="872"/>
      <c r="D145" s="872"/>
      <c r="E145" s="872"/>
    </row>
    <row r="147" spans="2:5" x14ac:dyDescent="0.25">
      <c r="B147" s="875"/>
      <c r="C147" s="875"/>
      <c r="D147" s="875"/>
      <c r="E147" s="875"/>
    </row>
    <row r="148" spans="2:5" x14ac:dyDescent="0.25">
      <c r="B148" s="875"/>
      <c r="C148" s="875"/>
      <c r="D148" s="875"/>
      <c r="E148" s="875"/>
    </row>
    <row r="149" spans="2:5" x14ac:dyDescent="0.25">
      <c r="B149" s="875"/>
      <c r="C149" s="875"/>
      <c r="D149" s="875"/>
      <c r="E149" s="875"/>
    </row>
    <row r="150" spans="2:5" x14ac:dyDescent="0.25">
      <c r="B150" s="875"/>
      <c r="C150" s="875"/>
      <c r="D150" s="875"/>
      <c r="E150" s="875"/>
    </row>
    <row r="151" spans="2:5" x14ac:dyDescent="0.25">
      <c r="B151" s="875"/>
      <c r="C151" s="875"/>
      <c r="D151" s="875"/>
      <c r="E151" s="875"/>
    </row>
    <row r="152" spans="2:5" x14ac:dyDescent="0.25">
      <c r="B152" s="875"/>
      <c r="C152" s="875"/>
      <c r="D152" s="875"/>
      <c r="E152" s="875"/>
    </row>
    <row r="153" spans="2:5" x14ac:dyDescent="0.25">
      <c r="B153" s="875"/>
      <c r="C153" s="875"/>
      <c r="D153" s="875"/>
      <c r="E153" s="875"/>
    </row>
    <row r="154" spans="2:5" x14ac:dyDescent="0.25">
      <c r="B154" s="875"/>
      <c r="C154" s="875"/>
      <c r="D154" s="875"/>
      <c r="E154" s="875"/>
    </row>
    <row r="155" spans="2:5" x14ac:dyDescent="0.25">
      <c r="B155" s="875"/>
      <c r="C155" s="875"/>
      <c r="D155" s="875"/>
      <c r="E155" s="875"/>
    </row>
    <row r="156" spans="2:5" x14ac:dyDescent="0.25">
      <c r="B156" s="875"/>
      <c r="C156" s="875"/>
      <c r="D156" s="875"/>
      <c r="E156" s="875"/>
    </row>
    <row r="157" spans="2:5" x14ac:dyDescent="0.25">
      <c r="B157" s="875"/>
      <c r="C157" s="875"/>
      <c r="D157" s="875"/>
      <c r="E157" s="875"/>
    </row>
    <row r="158" spans="2:5" x14ac:dyDescent="0.25">
      <c r="B158" s="875"/>
    </row>
  </sheetData>
  <mergeCells count="24">
    <mergeCell ref="A109:A113"/>
    <mergeCell ref="A104:A108"/>
    <mergeCell ref="A99:A103"/>
    <mergeCell ref="A1:G1"/>
    <mergeCell ref="A2:G2"/>
    <mergeCell ref="A4:A8"/>
    <mergeCell ref="A9:A13"/>
    <mergeCell ref="A14:A18"/>
    <mergeCell ref="A49:A53"/>
    <mergeCell ref="A69:A73"/>
    <mergeCell ref="A74:A78"/>
    <mergeCell ref="A79:A83"/>
    <mergeCell ref="A19:A23"/>
    <mergeCell ref="A24:A28"/>
    <mergeCell ref="A29:A33"/>
    <mergeCell ref="A34:A38"/>
    <mergeCell ref="A39:A43"/>
    <mergeCell ref="A44:A48"/>
    <mergeCell ref="A94:A98"/>
    <mergeCell ref="A89:A93"/>
    <mergeCell ref="A54:A58"/>
    <mergeCell ref="A59:A63"/>
    <mergeCell ref="A64:A68"/>
    <mergeCell ref="A84:A88"/>
  </mergeCells>
  <pageMargins left="0.35433070866141736" right="0.23622047244094491" top="0.74803149606299213" bottom="0.55118110236220474" header="0.31496062992125984" footer="0.31496062992125984"/>
  <pageSetup paperSize="8" scale="85" orientation="portrait" horizontalDpi="300" verticalDpi="300" r:id="rId1"/>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51"/>
  <sheetViews>
    <sheetView zoomScaleNormal="100" workbookViewId="0">
      <selection sqref="A1:BF1"/>
    </sheetView>
  </sheetViews>
  <sheetFormatPr defaultColWidth="9.109375" defaultRowHeight="13.2" x14ac:dyDescent="0.25"/>
  <cols>
    <col min="1" max="1" width="43.5546875" style="231" customWidth="1"/>
    <col min="2" max="57" width="14.109375" style="231" customWidth="1"/>
    <col min="58" max="58" width="17.109375" style="231" customWidth="1"/>
    <col min="59" max="59" width="4.88671875" style="231" customWidth="1"/>
    <col min="60" max="60" width="9.109375" style="231"/>
    <col min="61" max="61" width="9.88671875" style="231" bestFit="1" customWidth="1"/>
    <col min="62" max="16384" width="9.109375" style="231"/>
  </cols>
  <sheetData>
    <row r="1" spans="1:96" s="230" customFormat="1" ht="41.1" customHeight="1" x14ac:dyDescent="0.15">
      <c r="A1" s="1246" t="s">
        <v>0</v>
      </c>
      <c r="B1" s="1246"/>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c r="BF1" s="1246"/>
    </row>
    <row r="2" spans="1:96" s="230" customFormat="1" ht="36.75" customHeight="1" thickBot="1" x14ac:dyDescent="0.2">
      <c r="A2" s="1251" t="s">
        <v>1950</v>
      </c>
      <c r="B2" s="1251"/>
      <c r="C2" s="1251"/>
      <c r="D2" s="1251"/>
      <c r="E2" s="1251"/>
      <c r="F2" s="1251"/>
      <c r="G2" s="1251"/>
      <c r="H2" s="1251"/>
      <c r="I2" s="1251"/>
      <c r="J2" s="1251"/>
      <c r="K2" s="1251"/>
      <c r="L2" s="1251"/>
      <c r="M2" s="1251"/>
      <c r="N2" s="1251"/>
      <c r="O2" s="1251"/>
      <c r="P2" s="1251"/>
      <c r="Q2" s="1251"/>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Y2" s="242"/>
      <c r="BA2" s="242"/>
      <c r="BC2" s="242"/>
      <c r="BE2" s="242"/>
    </row>
    <row r="3" spans="1:96" s="230" customFormat="1" ht="30" customHeight="1" x14ac:dyDescent="0.15">
      <c r="A3" s="1247" t="s">
        <v>439</v>
      </c>
      <c r="B3" s="1242" t="s">
        <v>442</v>
      </c>
      <c r="C3" s="1243"/>
      <c r="D3" s="1243"/>
      <c r="E3" s="1244"/>
      <c r="F3" s="1242" t="s">
        <v>443</v>
      </c>
      <c r="G3" s="1243"/>
      <c r="H3" s="1243"/>
      <c r="I3" s="1244"/>
      <c r="J3" s="1242" t="s">
        <v>444</v>
      </c>
      <c r="K3" s="1243"/>
      <c r="L3" s="1243"/>
      <c r="M3" s="1244"/>
      <c r="N3" s="1242" t="s">
        <v>445</v>
      </c>
      <c r="O3" s="1243"/>
      <c r="P3" s="1243"/>
      <c r="Q3" s="1244"/>
      <c r="R3" s="1242" t="s">
        <v>446</v>
      </c>
      <c r="S3" s="1243"/>
      <c r="T3" s="1243"/>
      <c r="U3" s="1244"/>
      <c r="V3" s="1242" t="s">
        <v>479</v>
      </c>
      <c r="W3" s="1243"/>
      <c r="X3" s="1243"/>
      <c r="Y3" s="1244"/>
      <c r="Z3" s="1242" t="s">
        <v>519</v>
      </c>
      <c r="AA3" s="1243"/>
      <c r="AB3" s="1243"/>
      <c r="AC3" s="1244"/>
      <c r="AD3" s="1242" t="s">
        <v>529</v>
      </c>
      <c r="AE3" s="1243"/>
      <c r="AF3" s="1243"/>
      <c r="AG3" s="1244"/>
      <c r="AH3" s="1242" t="s">
        <v>590</v>
      </c>
      <c r="AI3" s="1243"/>
      <c r="AJ3" s="1243"/>
      <c r="AK3" s="1244"/>
      <c r="AL3" s="1242" t="s">
        <v>646</v>
      </c>
      <c r="AM3" s="1243"/>
      <c r="AN3" s="1243"/>
      <c r="AO3" s="1244"/>
      <c r="AP3" s="1242" t="s">
        <v>647</v>
      </c>
      <c r="AQ3" s="1243"/>
      <c r="AR3" s="1243"/>
      <c r="AS3" s="1244"/>
      <c r="AT3" s="1242" t="s">
        <v>666</v>
      </c>
      <c r="AU3" s="1243"/>
      <c r="AV3" s="1243"/>
      <c r="AW3" s="1244"/>
      <c r="AX3" s="1242" t="s">
        <v>1704</v>
      </c>
      <c r="AY3" s="1243"/>
      <c r="AZ3" s="1243"/>
      <c r="BA3" s="1244"/>
      <c r="BB3" s="1242" t="s">
        <v>1815</v>
      </c>
      <c r="BC3" s="1243"/>
      <c r="BD3" s="1243"/>
      <c r="BE3" s="1244"/>
      <c r="BF3" s="930" t="s">
        <v>1951</v>
      </c>
    </row>
    <row r="4" spans="1:96" s="230" customFormat="1" ht="42.75" customHeight="1" x14ac:dyDescent="0.15">
      <c r="A4" s="1248"/>
      <c r="B4" s="1237" t="s">
        <v>440</v>
      </c>
      <c r="C4" s="1238"/>
      <c r="D4" s="1238" t="s">
        <v>441</v>
      </c>
      <c r="E4" s="1240"/>
      <c r="F4" s="1237" t="s">
        <v>440</v>
      </c>
      <c r="G4" s="1238"/>
      <c r="H4" s="1238" t="s">
        <v>441</v>
      </c>
      <c r="I4" s="1240"/>
      <c r="J4" s="1237" t="s">
        <v>440</v>
      </c>
      <c r="K4" s="1238"/>
      <c r="L4" s="1238" t="s">
        <v>441</v>
      </c>
      <c r="M4" s="1240"/>
      <c r="N4" s="1237" t="s">
        <v>440</v>
      </c>
      <c r="O4" s="1238"/>
      <c r="P4" s="1238" t="s">
        <v>441</v>
      </c>
      <c r="Q4" s="1240"/>
      <c r="R4" s="1237" t="s">
        <v>440</v>
      </c>
      <c r="S4" s="1238"/>
      <c r="T4" s="1238" t="s">
        <v>441</v>
      </c>
      <c r="U4" s="1240"/>
      <c r="V4" s="1237" t="s">
        <v>440</v>
      </c>
      <c r="W4" s="1238"/>
      <c r="X4" s="1238" t="s">
        <v>441</v>
      </c>
      <c r="Y4" s="1240"/>
      <c r="Z4" s="1237" t="s">
        <v>440</v>
      </c>
      <c r="AA4" s="1238"/>
      <c r="AB4" s="1239" t="s">
        <v>441</v>
      </c>
      <c r="AC4" s="1240"/>
      <c r="AD4" s="1237" t="s">
        <v>440</v>
      </c>
      <c r="AE4" s="1238"/>
      <c r="AF4" s="1239" t="s">
        <v>441</v>
      </c>
      <c r="AG4" s="1240"/>
      <c r="AH4" s="1237" t="s">
        <v>440</v>
      </c>
      <c r="AI4" s="1238"/>
      <c r="AJ4" s="1239" t="s">
        <v>441</v>
      </c>
      <c r="AK4" s="1240"/>
      <c r="AL4" s="1237" t="s">
        <v>440</v>
      </c>
      <c r="AM4" s="1238"/>
      <c r="AN4" s="1239" t="s">
        <v>441</v>
      </c>
      <c r="AO4" s="1240"/>
      <c r="AP4" s="1237" t="s">
        <v>440</v>
      </c>
      <c r="AQ4" s="1238"/>
      <c r="AR4" s="1239" t="s">
        <v>441</v>
      </c>
      <c r="AS4" s="1240"/>
      <c r="AT4" s="1237" t="s">
        <v>440</v>
      </c>
      <c r="AU4" s="1238"/>
      <c r="AV4" s="1239" t="s">
        <v>441</v>
      </c>
      <c r="AW4" s="1240"/>
      <c r="AX4" s="1237" t="s">
        <v>440</v>
      </c>
      <c r="AY4" s="1238"/>
      <c r="AZ4" s="1239" t="s">
        <v>441</v>
      </c>
      <c r="BA4" s="1240"/>
      <c r="BB4" s="1237" t="s">
        <v>440</v>
      </c>
      <c r="BC4" s="1238"/>
      <c r="BD4" s="1239" t="s">
        <v>441</v>
      </c>
      <c r="BE4" s="1240"/>
      <c r="BF4" s="1249" t="s">
        <v>1952</v>
      </c>
      <c r="BG4" s="968"/>
      <c r="BH4" s="968"/>
      <c r="BI4" s="968"/>
      <c r="BJ4" s="968"/>
      <c r="BK4" s="968"/>
      <c r="BL4" s="968"/>
      <c r="BM4" s="968"/>
      <c r="BN4" s="968"/>
      <c r="BO4" s="968"/>
      <c r="BP4" s="968"/>
      <c r="BQ4" s="968"/>
      <c r="BR4" s="968"/>
      <c r="BS4" s="968"/>
      <c r="BT4" s="968"/>
      <c r="BU4" s="968"/>
      <c r="BV4" s="968"/>
      <c r="BW4" s="968"/>
      <c r="BX4" s="968"/>
      <c r="BY4" s="968"/>
      <c r="BZ4" s="968"/>
      <c r="CA4" s="968"/>
      <c r="CB4" s="968"/>
      <c r="CC4" s="968"/>
      <c r="CD4" s="968"/>
      <c r="CE4" s="968"/>
      <c r="CF4" s="968"/>
      <c r="CG4" s="968"/>
      <c r="CH4" s="968"/>
      <c r="CI4" s="968"/>
      <c r="CJ4" s="968"/>
      <c r="CK4" s="968"/>
      <c r="CL4" s="968"/>
      <c r="CM4" s="968"/>
      <c r="CN4" s="968"/>
      <c r="CO4" s="968"/>
      <c r="CP4" s="968"/>
      <c r="CQ4" s="968"/>
      <c r="CR4" s="968"/>
    </row>
    <row r="5" spans="1:96" s="230" customFormat="1" ht="38.25" customHeight="1" x14ac:dyDescent="0.15">
      <c r="A5" s="1248"/>
      <c r="B5" s="236" t="s">
        <v>520</v>
      </c>
      <c r="C5" s="233" t="s">
        <v>521</v>
      </c>
      <c r="D5" s="232" t="s">
        <v>520</v>
      </c>
      <c r="E5" s="237" t="s">
        <v>521</v>
      </c>
      <c r="F5" s="236" t="s">
        <v>520</v>
      </c>
      <c r="G5" s="233" t="s">
        <v>521</v>
      </c>
      <c r="H5" s="232" t="s">
        <v>520</v>
      </c>
      <c r="I5" s="237" t="s">
        <v>521</v>
      </c>
      <c r="J5" s="236" t="s">
        <v>520</v>
      </c>
      <c r="K5" s="233" t="s">
        <v>521</v>
      </c>
      <c r="L5" s="232" t="s">
        <v>520</v>
      </c>
      <c r="M5" s="237" t="s">
        <v>521</v>
      </c>
      <c r="N5" s="236" t="s">
        <v>520</v>
      </c>
      <c r="O5" s="233" t="s">
        <v>521</v>
      </c>
      <c r="P5" s="232" t="s">
        <v>520</v>
      </c>
      <c r="Q5" s="237" t="s">
        <v>521</v>
      </c>
      <c r="R5" s="236" t="s">
        <v>520</v>
      </c>
      <c r="S5" s="233" t="s">
        <v>521</v>
      </c>
      <c r="T5" s="232" t="s">
        <v>520</v>
      </c>
      <c r="U5" s="237" t="s">
        <v>521</v>
      </c>
      <c r="V5" s="236" t="s">
        <v>520</v>
      </c>
      <c r="W5" s="233" t="s">
        <v>521</v>
      </c>
      <c r="X5" s="232" t="s">
        <v>520</v>
      </c>
      <c r="Y5" s="237" t="s">
        <v>521</v>
      </c>
      <c r="Z5" s="236" t="s">
        <v>520</v>
      </c>
      <c r="AA5" s="233" t="s">
        <v>521</v>
      </c>
      <c r="AB5" s="232" t="s">
        <v>520</v>
      </c>
      <c r="AC5" s="237" t="s">
        <v>521</v>
      </c>
      <c r="AD5" s="236" t="s">
        <v>520</v>
      </c>
      <c r="AE5" s="233" t="s">
        <v>521</v>
      </c>
      <c r="AF5" s="728" t="s">
        <v>520</v>
      </c>
      <c r="AG5" s="237" t="s">
        <v>521</v>
      </c>
      <c r="AH5" s="236" t="s">
        <v>520</v>
      </c>
      <c r="AI5" s="233" t="s">
        <v>521</v>
      </c>
      <c r="AJ5" s="729" t="s">
        <v>520</v>
      </c>
      <c r="AK5" s="237" t="s">
        <v>521</v>
      </c>
      <c r="AL5" s="236" t="s">
        <v>520</v>
      </c>
      <c r="AM5" s="233" t="s">
        <v>521</v>
      </c>
      <c r="AN5" s="811" t="s">
        <v>520</v>
      </c>
      <c r="AO5" s="237" t="s">
        <v>521</v>
      </c>
      <c r="AP5" s="236" t="s">
        <v>520</v>
      </c>
      <c r="AQ5" s="233" t="s">
        <v>521</v>
      </c>
      <c r="AR5" s="851" t="s">
        <v>520</v>
      </c>
      <c r="AS5" s="237" t="s">
        <v>521</v>
      </c>
      <c r="AT5" s="236" t="s">
        <v>520</v>
      </c>
      <c r="AU5" s="233" t="s">
        <v>521</v>
      </c>
      <c r="AV5" s="886" t="s">
        <v>520</v>
      </c>
      <c r="AW5" s="237" t="s">
        <v>521</v>
      </c>
      <c r="AX5" s="236" t="s">
        <v>520</v>
      </c>
      <c r="AY5" s="233" t="s">
        <v>521</v>
      </c>
      <c r="AZ5" s="929" t="s">
        <v>520</v>
      </c>
      <c r="BA5" s="237" t="s">
        <v>521</v>
      </c>
      <c r="BB5" s="236" t="s">
        <v>520</v>
      </c>
      <c r="BC5" s="233" t="s">
        <v>521</v>
      </c>
      <c r="BD5" s="1014" t="s">
        <v>520</v>
      </c>
      <c r="BE5" s="237" t="s">
        <v>521</v>
      </c>
      <c r="BF5" s="1250"/>
    </row>
    <row r="6" spans="1:96" s="230" customFormat="1" ht="31.5" customHeight="1" x14ac:dyDescent="0.15">
      <c r="A6" s="247" t="s">
        <v>447</v>
      </c>
      <c r="B6" s="248">
        <v>3546.979394</v>
      </c>
      <c r="C6" s="249">
        <v>2696.4606945</v>
      </c>
      <c r="D6" s="250">
        <v>3512.9594247099999</v>
      </c>
      <c r="E6" s="249">
        <v>2694.7518227000005</v>
      </c>
      <c r="F6" s="248">
        <v>3301.3313680000001</v>
      </c>
      <c r="G6" s="249">
        <v>2590.8946215000001</v>
      </c>
      <c r="H6" s="250">
        <v>3270.8190716500003</v>
      </c>
      <c r="I6" s="249">
        <v>2560.6392235500002</v>
      </c>
      <c r="J6" s="248">
        <v>3436.1492199999998</v>
      </c>
      <c r="K6" s="249">
        <v>2725.9657939300005</v>
      </c>
      <c r="L6" s="250">
        <v>3432.011694450001</v>
      </c>
      <c r="M6" s="249">
        <v>2721.6415864800001</v>
      </c>
      <c r="N6" s="248">
        <v>3012.7696470000001</v>
      </c>
      <c r="O6" s="249">
        <v>2375.3488259000001</v>
      </c>
      <c r="P6" s="250">
        <v>3012.7686459900001</v>
      </c>
      <c r="Q6" s="249">
        <v>2374.9359460199998</v>
      </c>
      <c r="R6" s="248">
        <v>2921.0063300000002</v>
      </c>
      <c r="S6" s="249">
        <v>2347.204424</v>
      </c>
      <c r="T6" s="250">
        <v>2875.32450548</v>
      </c>
      <c r="U6" s="249">
        <v>2323.3962923899999</v>
      </c>
      <c r="V6" s="248">
        <v>2813.1245330000002</v>
      </c>
      <c r="W6" s="249">
        <v>2203.358248</v>
      </c>
      <c r="X6" s="250">
        <v>2807.1101811200001</v>
      </c>
      <c r="Y6" s="249">
        <v>2201.8825070100002</v>
      </c>
      <c r="Z6" s="248">
        <v>2780.5210830000001</v>
      </c>
      <c r="AA6" s="249">
        <v>2220.2584434999999</v>
      </c>
      <c r="AB6" s="250">
        <v>2778.4151942499993</v>
      </c>
      <c r="AC6" s="249">
        <v>2216.6066701899999</v>
      </c>
      <c r="AD6" s="248">
        <v>2681.436001</v>
      </c>
      <c r="AE6" s="249">
        <v>2186.7912489999999</v>
      </c>
      <c r="AF6" s="250">
        <v>2681.3622558400002</v>
      </c>
      <c r="AG6" s="249">
        <v>2186.7258988400004</v>
      </c>
      <c r="AH6" s="248">
        <v>2714.066562</v>
      </c>
      <c r="AI6" s="249">
        <v>2222.6405399999999</v>
      </c>
      <c r="AJ6" s="250">
        <v>2713.5613962699999</v>
      </c>
      <c r="AK6" s="249">
        <v>2222.1353750399999</v>
      </c>
      <c r="AL6" s="248">
        <v>2563.392116</v>
      </c>
      <c r="AM6" s="249">
        <v>2526.0858069999999</v>
      </c>
      <c r="AN6" s="250">
        <v>2562.6161243800002</v>
      </c>
      <c r="AO6" s="249">
        <v>2526.0177121199999</v>
      </c>
      <c r="AP6" s="248">
        <v>2281.4200959999998</v>
      </c>
      <c r="AQ6" s="249">
        <v>2270.0070350000001</v>
      </c>
      <c r="AR6" s="250">
        <v>2280.62614364</v>
      </c>
      <c r="AS6" s="249">
        <v>2269.9370765999997</v>
      </c>
      <c r="AT6" s="248">
        <v>2362.9359650000001</v>
      </c>
      <c r="AU6" s="249">
        <v>2372.6649149999998</v>
      </c>
      <c r="AV6" s="250">
        <v>2362.8663627200003</v>
      </c>
      <c r="AW6" s="249">
        <v>2372.5953127200005</v>
      </c>
      <c r="AX6" s="248">
        <v>2357.0533150000001</v>
      </c>
      <c r="AY6" s="249">
        <v>2366.537636</v>
      </c>
      <c r="AZ6" s="250">
        <v>2356.9844621999996</v>
      </c>
      <c r="BA6" s="263">
        <v>2366.4687832</v>
      </c>
      <c r="BB6" s="248">
        <v>2955.4060209999998</v>
      </c>
      <c r="BC6" s="249">
        <v>2955.4060209999998</v>
      </c>
      <c r="BD6" s="250">
        <v>2955.3425071199999</v>
      </c>
      <c r="BE6" s="263">
        <v>2955.3425071199999</v>
      </c>
      <c r="BF6" s="1211">
        <v>2932.3432509999998</v>
      </c>
    </row>
    <row r="7" spans="1:96" s="230" customFormat="1" ht="45.75" customHeight="1" x14ac:dyDescent="0.15">
      <c r="A7" s="252" t="s">
        <v>448</v>
      </c>
      <c r="B7" s="253">
        <v>559.33045492000008</v>
      </c>
      <c r="C7" s="254">
        <v>735.19496204999996</v>
      </c>
      <c r="D7" s="255">
        <v>532.02262164000001</v>
      </c>
      <c r="E7" s="254">
        <v>688.63033291000011</v>
      </c>
      <c r="F7" s="253">
        <v>580.28249300000004</v>
      </c>
      <c r="G7" s="254">
        <v>772.87506554000004</v>
      </c>
      <c r="H7" s="255">
        <v>573.25274356000011</v>
      </c>
      <c r="I7" s="254">
        <v>742.12691464</v>
      </c>
      <c r="J7" s="253">
        <v>497.75318098000002</v>
      </c>
      <c r="K7" s="254">
        <v>676.44767289000015</v>
      </c>
      <c r="L7" s="255">
        <v>467.23471608</v>
      </c>
      <c r="M7" s="254">
        <v>626.11900775000004</v>
      </c>
      <c r="N7" s="253">
        <v>696.75662799999998</v>
      </c>
      <c r="O7" s="254">
        <v>820.13576083999999</v>
      </c>
      <c r="P7" s="255">
        <v>686.30717148000019</v>
      </c>
      <c r="Q7" s="254">
        <v>815.23444995999989</v>
      </c>
      <c r="R7" s="253">
        <v>607.32149614000002</v>
      </c>
      <c r="S7" s="254">
        <v>730.20299914999998</v>
      </c>
      <c r="T7" s="255">
        <v>577.42884570000001</v>
      </c>
      <c r="U7" s="254">
        <v>700.88042067999993</v>
      </c>
      <c r="V7" s="253">
        <v>559.63506199999995</v>
      </c>
      <c r="W7" s="254">
        <v>621.01410863000001</v>
      </c>
      <c r="X7" s="255">
        <v>516.0537318800001</v>
      </c>
      <c r="Y7" s="254">
        <v>577.69396561999986</v>
      </c>
      <c r="Z7" s="253">
        <v>556.66884600000003</v>
      </c>
      <c r="AA7" s="254">
        <v>644.77391745</v>
      </c>
      <c r="AB7" s="255">
        <v>546.92386447000001</v>
      </c>
      <c r="AC7" s="254">
        <v>635.21108622999998</v>
      </c>
      <c r="AD7" s="253">
        <v>597.11060699999996</v>
      </c>
      <c r="AE7" s="254">
        <v>691.45860922999998</v>
      </c>
      <c r="AF7" s="255">
        <v>580.48799816999997</v>
      </c>
      <c r="AG7" s="254">
        <v>674.92597376000003</v>
      </c>
      <c r="AH7" s="253">
        <v>643.978656</v>
      </c>
      <c r="AI7" s="254">
        <v>747.56832909999991</v>
      </c>
      <c r="AJ7" s="255">
        <v>629.93737372999999</v>
      </c>
      <c r="AK7" s="254">
        <v>733.66796207999994</v>
      </c>
      <c r="AL7" s="253">
        <v>622.12535700000001</v>
      </c>
      <c r="AM7" s="254">
        <v>740.80314798000006</v>
      </c>
      <c r="AN7" s="255">
        <v>597.46363085999985</v>
      </c>
      <c r="AO7" s="254">
        <v>716.14089282999987</v>
      </c>
      <c r="AP7" s="253">
        <v>624.65801899999997</v>
      </c>
      <c r="AQ7" s="254">
        <v>764.35832700000003</v>
      </c>
      <c r="AR7" s="255">
        <v>607.15844381999989</v>
      </c>
      <c r="AS7" s="254">
        <v>746.85875181999995</v>
      </c>
      <c r="AT7" s="253">
        <v>684.70598299999995</v>
      </c>
      <c r="AU7" s="254">
        <v>812.586907</v>
      </c>
      <c r="AV7" s="255">
        <v>658.42461982000009</v>
      </c>
      <c r="AW7" s="254">
        <v>786.30554286000006</v>
      </c>
      <c r="AX7" s="253">
        <v>806.59958400000005</v>
      </c>
      <c r="AY7" s="254">
        <v>806.59958400000005</v>
      </c>
      <c r="AZ7" s="255">
        <v>767.06836038999984</v>
      </c>
      <c r="BA7" s="264">
        <v>767.06836038999984</v>
      </c>
      <c r="BB7" s="253">
        <v>1112.6818960000001</v>
      </c>
      <c r="BC7" s="254">
        <v>1112.6818960000001</v>
      </c>
      <c r="BD7" s="255">
        <v>1004.8630949000001</v>
      </c>
      <c r="BE7" s="264">
        <v>1004.8630949000001</v>
      </c>
      <c r="BF7" s="1212">
        <v>715.66816900000003</v>
      </c>
    </row>
    <row r="8" spans="1:96" s="230" customFormat="1" ht="14.4" x14ac:dyDescent="0.15">
      <c r="A8" s="252" t="s">
        <v>449</v>
      </c>
      <c r="B8" s="253">
        <v>122790.20481125999</v>
      </c>
      <c r="C8" s="254">
        <v>124538.44240837</v>
      </c>
      <c r="D8" s="255">
        <v>122216.77305595003</v>
      </c>
      <c r="E8" s="254">
        <v>123590.69715803998</v>
      </c>
      <c r="F8" s="253">
        <v>113624.326893</v>
      </c>
      <c r="G8" s="254">
        <v>113128.63602499</v>
      </c>
      <c r="H8" s="255">
        <v>112359.48187292999</v>
      </c>
      <c r="I8" s="254">
        <v>111695.35618264999</v>
      </c>
      <c r="J8" s="253">
        <v>117821.87432099</v>
      </c>
      <c r="K8" s="254">
        <v>118214.10705180002</v>
      </c>
      <c r="L8" s="255">
        <v>117008.32341940001</v>
      </c>
      <c r="M8" s="254">
        <v>116356.55996592002</v>
      </c>
      <c r="N8" s="253">
        <v>114717.46573</v>
      </c>
      <c r="O8" s="254">
        <v>114778.58230101998</v>
      </c>
      <c r="P8" s="255">
        <v>111945.96126035003</v>
      </c>
      <c r="Q8" s="254">
        <v>111777.88602356</v>
      </c>
      <c r="R8" s="253">
        <v>116503.480949</v>
      </c>
      <c r="S8" s="254">
        <v>115490.58364100999</v>
      </c>
      <c r="T8" s="255">
        <v>115634.22286034</v>
      </c>
      <c r="U8" s="254">
        <v>114474.07229839999</v>
      </c>
      <c r="V8" s="253">
        <v>123958.64989966</v>
      </c>
      <c r="W8" s="254">
        <v>125773.27362165002</v>
      </c>
      <c r="X8" s="255">
        <v>123736.35308888998</v>
      </c>
      <c r="Y8" s="254">
        <v>125449.51689103998</v>
      </c>
      <c r="Z8" s="253">
        <v>131469.449269</v>
      </c>
      <c r="AA8" s="254">
        <v>134225.91785300002</v>
      </c>
      <c r="AB8" s="255">
        <v>130181.52521515999</v>
      </c>
      <c r="AC8" s="254">
        <v>132867.53740817998</v>
      </c>
      <c r="AD8" s="253">
        <v>115591.36126799998</v>
      </c>
      <c r="AE8" s="254">
        <v>117363.90777098997</v>
      </c>
      <c r="AF8" s="255">
        <v>115455.12188129997</v>
      </c>
      <c r="AG8" s="254">
        <v>117191.99537255995</v>
      </c>
      <c r="AH8" s="253">
        <v>114689.07983399999</v>
      </c>
      <c r="AI8" s="254">
        <v>117152.52770700998</v>
      </c>
      <c r="AJ8" s="255">
        <v>114403.00767535999</v>
      </c>
      <c r="AK8" s="254">
        <v>116145.87202828999</v>
      </c>
      <c r="AL8" s="253">
        <v>120386.187139</v>
      </c>
      <c r="AM8" s="254">
        <v>120376.523795</v>
      </c>
      <c r="AN8" s="255">
        <v>119222.44841242002</v>
      </c>
      <c r="AO8" s="254">
        <v>119212.78506842001</v>
      </c>
      <c r="AP8" s="253">
        <v>119431.71524</v>
      </c>
      <c r="AQ8" s="254">
        <v>119422.294211</v>
      </c>
      <c r="AR8" s="255">
        <v>119077.06883774998</v>
      </c>
      <c r="AS8" s="254">
        <v>119067.64780874997</v>
      </c>
      <c r="AT8" s="253">
        <v>123140.54695600001</v>
      </c>
      <c r="AU8" s="254">
        <v>123140.54695600001</v>
      </c>
      <c r="AV8" s="255">
        <v>122815.40056054</v>
      </c>
      <c r="AW8" s="254">
        <v>122815.40056054003</v>
      </c>
      <c r="AX8" s="253">
        <v>152782.35373199999</v>
      </c>
      <c r="AY8" s="254">
        <v>152782.35373199999</v>
      </c>
      <c r="AZ8" s="255">
        <v>152378.66043919997</v>
      </c>
      <c r="BA8" s="264">
        <v>152378.6604392</v>
      </c>
      <c r="BB8" s="253">
        <v>142729.13323800001</v>
      </c>
      <c r="BC8" s="254">
        <v>142729.13323800001</v>
      </c>
      <c r="BD8" s="255">
        <v>141824.62328887996</v>
      </c>
      <c r="BE8" s="264">
        <v>141824.62328887996</v>
      </c>
      <c r="BF8" s="1212">
        <v>141062.507025</v>
      </c>
    </row>
    <row r="9" spans="1:96" s="230" customFormat="1" ht="14.4" x14ac:dyDescent="0.15">
      <c r="A9" s="252" t="s">
        <v>450</v>
      </c>
      <c r="B9" s="253">
        <v>27646.807666820001</v>
      </c>
      <c r="C9" s="254">
        <v>27619.235914210007</v>
      </c>
      <c r="D9" s="255">
        <v>27136.817522320005</v>
      </c>
      <c r="E9" s="254">
        <v>27104.67795954999</v>
      </c>
      <c r="F9" s="253">
        <v>27128.910221909999</v>
      </c>
      <c r="G9" s="254">
        <v>26875.578108300007</v>
      </c>
      <c r="H9" s="255">
        <v>25808.862975690015</v>
      </c>
      <c r="I9" s="254">
        <v>25551.672246200003</v>
      </c>
      <c r="J9" s="253">
        <v>25640.501332100001</v>
      </c>
      <c r="K9" s="254">
        <v>25400.059534879998</v>
      </c>
      <c r="L9" s="255">
        <v>23760.196753349996</v>
      </c>
      <c r="M9" s="254">
        <v>23511.939323749997</v>
      </c>
      <c r="N9" s="253">
        <v>26213.409048599999</v>
      </c>
      <c r="O9" s="254">
        <v>25944.722438500005</v>
      </c>
      <c r="P9" s="255">
        <v>25188.043864250001</v>
      </c>
      <c r="Q9" s="254">
        <v>24907.904109179988</v>
      </c>
      <c r="R9" s="253">
        <v>26785.662708349999</v>
      </c>
      <c r="S9" s="254">
        <v>26514.172585780001</v>
      </c>
      <c r="T9" s="255">
        <v>24896.644366179993</v>
      </c>
      <c r="U9" s="254">
        <v>24617.985830499998</v>
      </c>
      <c r="V9" s="253">
        <v>29219.355954999999</v>
      </c>
      <c r="W9" s="254">
        <v>28984.26304564</v>
      </c>
      <c r="X9" s="255">
        <v>28071.297558660008</v>
      </c>
      <c r="Y9" s="254">
        <v>27832.539983020004</v>
      </c>
      <c r="Z9" s="253">
        <v>26284.35781876</v>
      </c>
      <c r="AA9" s="254">
        <v>26188.978668979998</v>
      </c>
      <c r="AB9" s="255">
        <v>25794.612942420008</v>
      </c>
      <c r="AC9" s="254">
        <v>25699.192054650001</v>
      </c>
      <c r="AD9" s="253">
        <v>25904.080441999999</v>
      </c>
      <c r="AE9" s="254">
        <v>26037.141359330002</v>
      </c>
      <c r="AF9" s="255">
        <v>24703.717160590011</v>
      </c>
      <c r="AG9" s="254">
        <v>24838.178835600003</v>
      </c>
      <c r="AH9" s="253">
        <v>26806.439487560001</v>
      </c>
      <c r="AI9" s="254">
        <v>26884.946937609995</v>
      </c>
      <c r="AJ9" s="255">
        <v>23603.215780119986</v>
      </c>
      <c r="AK9" s="254">
        <v>23657.253703459992</v>
      </c>
      <c r="AL9" s="253">
        <v>25806.391273000001</v>
      </c>
      <c r="AM9" s="254">
        <v>25776.175707630002</v>
      </c>
      <c r="AN9" s="255">
        <v>23625.527459660014</v>
      </c>
      <c r="AO9" s="254">
        <v>23594.529051000012</v>
      </c>
      <c r="AP9" s="253">
        <v>25405.330966000001</v>
      </c>
      <c r="AQ9" s="254">
        <v>25370.240129180002</v>
      </c>
      <c r="AR9" s="255">
        <v>24369.54420415001</v>
      </c>
      <c r="AS9" s="254">
        <v>24334.907063510007</v>
      </c>
      <c r="AT9" s="253">
        <v>24269.266780490005</v>
      </c>
      <c r="AU9" s="254">
        <v>24209.652953350007</v>
      </c>
      <c r="AV9" s="255">
        <v>23595.323735730006</v>
      </c>
      <c r="AW9" s="254">
        <v>23540.566221610014</v>
      </c>
      <c r="AX9" s="253">
        <v>25013.644048999999</v>
      </c>
      <c r="AY9" s="254">
        <v>25013.662075749999</v>
      </c>
      <c r="AZ9" s="255">
        <v>24632.856436710001</v>
      </c>
      <c r="BA9" s="264">
        <v>24632.874463460001</v>
      </c>
      <c r="BB9" s="253">
        <v>64952.264832000001</v>
      </c>
      <c r="BC9" s="254">
        <v>64952.264832000001</v>
      </c>
      <c r="BD9" s="255">
        <v>64449.100538149993</v>
      </c>
      <c r="BE9" s="264">
        <v>64449.100538150014</v>
      </c>
      <c r="BF9" s="1212">
        <v>85893.802016999995</v>
      </c>
    </row>
    <row r="10" spans="1:96" s="230" customFormat="1" ht="14.4" x14ac:dyDescent="0.15">
      <c r="A10" s="252" t="s">
        <v>451</v>
      </c>
      <c r="B10" s="253">
        <v>23258.857151579999</v>
      </c>
      <c r="C10" s="254">
        <v>22661.591313329998</v>
      </c>
      <c r="D10" s="255">
        <v>22660.629166429993</v>
      </c>
      <c r="E10" s="254">
        <v>22027.11781000999</v>
      </c>
      <c r="F10" s="253">
        <v>22849.977900000002</v>
      </c>
      <c r="G10" s="254">
        <v>22203.760706620003</v>
      </c>
      <c r="H10" s="255">
        <v>22836.979405620004</v>
      </c>
      <c r="I10" s="254">
        <v>22191.74328015</v>
      </c>
      <c r="J10" s="253">
        <v>22253.602097029998</v>
      </c>
      <c r="K10" s="254">
        <v>21567.705466520001</v>
      </c>
      <c r="L10" s="255">
        <v>22151.423424559995</v>
      </c>
      <c r="M10" s="254">
        <v>21468.427704459998</v>
      </c>
      <c r="N10" s="253">
        <v>22671.101681</v>
      </c>
      <c r="O10" s="254">
        <v>21848.850454179999</v>
      </c>
      <c r="P10" s="255">
        <v>22656.49835962</v>
      </c>
      <c r="Q10" s="254">
        <v>21826.168371450003</v>
      </c>
      <c r="R10" s="253">
        <v>21913.871648</v>
      </c>
      <c r="S10" s="254">
        <v>21069.797462840004</v>
      </c>
      <c r="T10" s="255">
        <v>21898.703874600003</v>
      </c>
      <c r="U10" s="254">
        <v>21040.599638780001</v>
      </c>
      <c r="V10" s="253">
        <v>21878.212542929999</v>
      </c>
      <c r="W10" s="254">
        <v>21050.808099939994</v>
      </c>
      <c r="X10" s="255">
        <v>21865.018307030008</v>
      </c>
      <c r="Y10" s="254">
        <v>20998.04673899</v>
      </c>
      <c r="Z10" s="253">
        <v>20793.769032</v>
      </c>
      <c r="AA10" s="254">
        <v>19981.321583199999</v>
      </c>
      <c r="AB10" s="255">
        <v>20771.219548590001</v>
      </c>
      <c r="AC10" s="254">
        <v>19958.233267929994</v>
      </c>
      <c r="AD10" s="253">
        <v>20470.212006000002</v>
      </c>
      <c r="AE10" s="254">
        <v>19888.619588780002</v>
      </c>
      <c r="AF10" s="255">
        <v>20228.225247130002</v>
      </c>
      <c r="AG10" s="254">
        <v>19626.66955911</v>
      </c>
      <c r="AH10" s="253">
        <v>21443.550668509997</v>
      </c>
      <c r="AI10" s="254">
        <v>20966.160619380003</v>
      </c>
      <c r="AJ10" s="255">
        <v>20801.713162669996</v>
      </c>
      <c r="AK10" s="254">
        <v>20321.967013350004</v>
      </c>
      <c r="AL10" s="253">
        <v>21628.578109999999</v>
      </c>
      <c r="AM10" s="254">
        <v>21592.965865519996</v>
      </c>
      <c r="AN10" s="255">
        <v>21337.131426170003</v>
      </c>
      <c r="AO10" s="254">
        <v>21301.552369250006</v>
      </c>
      <c r="AP10" s="253">
        <v>22547.779456999997</v>
      </c>
      <c r="AQ10" s="254">
        <v>22544.742369000007</v>
      </c>
      <c r="AR10" s="255">
        <v>22293.233933269996</v>
      </c>
      <c r="AS10" s="254">
        <v>22290.201068450006</v>
      </c>
      <c r="AT10" s="253">
        <v>21983.122636</v>
      </c>
      <c r="AU10" s="254">
        <v>21979.855087350006</v>
      </c>
      <c r="AV10" s="255">
        <v>21640.954177900003</v>
      </c>
      <c r="AW10" s="254">
        <v>21637.983996259994</v>
      </c>
      <c r="AX10" s="253">
        <v>24489.064772999998</v>
      </c>
      <c r="AY10" s="254">
        <v>24488.467487859998</v>
      </c>
      <c r="AZ10" s="255">
        <v>24014.189920699999</v>
      </c>
      <c r="BA10" s="264">
        <v>24013.668032879996</v>
      </c>
      <c r="BB10" s="253">
        <v>26145.246332999999</v>
      </c>
      <c r="BC10" s="254">
        <v>26150.058667770005</v>
      </c>
      <c r="BD10" s="255">
        <v>25409.119457350003</v>
      </c>
      <c r="BE10" s="264">
        <v>25413.93313234</v>
      </c>
      <c r="BF10" s="1212">
        <v>25598.679568</v>
      </c>
    </row>
    <row r="11" spans="1:96" s="230" customFormat="1" ht="14.4" x14ac:dyDescent="0.15">
      <c r="A11" s="252" t="s">
        <v>452</v>
      </c>
      <c r="B11" s="253">
        <v>7840.0416280399995</v>
      </c>
      <c r="C11" s="254">
        <v>7797.4487122599994</v>
      </c>
      <c r="D11" s="255">
        <v>7345.0579495899992</v>
      </c>
      <c r="E11" s="254">
        <v>7283.8750093500003</v>
      </c>
      <c r="F11" s="253">
        <v>8612.5295939999996</v>
      </c>
      <c r="G11" s="254">
        <v>8377.4585817900006</v>
      </c>
      <c r="H11" s="255">
        <v>8132.7095590700019</v>
      </c>
      <c r="I11" s="254">
        <v>8026.1966134200011</v>
      </c>
      <c r="J11" s="253">
        <v>7571.5178221599999</v>
      </c>
      <c r="K11" s="254">
        <v>7512.8185904399998</v>
      </c>
      <c r="L11" s="255">
        <v>7409.6481792000013</v>
      </c>
      <c r="M11" s="254">
        <v>7319.8657419499996</v>
      </c>
      <c r="N11" s="253">
        <v>8331.7128356000012</v>
      </c>
      <c r="O11" s="254">
        <v>8384.6729312100015</v>
      </c>
      <c r="P11" s="255">
        <v>8316.8520553199978</v>
      </c>
      <c r="Q11" s="254">
        <v>8335.2018745299993</v>
      </c>
      <c r="R11" s="253">
        <v>7973.4385359999997</v>
      </c>
      <c r="S11" s="254">
        <v>8084.5472129600012</v>
      </c>
      <c r="T11" s="255">
        <v>7586.7579417500001</v>
      </c>
      <c r="U11" s="254">
        <v>7648.1447419300002</v>
      </c>
      <c r="V11" s="253">
        <v>8163.9868900000001</v>
      </c>
      <c r="W11" s="254">
        <v>8115.3537260800013</v>
      </c>
      <c r="X11" s="255">
        <v>7980.6441721599995</v>
      </c>
      <c r="Y11" s="254">
        <v>7912.9955407800007</v>
      </c>
      <c r="Z11" s="253">
        <v>8044.0207549999996</v>
      </c>
      <c r="AA11" s="254">
        <v>7963.5453151499996</v>
      </c>
      <c r="AB11" s="255">
        <v>7856.7101961600001</v>
      </c>
      <c r="AC11" s="254">
        <v>7773.4513281300024</v>
      </c>
      <c r="AD11" s="253">
        <v>8320.3096819999992</v>
      </c>
      <c r="AE11" s="254">
        <v>8238.6400614100003</v>
      </c>
      <c r="AF11" s="255">
        <v>8268.4752834299998</v>
      </c>
      <c r="AG11" s="254">
        <v>8180.684618270001</v>
      </c>
      <c r="AH11" s="253">
        <v>8263.1470649999992</v>
      </c>
      <c r="AI11" s="254">
        <v>8167.2996590000002</v>
      </c>
      <c r="AJ11" s="255">
        <v>8113.9087619800021</v>
      </c>
      <c r="AK11" s="254">
        <v>8021.3634406300007</v>
      </c>
      <c r="AL11" s="253">
        <v>8732.3823680000005</v>
      </c>
      <c r="AM11" s="254">
        <v>8732.3823680000005</v>
      </c>
      <c r="AN11" s="255">
        <v>8372.1356640599988</v>
      </c>
      <c r="AO11" s="254">
        <v>8372.1356640599988</v>
      </c>
      <c r="AP11" s="253">
        <v>9127.1272279999994</v>
      </c>
      <c r="AQ11" s="254">
        <v>9127.1272279999994</v>
      </c>
      <c r="AR11" s="255">
        <v>8800.9695566400005</v>
      </c>
      <c r="AS11" s="254">
        <v>8800.9695566400005</v>
      </c>
      <c r="AT11" s="253">
        <v>9384.2377149999993</v>
      </c>
      <c r="AU11" s="254">
        <v>9384.2377149999993</v>
      </c>
      <c r="AV11" s="255">
        <v>8630.262342330001</v>
      </c>
      <c r="AW11" s="254">
        <v>8630.262342330001</v>
      </c>
      <c r="AX11" s="253">
        <v>9717.120175</v>
      </c>
      <c r="AY11" s="254">
        <v>9717.120175</v>
      </c>
      <c r="AZ11" s="255">
        <v>8550.0168687699988</v>
      </c>
      <c r="BA11" s="264">
        <v>8550.0168687700007</v>
      </c>
      <c r="BB11" s="253">
        <v>10067.638155000001</v>
      </c>
      <c r="BC11" s="254">
        <v>10067.638155000001</v>
      </c>
      <c r="BD11" s="255">
        <v>9005.9259400700048</v>
      </c>
      <c r="BE11" s="264">
        <v>9005.9259400700012</v>
      </c>
      <c r="BF11" s="1212">
        <v>10441.887640999999</v>
      </c>
    </row>
    <row r="12" spans="1:96" s="230" customFormat="1" ht="14.4" x14ac:dyDescent="0.15">
      <c r="A12" s="252" t="s">
        <v>453</v>
      </c>
      <c r="B12" s="253">
        <v>10416.7583985</v>
      </c>
      <c r="C12" s="254">
        <v>10272.38131038</v>
      </c>
      <c r="D12" s="255">
        <v>9989.6390083200022</v>
      </c>
      <c r="E12" s="254">
        <v>9853.3887059699973</v>
      </c>
      <c r="F12" s="253">
        <v>12158.917423999999</v>
      </c>
      <c r="G12" s="254">
        <v>11997.046334600002</v>
      </c>
      <c r="H12" s="255">
        <v>11774.879970379996</v>
      </c>
      <c r="I12" s="254">
        <v>11610.312505379998</v>
      </c>
      <c r="J12" s="253">
        <v>11186.531762970002</v>
      </c>
      <c r="K12" s="254">
        <v>10978.913966660002</v>
      </c>
      <c r="L12" s="255">
        <v>10858.89166494</v>
      </c>
      <c r="M12" s="254">
        <v>10668.178883390001</v>
      </c>
      <c r="N12" s="253">
        <v>11737.693077</v>
      </c>
      <c r="O12" s="254">
        <v>11546.47109689</v>
      </c>
      <c r="P12" s="255">
        <v>11497.601688640003</v>
      </c>
      <c r="Q12" s="254">
        <v>11321.447510850003</v>
      </c>
      <c r="R12" s="253">
        <v>11424.358321790001</v>
      </c>
      <c r="S12" s="254">
        <v>11260.219488500001</v>
      </c>
      <c r="T12" s="255">
        <v>11175.2950753</v>
      </c>
      <c r="U12" s="254">
        <v>11013.770487960006</v>
      </c>
      <c r="V12" s="253">
        <v>10975.816167480001</v>
      </c>
      <c r="W12" s="254">
        <v>10808.182131389998</v>
      </c>
      <c r="X12" s="255">
        <v>10743.441969220001</v>
      </c>
      <c r="Y12" s="254">
        <v>10584.09995444</v>
      </c>
      <c r="Z12" s="253">
        <v>11073.495628000001</v>
      </c>
      <c r="AA12" s="254">
        <v>10907.618718620002</v>
      </c>
      <c r="AB12" s="255">
        <v>10860.529171199996</v>
      </c>
      <c r="AC12" s="254">
        <v>10698.755087950001</v>
      </c>
      <c r="AD12" s="253">
        <v>11446.1758716</v>
      </c>
      <c r="AE12" s="254">
        <v>11266.491981590001</v>
      </c>
      <c r="AF12" s="255">
        <v>11236.639943359996</v>
      </c>
      <c r="AG12" s="254">
        <v>11061.358293909996</v>
      </c>
      <c r="AH12" s="253">
        <v>11373.672334999999</v>
      </c>
      <c r="AI12" s="254">
        <v>11175.609089950001</v>
      </c>
      <c r="AJ12" s="255">
        <v>11230.884741720001</v>
      </c>
      <c r="AK12" s="254">
        <v>11038.459280390001</v>
      </c>
      <c r="AL12" s="253">
        <v>11213.438789</v>
      </c>
      <c r="AM12" s="254">
        <v>11213.438789</v>
      </c>
      <c r="AN12" s="255">
        <v>10999.651621159999</v>
      </c>
      <c r="AO12" s="254">
        <v>10999.651621159999</v>
      </c>
      <c r="AP12" s="253">
        <v>11646.168437</v>
      </c>
      <c r="AQ12" s="254">
        <v>11646.168437</v>
      </c>
      <c r="AR12" s="255">
        <v>11354.652513439993</v>
      </c>
      <c r="AS12" s="254">
        <v>11354.652513439993</v>
      </c>
      <c r="AT12" s="253">
        <v>11941.003978000001</v>
      </c>
      <c r="AU12" s="254">
        <v>11941.003978000001</v>
      </c>
      <c r="AV12" s="255">
        <v>11506.577807480002</v>
      </c>
      <c r="AW12" s="254">
        <v>11506.577807480002</v>
      </c>
      <c r="AX12" s="253">
        <v>12417.907816000001</v>
      </c>
      <c r="AY12" s="254">
        <v>12417.907816000003</v>
      </c>
      <c r="AZ12" s="255">
        <v>11959.32423916</v>
      </c>
      <c r="BA12" s="264">
        <v>11959.32423916</v>
      </c>
      <c r="BB12" s="253">
        <v>13030.463732</v>
      </c>
      <c r="BC12" s="254">
        <v>13030.463732</v>
      </c>
      <c r="BD12" s="255">
        <v>12220.258059829997</v>
      </c>
      <c r="BE12" s="264">
        <v>12220.258059829997</v>
      </c>
      <c r="BF12" s="1212">
        <v>12138.028837</v>
      </c>
    </row>
    <row r="13" spans="1:96" s="230" customFormat="1" ht="14.4" x14ac:dyDescent="0.15">
      <c r="A13" s="252" t="s">
        <v>454</v>
      </c>
      <c r="B13" s="253">
        <v>4588.6178769999997</v>
      </c>
      <c r="C13" s="254">
        <v>4222.2032519900004</v>
      </c>
      <c r="D13" s="255">
        <v>4544.3770023799989</v>
      </c>
      <c r="E13" s="254">
        <v>4186.3237237099993</v>
      </c>
      <c r="F13" s="253">
        <v>5367.1308829999998</v>
      </c>
      <c r="G13" s="254">
        <v>5307.7828349900001</v>
      </c>
      <c r="H13" s="255">
        <v>5318.0641571599981</v>
      </c>
      <c r="I13" s="254">
        <v>5258.6816241300003</v>
      </c>
      <c r="J13" s="253">
        <v>4961.5859521600005</v>
      </c>
      <c r="K13" s="254">
        <v>4887.8260411500005</v>
      </c>
      <c r="L13" s="255">
        <v>4897.1535197599987</v>
      </c>
      <c r="M13" s="254">
        <v>4842.2637542499988</v>
      </c>
      <c r="N13" s="253">
        <v>5433.6855830000004</v>
      </c>
      <c r="O13" s="254">
        <v>5331.1498460000003</v>
      </c>
      <c r="P13" s="255">
        <v>5428.3708101000011</v>
      </c>
      <c r="Q13" s="254">
        <v>5343.2494935499999</v>
      </c>
      <c r="R13" s="253">
        <v>4939.1623126800005</v>
      </c>
      <c r="S13" s="254">
        <v>4985.0691376699997</v>
      </c>
      <c r="T13" s="255">
        <v>4866.35448473</v>
      </c>
      <c r="U13" s="254">
        <v>4915.1882966299991</v>
      </c>
      <c r="V13" s="253">
        <v>4987.5946844400005</v>
      </c>
      <c r="W13" s="254">
        <v>5321.1374892200001</v>
      </c>
      <c r="X13" s="255">
        <v>4839.2980667399979</v>
      </c>
      <c r="Y13" s="254">
        <v>5172.0926944799985</v>
      </c>
      <c r="Z13" s="253">
        <v>5148.7861399999992</v>
      </c>
      <c r="AA13" s="254">
        <v>6341.7669700099996</v>
      </c>
      <c r="AB13" s="255">
        <v>5040.9623802699998</v>
      </c>
      <c r="AC13" s="254">
        <v>6258.8926108000005</v>
      </c>
      <c r="AD13" s="253">
        <v>4320.0840539999999</v>
      </c>
      <c r="AE13" s="254">
        <v>5305.2353400000002</v>
      </c>
      <c r="AF13" s="255">
        <v>4210.3002426099993</v>
      </c>
      <c r="AG13" s="254">
        <v>5208.6480430399997</v>
      </c>
      <c r="AH13" s="253">
        <v>4546.3995320000004</v>
      </c>
      <c r="AI13" s="254">
        <v>5589.9724060100007</v>
      </c>
      <c r="AJ13" s="255">
        <v>4472.2166855000014</v>
      </c>
      <c r="AK13" s="254">
        <v>5526.7974783199998</v>
      </c>
      <c r="AL13" s="253">
        <v>6014.0428229999998</v>
      </c>
      <c r="AM13" s="254">
        <v>6014.0428229999998</v>
      </c>
      <c r="AN13" s="255">
        <v>5950.8414961099988</v>
      </c>
      <c r="AO13" s="254">
        <v>5950.8414961099979</v>
      </c>
      <c r="AP13" s="253">
        <v>6896.8241200000002</v>
      </c>
      <c r="AQ13" s="254">
        <v>6896.8241200000002</v>
      </c>
      <c r="AR13" s="255">
        <v>6833.3990135700014</v>
      </c>
      <c r="AS13" s="254">
        <v>6833.3990135700014</v>
      </c>
      <c r="AT13" s="253">
        <v>8629.4586859999999</v>
      </c>
      <c r="AU13" s="254">
        <v>8645.1876860000011</v>
      </c>
      <c r="AV13" s="255">
        <v>8516.8106640700007</v>
      </c>
      <c r="AW13" s="254">
        <v>8532.038664069998</v>
      </c>
      <c r="AX13" s="253">
        <v>9889.1971200000007</v>
      </c>
      <c r="AY13" s="254">
        <v>9889.1971200000007</v>
      </c>
      <c r="AZ13" s="255">
        <v>9711.5458648899967</v>
      </c>
      <c r="BA13" s="264">
        <v>9711.5458648900039</v>
      </c>
      <c r="BB13" s="253">
        <v>10472.661912</v>
      </c>
      <c r="BC13" s="254">
        <v>10472.661912</v>
      </c>
      <c r="BD13" s="255">
        <v>10096.064434619997</v>
      </c>
      <c r="BE13" s="264">
        <v>10096.064434619997</v>
      </c>
      <c r="BF13" s="1212">
        <v>6190.7552269999996</v>
      </c>
    </row>
    <row r="14" spans="1:96" s="230" customFormat="1" ht="14.4" x14ac:dyDescent="0.15">
      <c r="A14" s="252" t="s">
        <v>455</v>
      </c>
      <c r="B14" s="253">
        <v>1650.1469577600001</v>
      </c>
      <c r="C14" s="254">
        <v>1763.8328378800004</v>
      </c>
      <c r="D14" s="255">
        <v>1551.4132384299999</v>
      </c>
      <c r="E14" s="254">
        <v>1663.3632710699999</v>
      </c>
      <c r="F14" s="253">
        <v>1328.1135420000001</v>
      </c>
      <c r="G14" s="254">
        <v>1474.3159494699999</v>
      </c>
      <c r="H14" s="255">
        <v>1295.8164944899997</v>
      </c>
      <c r="I14" s="254">
        <v>1442.0938301799995</v>
      </c>
      <c r="J14" s="253">
        <v>1258.9307079999999</v>
      </c>
      <c r="K14" s="254">
        <v>1335.96292814</v>
      </c>
      <c r="L14" s="255">
        <v>1261.3232027699999</v>
      </c>
      <c r="M14" s="254">
        <v>1338.3570979300002</v>
      </c>
      <c r="N14" s="253">
        <v>981.03029300000014</v>
      </c>
      <c r="O14" s="254">
        <v>1037.96957939</v>
      </c>
      <c r="P14" s="255">
        <v>974.37393931000031</v>
      </c>
      <c r="Q14" s="254">
        <v>1031.4218519799997</v>
      </c>
      <c r="R14" s="253">
        <v>1102.4491270000001</v>
      </c>
      <c r="S14" s="254">
        <v>1145.6702100099999</v>
      </c>
      <c r="T14" s="255">
        <v>1095.3665282900004</v>
      </c>
      <c r="U14" s="254">
        <v>1138.7401293500002</v>
      </c>
      <c r="V14" s="253">
        <v>1135.1845020000001</v>
      </c>
      <c r="W14" s="254">
        <v>1194.8380788999998</v>
      </c>
      <c r="X14" s="255">
        <v>1125.8719090400002</v>
      </c>
      <c r="Y14" s="254">
        <v>1185.6241420199999</v>
      </c>
      <c r="Z14" s="253">
        <v>951.86733400000003</v>
      </c>
      <c r="AA14" s="254">
        <v>1013.1201021199998</v>
      </c>
      <c r="AB14" s="255">
        <v>948.35039934999986</v>
      </c>
      <c r="AC14" s="254">
        <v>991.65298690999998</v>
      </c>
      <c r="AD14" s="253">
        <v>1014.559153</v>
      </c>
      <c r="AE14" s="254">
        <v>1120.1965358000002</v>
      </c>
      <c r="AF14" s="255">
        <v>1009.52982558</v>
      </c>
      <c r="AG14" s="254">
        <v>1115.2381259900001</v>
      </c>
      <c r="AH14" s="253">
        <v>973.77929800000004</v>
      </c>
      <c r="AI14" s="254">
        <v>1045.6407880700001</v>
      </c>
      <c r="AJ14" s="255">
        <v>961.13755723999998</v>
      </c>
      <c r="AK14" s="254">
        <v>1033.10266914</v>
      </c>
      <c r="AL14" s="253">
        <v>1027.0688255600001</v>
      </c>
      <c r="AM14" s="254">
        <v>1025.4652348899999</v>
      </c>
      <c r="AN14" s="255">
        <v>1000.51737805</v>
      </c>
      <c r="AO14" s="254">
        <v>999.05350618000023</v>
      </c>
      <c r="AP14" s="253">
        <v>916.94676818000005</v>
      </c>
      <c r="AQ14" s="254">
        <v>915.73929100000009</v>
      </c>
      <c r="AR14" s="255">
        <v>882.56334158000004</v>
      </c>
      <c r="AS14" s="254">
        <v>881.47766380000007</v>
      </c>
      <c r="AT14" s="253">
        <v>1047.9192825</v>
      </c>
      <c r="AU14" s="254">
        <v>1052.8820464999999</v>
      </c>
      <c r="AV14" s="255">
        <v>872.91510744999994</v>
      </c>
      <c r="AW14" s="254">
        <v>877.87848891000021</v>
      </c>
      <c r="AX14" s="253">
        <v>2073.373509</v>
      </c>
      <c r="AY14" s="254">
        <v>2073.373509</v>
      </c>
      <c r="AZ14" s="255">
        <v>1982.8683281800002</v>
      </c>
      <c r="BA14" s="264">
        <v>1982.8683281799999</v>
      </c>
      <c r="BB14" s="253">
        <v>2310.563662</v>
      </c>
      <c r="BC14" s="254">
        <v>2310.563662</v>
      </c>
      <c r="BD14" s="255">
        <v>2211.6811095900002</v>
      </c>
      <c r="BE14" s="264">
        <v>2211.6811095899998</v>
      </c>
      <c r="BF14" s="1212">
        <v>1827.355055</v>
      </c>
    </row>
    <row r="15" spans="1:96" s="230" customFormat="1" ht="14.4" x14ac:dyDescent="0.15">
      <c r="A15" s="252" t="s">
        <v>456</v>
      </c>
      <c r="B15" s="253">
        <v>62.92712693</v>
      </c>
      <c r="C15" s="254">
        <v>741.91932113999997</v>
      </c>
      <c r="D15" s="255">
        <v>61.634784959999998</v>
      </c>
      <c r="E15" s="254">
        <v>708.47671702000002</v>
      </c>
      <c r="F15" s="253">
        <v>58.12946379000001</v>
      </c>
      <c r="G15" s="254">
        <v>435.77543481000004</v>
      </c>
      <c r="H15" s="255">
        <v>57.019057100000012</v>
      </c>
      <c r="I15" s="254">
        <v>424.70997719999997</v>
      </c>
      <c r="J15" s="253">
        <v>11.293238800000001</v>
      </c>
      <c r="K15" s="254">
        <v>319.16032701000006</v>
      </c>
      <c r="L15" s="255">
        <v>10.472648339999999</v>
      </c>
      <c r="M15" s="254">
        <v>318.25546736000001</v>
      </c>
      <c r="N15" s="253">
        <v>9.7968452000000017</v>
      </c>
      <c r="O15" s="254">
        <v>280.34665092</v>
      </c>
      <c r="P15" s="255">
        <v>9.2111759500000012</v>
      </c>
      <c r="Q15" s="254">
        <v>279.31734599999999</v>
      </c>
      <c r="R15" s="253">
        <v>207.13592499999999</v>
      </c>
      <c r="S15" s="254">
        <v>396.83638678000005</v>
      </c>
      <c r="T15" s="255">
        <v>205.98016998000003</v>
      </c>
      <c r="U15" s="254">
        <v>395.11058899</v>
      </c>
      <c r="V15" s="253">
        <v>10.388729289999999</v>
      </c>
      <c r="W15" s="254">
        <v>327.88601864000003</v>
      </c>
      <c r="X15" s="255">
        <v>9.2767651300000011</v>
      </c>
      <c r="Y15" s="254">
        <v>325.28275457000007</v>
      </c>
      <c r="Z15" s="253">
        <v>287.18466408000006</v>
      </c>
      <c r="AA15" s="254">
        <v>501.78304644000002</v>
      </c>
      <c r="AB15" s="255">
        <v>287.11428204999993</v>
      </c>
      <c r="AC15" s="254">
        <v>495.58220098999993</v>
      </c>
      <c r="AD15" s="253">
        <v>659.82273451999993</v>
      </c>
      <c r="AE15" s="254">
        <v>658.66288558000019</v>
      </c>
      <c r="AF15" s="255">
        <v>655.56646884999998</v>
      </c>
      <c r="AG15" s="254">
        <v>653.80620760999977</v>
      </c>
      <c r="AH15" s="253">
        <v>611.51995050999994</v>
      </c>
      <c r="AI15" s="254">
        <v>619.61922028999993</v>
      </c>
      <c r="AJ15" s="255">
        <v>558.94737207000003</v>
      </c>
      <c r="AK15" s="254">
        <v>566.56377106000002</v>
      </c>
      <c r="AL15" s="253">
        <v>421.28147000000001</v>
      </c>
      <c r="AM15" s="254">
        <v>474.41589760000005</v>
      </c>
      <c r="AN15" s="255">
        <v>397.78949462999998</v>
      </c>
      <c r="AO15" s="254">
        <v>450.88773066999994</v>
      </c>
      <c r="AP15" s="253">
        <v>439.13773400000002</v>
      </c>
      <c r="AQ15" s="254">
        <v>546.14929766</v>
      </c>
      <c r="AR15" s="255">
        <v>436.37386795000003</v>
      </c>
      <c r="AS15" s="254">
        <v>543.21055056000012</v>
      </c>
      <c r="AT15" s="253">
        <v>596.49309260000007</v>
      </c>
      <c r="AU15" s="254">
        <v>625.38767354999993</v>
      </c>
      <c r="AV15" s="255">
        <v>587.1377071899999</v>
      </c>
      <c r="AW15" s="254">
        <v>615.74385254000015</v>
      </c>
      <c r="AX15" s="253">
        <v>700.54358200000001</v>
      </c>
      <c r="AY15" s="254">
        <v>949.7172731500001</v>
      </c>
      <c r="AZ15" s="255">
        <v>691.50380974000007</v>
      </c>
      <c r="BA15" s="264">
        <v>940.56181828999979</v>
      </c>
      <c r="BB15" s="253">
        <v>348.25750599999998</v>
      </c>
      <c r="BC15" s="254">
        <v>3816.92504371</v>
      </c>
      <c r="BD15" s="255">
        <v>322.61457947999997</v>
      </c>
      <c r="BE15" s="264">
        <v>3788.9406354299995</v>
      </c>
      <c r="BF15" s="1212">
        <v>3733.3841480000001</v>
      </c>
    </row>
    <row r="16" spans="1:96" s="230" customFormat="1" ht="14.4" x14ac:dyDescent="0.15">
      <c r="A16" s="252" t="s">
        <v>457</v>
      </c>
      <c r="B16" s="253">
        <v>5063.7140107199994</v>
      </c>
      <c r="C16" s="254">
        <v>5817.9498869099998</v>
      </c>
      <c r="D16" s="255">
        <v>4977.1674460100003</v>
      </c>
      <c r="E16" s="254">
        <v>5448.5261260100015</v>
      </c>
      <c r="F16" s="253">
        <v>6670.3549567199989</v>
      </c>
      <c r="G16" s="254">
        <v>7209.0431822600003</v>
      </c>
      <c r="H16" s="255">
        <v>6561.4337370100002</v>
      </c>
      <c r="I16" s="254">
        <v>6825.5920311000009</v>
      </c>
      <c r="J16" s="253">
        <v>6847.9980966600006</v>
      </c>
      <c r="K16" s="254">
        <v>7470.1755387799985</v>
      </c>
      <c r="L16" s="255">
        <v>6711.9884715600001</v>
      </c>
      <c r="M16" s="254">
        <v>7005.2851658300015</v>
      </c>
      <c r="N16" s="253">
        <v>4672.3220376100007</v>
      </c>
      <c r="O16" s="254">
        <v>5377.20137798</v>
      </c>
      <c r="P16" s="255">
        <v>4420.1032221100004</v>
      </c>
      <c r="Q16" s="254">
        <v>4556.04426625</v>
      </c>
      <c r="R16" s="253">
        <v>4993.6564710000002</v>
      </c>
      <c r="S16" s="254">
        <v>6701.8024671599997</v>
      </c>
      <c r="T16" s="255">
        <v>4965.7542819099999</v>
      </c>
      <c r="U16" s="254">
        <v>5777.985938249999</v>
      </c>
      <c r="V16" s="253">
        <v>6323.4090164199997</v>
      </c>
      <c r="W16" s="254">
        <v>8023.5899193200012</v>
      </c>
      <c r="X16" s="255">
        <v>6108.2303774800002</v>
      </c>
      <c r="Y16" s="254">
        <v>7212.1479769500002</v>
      </c>
      <c r="Z16" s="253">
        <v>12186.64132705</v>
      </c>
      <c r="AA16" s="254">
        <v>14791.282215009998</v>
      </c>
      <c r="AB16" s="255">
        <v>12055.083805</v>
      </c>
      <c r="AC16" s="254">
        <v>14289.577528549997</v>
      </c>
      <c r="AD16" s="253">
        <v>17164.72919722</v>
      </c>
      <c r="AE16" s="254">
        <v>17972.962926430002</v>
      </c>
      <c r="AF16" s="255">
        <v>17070.100921690006</v>
      </c>
      <c r="AG16" s="254">
        <v>17824.963123280006</v>
      </c>
      <c r="AH16" s="253">
        <v>20479.983037400001</v>
      </c>
      <c r="AI16" s="254">
        <v>21203.207855720004</v>
      </c>
      <c r="AJ16" s="255">
        <v>20394.090387140008</v>
      </c>
      <c r="AK16" s="254">
        <v>21084.009610569999</v>
      </c>
      <c r="AL16" s="253">
        <v>21842.064725</v>
      </c>
      <c r="AM16" s="254">
        <v>21841.832535419995</v>
      </c>
      <c r="AN16" s="255">
        <v>21543.886468290009</v>
      </c>
      <c r="AO16" s="254">
        <v>21543.813475979994</v>
      </c>
      <c r="AP16" s="253">
        <v>25943.374520199999</v>
      </c>
      <c r="AQ16" s="254">
        <v>25943.326816069999</v>
      </c>
      <c r="AR16" s="255">
        <v>25326.170256089994</v>
      </c>
      <c r="AS16" s="254">
        <v>25326.127970079997</v>
      </c>
      <c r="AT16" s="253">
        <v>24209.559645000001</v>
      </c>
      <c r="AU16" s="254">
        <v>24212.87715516</v>
      </c>
      <c r="AV16" s="255">
        <v>23404.652811710006</v>
      </c>
      <c r="AW16" s="254">
        <v>23408.058893960002</v>
      </c>
      <c r="AX16" s="253">
        <v>136027.46840622</v>
      </c>
      <c r="AY16" s="254">
        <v>136014.65043621999</v>
      </c>
      <c r="AZ16" s="255">
        <v>135438.14258096003</v>
      </c>
      <c r="BA16" s="264">
        <v>135425.32461299002</v>
      </c>
      <c r="BB16" s="253">
        <v>76271.924780000001</v>
      </c>
      <c r="BC16" s="254">
        <v>76265.106810000012</v>
      </c>
      <c r="BD16" s="255">
        <v>73096.867464969982</v>
      </c>
      <c r="BE16" s="264">
        <v>73091.04949499997</v>
      </c>
      <c r="BF16" s="1212">
        <v>31358.058976</v>
      </c>
    </row>
    <row r="17" spans="1:58" s="230" customFormat="1" ht="14.4" x14ac:dyDescent="0.15">
      <c r="A17" s="252" t="s">
        <v>458</v>
      </c>
      <c r="B17" s="253">
        <v>375.79972723999998</v>
      </c>
      <c r="C17" s="254">
        <v>439.52505936</v>
      </c>
      <c r="D17" s="255">
        <v>378.47120509000007</v>
      </c>
      <c r="E17" s="254">
        <v>435.54389672000002</v>
      </c>
      <c r="F17" s="253">
        <v>90.467094939999996</v>
      </c>
      <c r="G17" s="254">
        <v>115.73814678000001</v>
      </c>
      <c r="H17" s="255">
        <v>89.873414949999997</v>
      </c>
      <c r="I17" s="254">
        <v>115.20446180000002</v>
      </c>
      <c r="J17" s="253">
        <v>70.850399530000004</v>
      </c>
      <c r="K17" s="254">
        <v>86.509717330000001</v>
      </c>
      <c r="L17" s="255">
        <v>67.442545999999993</v>
      </c>
      <c r="M17" s="254">
        <v>83.251444519999993</v>
      </c>
      <c r="N17" s="253">
        <v>46.343308229999998</v>
      </c>
      <c r="O17" s="254">
        <v>57.402291390000002</v>
      </c>
      <c r="P17" s="255">
        <v>44.965995730000003</v>
      </c>
      <c r="Q17" s="254">
        <v>55.725253080000009</v>
      </c>
      <c r="R17" s="253">
        <v>67.143091999999996</v>
      </c>
      <c r="S17" s="254">
        <v>80.504945909999989</v>
      </c>
      <c r="T17" s="255">
        <v>66.684108739999999</v>
      </c>
      <c r="U17" s="254">
        <v>80.151169649999986</v>
      </c>
      <c r="V17" s="253">
        <v>65.312459419999996</v>
      </c>
      <c r="W17" s="254">
        <v>75.079155549999996</v>
      </c>
      <c r="X17" s="255">
        <v>64.490066200000001</v>
      </c>
      <c r="Y17" s="254">
        <v>73.045356249999998</v>
      </c>
      <c r="Z17" s="253">
        <v>27.305716</v>
      </c>
      <c r="AA17" s="254">
        <v>37.571108000000002</v>
      </c>
      <c r="AB17" s="255">
        <v>26.821104440000003</v>
      </c>
      <c r="AC17" s="254">
        <v>37.186532440000001</v>
      </c>
      <c r="AD17" s="253">
        <v>39.95428802</v>
      </c>
      <c r="AE17" s="254">
        <v>45.668739020000004</v>
      </c>
      <c r="AF17" s="255">
        <v>39.270501459999998</v>
      </c>
      <c r="AG17" s="254">
        <v>45.084607460000001</v>
      </c>
      <c r="AH17" s="253">
        <v>41.761617000000001</v>
      </c>
      <c r="AI17" s="254">
        <v>46.518239000000001</v>
      </c>
      <c r="AJ17" s="255">
        <v>41.32114112</v>
      </c>
      <c r="AK17" s="254">
        <v>46.180785089999993</v>
      </c>
      <c r="AL17" s="253">
        <v>36.765351000000003</v>
      </c>
      <c r="AM17" s="254">
        <v>44.261606</v>
      </c>
      <c r="AN17" s="255">
        <v>33.955502490000001</v>
      </c>
      <c r="AO17" s="254">
        <v>41.451757489999999</v>
      </c>
      <c r="AP17" s="253">
        <v>43.882663999999998</v>
      </c>
      <c r="AQ17" s="254">
        <v>52.647846000000001</v>
      </c>
      <c r="AR17" s="255">
        <v>38.756739689999996</v>
      </c>
      <c r="AS17" s="254">
        <v>47.521921689999999</v>
      </c>
      <c r="AT17" s="253">
        <v>50.193904000000003</v>
      </c>
      <c r="AU17" s="254">
        <v>59.011873999999999</v>
      </c>
      <c r="AV17" s="255">
        <v>25.662749990000002</v>
      </c>
      <c r="AW17" s="254">
        <v>34.480719990000004</v>
      </c>
      <c r="AX17" s="253">
        <v>48.442081000000002</v>
      </c>
      <c r="AY17" s="254">
        <v>61.260050999999997</v>
      </c>
      <c r="AZ17" s="255">
        <v>42.220601600000002</v>
      </c>
      <c r="BA17" s="264">
        <v>55.03856957</v>
      </c>
      <c r="BB17" s="253">
        <v>49.06015008</v>
      </c>
      <c r="BC17" s="254">
        <v>55.878120079999995</v>
      </c>
      <c r="BD17" s="255">
        <v>43.604102149999996</v>
      </c>
      <c r="BE17" s="264">
        <v>49.422072119999996</v>
      </c>
      <c r="BF17" s="1212">
        <v>50.692903000000001</v>
      </c>
    </row>
    <row r="18" spans="1:58" s="230" customFormat="1" ht="30.6" x14ac:dyDescent="0.15">
      <c r="A18" s="257" t="s">
        <v>648</v>
      </c>
      <c r="B18" s="253">
        <v>12576.68347</v>
      </c>
      <c r="C18" s="254">
        <v>11732.93025265</v>
      </c>
      <c r="D18" s="255">
        <v>12218.238845149999</v>
      </c>
      <c r="E18" s="254">
        <v>11418.729071379998</v>
      </c>
      <c r="F18" s="253">
        <v>12101.828062000001</v>
      </c>
      <c r="G18" s="254">
        <v>13267.809094859998</v>
      </c>
      <c r="H18" s="255">
        <v>11891.663497799997</v>
      </c>
      <c r="I18" s="254">
        <v>13127.453999220001</v>
      </c>
      <c r="J18" s="253">
        <v>8437.3031924399984</v>
      </c>
      <c r="K18" s="254">
        <v>10855.1417963</v>
      </c>
      <c r="L18" s="255">
        <v>8343.1758803600005</v>
      </c>
      <c r="M18" s="254">
        <v>10765.06499101</v>
      </c>
      <c r="N18" s="253">
        <v>8912.5830150000002</v>
      </c>
      <c r="O18" s="254">
        <v>9714.4475012800012</v>
      </c>
      <c r="P18" s="255">
        <v>8742.6066707499995</v>
      </c>
      <c r="Q18" s="254">
        <v>9549.0084326399956</v>
      </c>
      <c r="R18" s="253">
        <v>8494.4824936000005</v>
      </c>
      <c r="S18" s="254">
        <v>11278.511492670001</v>
      </c>
      <c r="T18" s="255">
        <v>8137.5416180999982</v>
      </c>
      <c r="U18" s="254">
        <v>10924.487536689998</v>
      </c>
      <c r="V18" s="253">
        <v>13960.851505000001</v>
      </c>
      <c r="W18" s="254">
        <v>13531.93425126</v>
      </c>
      <c r="X18" s="255">
        <v>13889.708915719995</v>
      </c>
      <c r="Y18" s="254">
        <v>13461.499001369995</v>
      </c>
      <c r="Z18" s="253">
        <v>12590.199933</v>
      </c>
      <c r="AA18" s="254">
        <v>12422.375069199999</v>
      </c>
      <c r="AB18" s="255">
        <v>12460.522670130002</v>
      </c>
      <c r="AC18" s="254">
        <v>12293.46439006</v>
      </c>
      <c r="AD18" s="253">
        <v>11710.8845086</v>
      </c>
      <c r="AE18" s="254">
        <v>11105.927776569999</v>
      </c>
      <c r="AF18" s="255">
        <v>11644.31094548</v>
      </c>
      <c r="AG18" s="254">
        <v>11039.37395997</v>
      </c>
      <c r="AH18" s="253">
        <v>11659.550918999999</v>
      </c>
      <c r="AI18" s="254">
        <v>11644.731388</v>
      </c>
      <c r="AJ18" s="255">
        <v>11635.183231770001</v>
      </c>
      <c r="AK18" s="254">
        <v>11619.87616016</v>
      </c>
      <c r="AL18" s="253">
        <v>12163.742011</v>
      </c>
      <c r="AM18" s="254">
        <v>12113.742011</v>
      </c>
      <c r="AN18" s="255">
        <v>12147.358025720003</v>
      </c>
      <c r="AO18" s="254">
        <v>12097.358025720005</v>
      </c>
      <c r="AP18" s="253">
        <v>14386.589548</v>
      </c>
      <c r="AQ18" s="254">
        <v>14381.589548</v>
      </c>
      <c r="AR18" s="255">
        <v>13334.525805710004</v>
      </c>
      <c r="AS18" s="254">
        <v>13334.525805710004</v>
      </c>
      <c r="AT18" s="253">
        <v>12086.305831</v>
      </c>
      <c r="AU18" s="254">
        <v>12088.305831</v>
      </c>
      <c r="AV18" s="255">
        <v>11737.64257116</v>
      </c>
      <c r="AW18" s="254">
        <v>11739.642571160006</v>
      </c>
      <c r="AX18" s="253">
        <v>16237.937958</v>
      </c>
      <c r="AY18" s="254">
        <v>16237.937958</v>
      </c>
      <c r="AZ18" s="255">
        <v>16139.53142567</v>
      </c>
      <c r="BA18" s="264">
        <v>16139.531425670006</v>
      </c>
      <c r="BB18" s="253">
        <v>21517.84522426</v>
      </c>
      <c r="BC18" s="254">
        <v>21517.84522426</v>
      </c>
      <c r="BD18" s="255">
        <v>20962.871124729998</v>
      </c>
      <c r="BE18" s="264">
        <v>20962.871124730009</v>
      </c>
      <c r="BF18" s="1212">
        <v>15589.125845</v>
      </c>
    </row>
    <row r="19" spans="1:58" s="230" customFormat="1" ht="14.4" x14ac:dyDescent="0.15">
      <c r="A19" s="257" t="s">
        <v>459</v>
      </c>
      <c r="B19" s="253">
        <v>3402.8526578100004</v>
      </c>
      <c r="C19" s="254">
        <v>6978.26987543</v>
      </c>
      <c r="D19" s="255">
        <v>3370.1163590999995</v>
      </c>
      <c r="E19" s="254">
        <v>6878.3910616300018</v>
      </c>
      <c r="F19" s="253">
        <v>4249.6001531899992</v>
      </c>
      <c r="G19" s="254">
        <v>6225.73613105</v>
      </c>
      <c r="H19" s="255">
        <v>4232.4986832999994</v>
      </c>
      <c r="I19" s="254">
        <v>6104.1952680600007</v>
      </c>
      <c r="J19" s="253">
        <v>5926.1790900599999</v>
      </c>
      <c r="K19" s="254">
        <v>6346.9671010699994</v>
      </c>
      <c r="L19" s="255">
        <v>5931.3721205800002</v>
      </c>
      <c r="M19" s="254">
        <v>6339.4205096899987</v>
      </c>
      <c r="N19" s="253">
        <v>3575.6184480000002</v>
      </c>
      <c r="O19" s="254">
        <v>4468.37103002</v>
      </c>
      <c r="P19" s="255">
        <v>3552.0584012300001</v>
      </c>
      <c r="Q19" s="254">
        <v>4446.8357784300006</v>
      </c>
      <c r="R19" s="253">
        <v>5036.8196496</v>
      </c>
      <c r="S19" s="254">
        <v>5073.14248924</v>
      </c>
      <c r="T19" s="255">
        <v>4974.9398100800008</v>
      </c>
      <c r="U19" s="254">
        <v>5004.1501834600003</v>
      </c>
      <c r="V19" s="253">
        <v>4782.0750280000002</v>
      </c>
      <c r="W19" s="254">
        <v>5361.695230190001</v>
      </c>
      <c r="X19" s="255">
        <v>4777.3702239499999</v>
      </c>
      <c r="Y19" s="254">
        <v>5350.2153281400006</v>
      </c>
      <c r="Z19" s="253">
        <v>5093.3919050000004</v>
      </c>
      <c r="AA19" s="254">
        <v>5299.5641640499998</v>
      </c>
      <c r="AB19" s="255">
        <v>5086.581211650001</v>
      </c>
      <c r="AC19" s="254">
        <v>5287.4413302100002</v>
      </c>
      <c r="AD19" s="253">
        <v>4900.0056635999999</v>
      </c>
      <c r="AE19" s="254">
        <v>5500.7421896200003</v>
      </c>
      <c r="AF19" s="255">
        <v>4849.0835853999997</v>
      </c>
      <c r="AG19" s="254">
        <v>5455.7903535400001</v>
      </c>
      <c r="AH19" s="253">
        <v>5843.8953270000002</v>
      </c>
      <c r="AI19" s="254">
        <v>5859.0221910300006</v>
      </c>
      <c r="AJ19" s="255">
        <v>5766.3764305100003</v>
      </c>
      <c r="AK19" s="254">
        <v>5781.6049754100004</v>
      </c>
      <c r="AL19" s="253">
        <v>5125.8547689999996</v>
      </c>
      <c r="AM19" s="254">
        <v>5170.7552400000004</v>
      </c>
      <c r="AN19" s="255">
        <v>5094.660155309999</v>
      </c>
      <c r="AO19" s="254">
        <v>5140.8809024299999</v>
      </c>
      <c r="AP19" s="253">
        <v>6401.82726</v>
      </c>
      <c r="AQ19" s="254">
        <v>6402.2479729999986</v>
      </c>
      <c r="AR19" s="255">
        <v>6297.5386593699996</v>
      </c>
      <c r="AS19" s="254">
        <v>6294.954011490001</v>
      </c>
      <c r="AT19" s="253">
        <v>3934.6532590000002</v>
      </c>
      <c r="AU19" s="254">
        <v>3922.4902360000001</v>
      </c>
      <c r="AV19" s="255">
        <v>3751.4362129600008</v>
      </c>
      <c r="AW19" s="254">
        <v>3745.5713534000006</v>
      </c>
      <c r="AX19" s="253">
        <v>7437.1694530000004</v>
      </c>
      <c r="AY19" s="254">
        <v>7437.1694530000004</v>
      </c>
      <c r="AZ19" s="255">
        <v>7294.4900686499986</v>
      </c>
      <c r="BA19" s="264">
        <v>7294.4900686500005</v>
      </c>
      <c r="BB19" s="253">
        <v>5536.9039540599997</v>
      </c>
      <c r="BC19" s="254">
        <v>5528.2317100599994</v>
      </c>
      <c r="BD19" s="255">
        <v>5309.6143885599995</v>
      </c>
      <c r="BE19" s="264">
        <v>5300.9421467100001</v>
      </c>
      <c r="BF19" s="1212">
        <v>6630.4933499999997</v>
      </c>
    </row>
    <row r="20" spans="1:58" s="230" customFormat="1" ht="14.4" x14ac:dyDescent="0.15">
      <c r="A20" s="257" t="s">
        <v>460</v>
      </c>
      <c r="B20" s="253">
        <v>1409.450826</v>
      </c>
      <c r="C20" s="254">
        <v>1414.4343942400003</v>
      </c>
      <c r="D20" s="255">
        <v>1316.8134666600006</v>
      </c>
      <c r="E20" s="254">
        <v>1321.2892856500005</v>
      </c>
      <c r="F20" s="253">
        <v>1247.056325</v>
      </c>
      <c r="G20" s="254">
        <v>1296.03720318</v>
      </c>
      <c r="H20" s="255">
        <v>1232.8672296900002</v>
      </c>
      <c r="I20" s="254">
        <v>1281.93173598</v>
      </c>
      <c r="J20" s="253">
        <v>1342.3414394700001</v>
      </c>
      <c r="K20" s="254">
        <v>1386.0497245700001</v>
      </c>
      <c r="L20" s="255">
        <v>1341.1910255799994</v>
      </c>
      <c r="M20" s="254">
        <v>1384.5685768800001</v>
      </c>
      <c r="N20" s="253">
        <v>1489.3711934200001</v>
      </c>
      <c r="O20" s="254">
        <v>1529.44716152</v>
      </c>
      <c r="P20" s="255">
        <v>1483.4409326500001</v>
      </c>
      <c r="Q20" s="254">
        <v>1473.9813408499999</v>
      </c>
      <c r="R20" s="253">
        <v>1014.15446278</v>
      </c>
      <c r="S20" s="254">
        <v>1054.50618093</v>
      </c>
      <c r="T20" s="255">
        <v>1010.7385932800004</v>
      </c>
      <c r="U20" s="254">
        <v>1001.49252775</v>
      </c>
      <c r="V20" s="253">
        <v>1168.86286322</v>
      </c>
      <c r="W20" s="254">
        <v>1178.9016363800001</v>
      </c>
      <c r="X20" s="255">
        <v>1118.5489283100005</v>
      </c>
      <c r="Y20" s="254">
        <v>1128.7829372999997</v>
      </c>
      <c r="Z20" s="253">
        <v>1436.0083141199998</v>
      </c>
      <c r="AA20" s="254">
        <v>1476.6125643599999</v>
      </c>
      <c r="AB20" s="255">
        <v>1413.6316833400001</v>
      </c>
      <c r="AC20" s="254">
        <v>1445.1167908299999</v>
      </c>
      <c r="AD20" s="253">
        <v>1071.06494617</v>
      </c>
      <c r="AE20" s="254">
        <v>1151.8351004900001</v>
      </c>
      <c r="AF20" s="255">
        <v>1069.1287249200004</v>
      </c>
      <c r="AG20" s="254">
        <v>1139.8972005100004</v>
      </c>
      <c r="AH20" s="253">
        <v>694.04938789999994</v>
      </c>
      <c r="AI20" s="254">
        <v>744.83928834000005</v>
      </c>
      <c r="AJ20" s="255">
        <v>689.14574161999997</v>
      </c>
      <c r="AK20" s="254">
        <v>739.86736421000001</v>
      </c>
      <c r="AL20" s="253">
        <v>757.63244276</v>
      </c>
      <c r="AM20" s="254">
        <v>827.91294212000003</v>
      </c>
      <c r="AN20" s="255">
        <v>760.44744662000005</v>
      </c>
      <c r="AO20" s="254">
        <v>830.67596781000009</v>
      </c>
      <c r="AP20" s="253">
        <v>610.11014999999998</v>
      </c>
      <c r="AQ20" s="254">
        <v>750.36639571000001</v>
      </c>
      <c r="AR20" s="255">
        <v>607.74349803000018</v>
      </c>
      <c r="AS20" s="254">
        <v>680.57738808000022</v>
      </c>
      <c r="AT20" s="253">
        <v>760.49635711999997</v>
      </c>
      <c r="AU20" s="254">
        <v>760.77685647999999</v>
      </c>
      <c r="AV20" s="255">
        <v>724.59437698000011</v>
      </c>
      <c r="AW20" s="254">
        <v>724.77037240000004</v>
      </c>
      <c r="AX20" s="253">
        <v>1094.9553550000001</v>
      </c>
      <c r="AY20" s="254">
        <v>1094.9553550000001</v>
      </c>
      <c r="AZ20" s="255">
        <v>1057.8708050400001</v>
      </c>
      <c r="BA20" s="264">
        <v>1057.8708050400003</v>
      </c>
      <c r="BB20" s="253">
        <v>1089.0676599999999</v>
      </c>
      <c r="BC20" s="254">
        <v>1089.0676599999999</v>
      </c>
      <c r="BD20" s="255">
        <v>1068.7265695600001</v>
      </c>
      <c r="BE20" s="264">
        <v>1068.7265695600001</v>
      </c>
      <c r="BF20" s="1212">
        <v>1359.128305</v>
      </c>
    </row>
    <row r="21" spans="1:58" s="230" customFormat="1" ht="28.8" x14ac:dyDescent="0.15">
      <c r="A21" s="257" t="s">
        <v>461</v>
      </c>
      <c r="B21" s="253">
        <v>275.24003800000003</v>
      </c>
      <c r="C21" s="254">
        <v>285.61451564999999</v>
      </c>
      <c r="D21" s="255">
        <v>257.96705186000003</v>
      </c>
      <c r="E21" s="254">
        <v>271.48893042000003</v>
      </c>
      <c r="F21" s="253">
        <v>197.334982</v>
      </c>
      <c r="G21" s="254">
        <v>218.95734490999999</v>
      </c>
      <c r="H21" s="255">
        <v>192.28868212</v>
      </c>
      <c r="I21" s="254">
        <v>213.97599454000002</v>
      </c>
      <c r="J21" s="253">
        <v>312.03726899999998</v>
      </c>
      <c r="K21" s="254">
        <v>309.09092337999999</v>
      </c>
      <c r="L21" s="255">
        <v>311.06292680999996</v>
      </c>
      <c r="M21" s="254">
        <v>308.26559827</v>
      </c>
      <c r="N21" s="253">
        <v>172.76786899999999</v>
      </c>
      <c r="O21" s="254">
        <v>181.05946481999999</v>
      </c>
      <c r="P21" s="255">
        <v>170.59208046999998</v>
      </c>
      <c r="Q21" s="254">
        <v>177.95696600999997</v>
      </c>
      <c r="R21" s="253">
        <v>193.89750799999999</v>
      </c>
      <c r="S21" s="254">
        <v>182.02206658</v>
      </c>
      <c r="T21" s="255">
        <v>192.36104771000001</v>
      </c>
      <c r="U21" s="254">
        <v>180.06514560000002</v>
      </c>
      <c r="V21" s="253">
        <v>174.70482928999999</v>
      </c>
      <c r="W21" s="254">
        <v>165.29103579000002</v>
      </c>
      <c r="X21" s="255">
        <v>172.81668464000001</v>
      </c>
      <c r="Y21" s="254">
        <v>163.16444468</v>
      </c>
      <c r="Z21" s="253">
        <v>162.86870211999999</v>
      </c>
      <c r="AA21" s="254">
        <v>188.63689703999998</v>
      </c>
      <c r="AB21" s="255">
        <v>162.42197545000002</v>
      </c>
      <c r="AC21" s="254">
        <v>186.14294495000001</v>
      </c>
      <c r="AD21" s="253">
        <v>262.55428840000002</v>
      </c>
      <c r="AE21" s="254">
        <v>291.97271465999995</v>
      </c>
      <c r="AF21" s="255">
        <v>262.29407298000001</v>
      </c>
      <c r="AG21" s="254">
        <v>290.33253367999998</v>
      </c>
      <c r="AH21" s="253">
        <v>212.31074799999999</v>
      </c>
      <c r="AI21" s="254">
        <v>243.96907634000002</v>
      </c>
      <c r="AJ21" s="255">
        <v>211.71859028000003</v>
      </c>
      <c r="AK21" s="254">
        <v>243.18385081</v>
      </c>
      <c r="AL21" s="253">
        <v>281.882857</v>
      </c>
      <c r="AM21" s="254">
        <v>311.57499110000003</v>
      </c>
      <c r="AN21" s="255">
        <v>281.73729874000003</v>
      </c>
      <c r="AO21" s="254">
        <v>311.15749222000005</v>
      </c>
      <c r="AP21" s="253">
        <v>257.58341799999999</v>
      </c>
      <c r="AQ21" s="254">
        <v>291.25945899999999</v>
      </c>
      <c r="AR21" s="255">
        <v>256.66400692000002</v>
      </c>
      <c r="AS21" s="254">
        <v>288.94407248999994</v>
      </c>
      <c r="AT21" s="253">
        <v>268.12097999999997</v>
      </c>
      <c r="AU21" s="254">
        <v>317.23972295000004</v>
      </c>
      <c r="AV21" s="255">
        <v>265.34119223000005</v>
      </c>
      <c r="AW21" s="254">
        <v>309.83391701000005</v>
      </c>
      <c r="AX21" s="253">
        <v>1121.9000040000001</v>
      </c>
      <c r="AY21" s="254">
        <v>1121.8889772499999</v>
      </c>
      <c r="AZ21" s="255">
        <v>1110.5800083500001</v>
      </c>
      <c r="BA21" s="264">
        <v>1110.5689816000001</v>
      </c>
      <c r="BB21" s="253">
        <v>1484.1283969999999</v>
      </c>
      <c r="BC21" s="254">
        <v>1484.1283969999999</v>
      </c>
      <c r="BD21" s="255">
        <v>1456.2560299500001</v>
      </c>
      <c r="BE21" s="264">
        <v>1456.2560299500001</v>
      </c>
      <c r="BF21" s="1212">
        <v>542.69565799999998</v>
      </c>
    </row>
    <row r="22" spans="1:58" s="230" customFormat="1" ht="14.4" x14ac:dyDescent="0.15">
      <c r="A22" s="257" t="s">
        <v>462</v>
      </c>
      <c r="B22" s="253">
        <v>4554.0883204700003</v>
      </c>
      <c r="C22" s="254">
        <v>3161.0458726600004</v>
      </c>
      <c r="D22" s="255">
        <v>4119.6849913900005</v>
      </c>
      <c r="E22" s="254">
        <v>2869.1784283400002</v>
      </c>
      <c r="F22" s="253">
        <v>4453.1800320000002</v>
      </c>
      <c r="G22" s="254">
        <v>3471.3936536099995</v>
      </c>
      <c r="H22" s="255">
        <v>4273.0835832099992</v>
      </c>
      <c r="I22" s="254">
        <v>3331.9437906700005</v>
      </c>
      <c r="J22" s="253">
        <v>3977.1496309699996</v>
      </c>
      <c r="K22" s="254">
        <v>2981.2746655100009</v>
      </c>
      <c r="L22" s="255">
        <v>3837.4684273199991</v>
      </c>
      <c r="M22" s="254">
        <v>2965.3088401400009</v>
      </c>
      <c r="N22" s="253">
        <v>3480.98105756</v>
      </c>
      <c r="O22" s="254">
        <v>2764.7228286800005</v>
      </c>
      <c r="P22" s="255">
        <v>3516.3503636699993</v>
      </c>
      <c r="Q22" s="254">
        <v>2747.7490604899995</v>
      </c>
      <c r="R22" s="253">
        <v>3106.9882640000001</v>
      </c>
      <c r="S22" s="254">
        <v>2546.6620467900007</v>
      </c>
      <c r="T22" s="255">
        <v>3119.1264619800013</v>
      </c>
      <c r="U22" s="254">
        <v>2542.2046194000009</v>
      </c>
      <c r="V22" s="253">
        <v>3696.3822824600002</v>
      </c>
      <c r="W22" s="254">
        <v>3165.4725512199993</v>
      </c>
      <c r="X22" s="255">
        <v>3693.0444445000016</v>
      </c>
      <c r="Y22" s="254">
        <v>3163.66209329</v>
      </c>
      <c r="Z22" s="253">
        <v>3130.13420223</v>
      </c>
      <c r="AA22" s="254">
        <v>2636.7759180099997</v>
      </c>
      <c r="AB22" s="255">
        <v>3121.3924535799997</v>
      </c>
      <c r="AC22" s="254">
        <v>2633.9216910899995</v>
      </c>
      <c r="AD22" s="253">
        <v>2868.9953978000003</v>
      </c>
      <c r="AE22" s="254">
        <v>2579.4436318600001</v>
      </c>
      <c r="AF22" s="255">
        <v>2847.9397465000002</v>
      </c>
      <c r="AG22" s="254">
        <v>2578.6296901199999</v>
      </c>
      <c r="AH22" s="253">
        <v>2956.9754459999999</v>
      </c>
      <c r="AI22" s="254">
        <v>2682.6495992200003</v>
      </c>
      <c r="AJ22" s="255">
        <v>2943.42421633</v>
      </c>
      <c r="AK22" s="254">
        <v>2676.34888985</v>
      </c>
      <c r="AL22" s="253">
        <v>2992.451231</v>
      </c>
      <c r="AM22" s="254">
        <v>2767.6526228000002</v>
      </c>
      <c r="AN22" s="255">
        <v>2980.7358429600008</v>
      </c>
      <c r="AO22" s="254">
        <v>2762.7501852500004</v>
      </c>
      <c r="AP22" s="253">
        <v>3129.3716250000002</v>
      </c>
      <c r="AQ22" s="254">
        <v>2887.20205158</v>
      </c>
      <c r="AR22" s="255">
        <v>3104.1520274099998</v>
      </c>
      <c r="AS22" s="254">
        <v>2881.4369751200002</v>
      </c>
      <c r="AT22" s="253">
        <v>3675.66336</v>
      </c>
      <c r="AU22" s="254">
        <v>3432.9444626899999</v>
      </c>
      <c r="AV22" s="255">
        <v>3648.1132253600008</v>
      </c>
      <c r="AW22" s="254">
        <v>3419.6857831600005</v>
      </c>
      <c r="AX22" s="253">
        <v>4130.2054559999997</v>
      </c>
      <c r="AY22" s="254">
        <v>3938.2933939999998</v>
      </c>
      <c r="AZ22" s="255">
        <v>4105.9048044600004</v>
      </c>
      <c r="BA22" s="264">
        <v>3920.7634808700009</v>
      </c>
      <c r="BB22" s="253">
        <v>4642.9703140000001</v>
      </c>
      <c r="BC22" s="254">
        <v>4642.9703140000001</v>
      </c>
      <c r="BD22" s="255">
        <v>4599.5540091499988</v>
      </c>
      <c r="BE22" s="264">
        <v>4599.5540091499988</v>
      </c>
      <c r="BF22" s="1212">
        <v>4882.6402250000001</v>
      </c>
    </row>
    <row r="23" spans="1:58" s="230" customFormat="1" ht="28.8" x14ac:dyDescent="0.15">
      <c r="A23" s="257" t="s">
        <v>463</v>
      </c>
      <c r="B23" s="253">
        <v>2234.6558100000002</v>
      </c>
      <c r="C23" s="254">
        <v>2665.6587516199997</v>
      </c>
      <c r="D23" s="255">
        <v>2179.0604932800002</v>
      </c>
      <c r="E23" s="254">
        <v>2591.5068595100006</v>
      </c>
      <c r="F23" s="253">
        <v>1660.6981141499998</v>
      </c>
      <c r="G23" s="254">
        <v>2029.5994097200005</v>
      </c>
      <c r="H23" s="255">
        <v>1626.25239769</v>
      </c>
      <c r="I23" s="254">
        <v>1973.9892766600001</v>
      </c>
      <c r="J23" s="253">
        <v>1203.5363439200003</v>
      </c>
      <c r="K23" s="254">
        <v>1680.8113668900003</v>
      </c>
      <c r="L23" s="255">
        <v>1161.3857705599999</v>
      </c>
      <c r="M23" s="254">
        <v>1589.3583252099997</v>
      </c>
      <c r="N23" s="253">
        <v>1056.98585637</v>
      </c>
      <c r="O23" s="254">
        <v>1533.62089442</v>
      </c>
      <c r="P23" s="255">
        <v>1019.8548739399997</v>
      </c>
      <c r="Q23" s="254">
        <v>1453.7829041400003</v>
      </c>
      <c r="R23" s="253">
        <v>799.85273902999995</v>
      </c>
      <c r="S23" s="254">
        <v>1208.9615852899997</v>
      </c>
      <c r="T23" s="255">
        <v>780.08903432</v>
      </c>
      <c r="U23" s="254">
        <v>1178.8004150700003</v>
      </c>
      <c r="V23" s="253">
        <v>787.92263207000008</v>
      </c>
      <c r="W23" s="254">
        <v>1186.3617392299998</v>
      </c>
      <c r="X23" s="255">
        <v>771.18761147999999</v>
      </c>
      <c r="Y23" s="254">
        <v>1155.9082374100001</v>
      </c>
      <c r="Z23" s="253">
        <v>1023.3602793299999</v>
      </c>
      <c r="AA23" s="254">
        <v>1437.96131371</v>
      </c>
      <c r="AB23" s="255">
        <v>998.79560185999981</v>
      </c>
      <c r="AC23" s="254">
        <v>1396.1584488800002</v>
      </c>
      <c r="AD23" s="253">
        <v>1322.0169785399999</v>
      </c>
      <c r="AE23" s="254">
        <v>1660.5720593199999</v>
      </c>
      <c r="AF23" s="255">
        <v>1293.9520053799997</v>
      </c>
      <c r="AG23" s="254">
        <v>1610.8954594100003</v>
      </c>
      <c r="AH23" s="253">
        <v>1545.0573451100001</v>
      </c>
      <c r="AI23" s="254">
        <v>1858.3319139700002</v>
      </c>
      <c r="AJ23" s="255">
        <v>1504.7157589500005</v>
      </c>
      <c r="AK23" s="254">
        <v>1799.8308662800005</v>
      </c>
      <c r="AL23" s="253">
        <v>1525.2929810000001</v>
      </c>
      <c r="AM23" s="254">
        <v>1526.89761125</v>
      </c>
      <c r="AN23" s="255">
        <v>1479.9680976100001</v>
      </c>
      <c r="AO23" s="254">
        <v>1482.1649470200005</v>
      </c>
      <c r="AP23" s="253">
        <v>1588.849054</v>
      </c>
      <c r="AQ23" s="254">
        <v>1552.04229693</v>
      </c>
      <c r="AR23" s="255">
        <v>1576.6752975900004</v>
      </c>
      <c r="AS23" s="254">
        <v>1540.6654039800003</v>
      </c>
      <c r="AT23" s="253">
        <v>1510.5600300000001</v>
      </c>
      <c r="AU23" s="254">
        <v>1587.7502137500001</v>
      </c>
      <c r="AV23" s="255">
        <v>1444.6532889299999</v>
      </c>
      <c r="AW23" s="254">
        <v>1523.3184870500004</v>
      </c>
      <c r="AX23" s="253">
        <v>2754.578634</v>
      </c>
      <c r="AY23" s="254">
        <v>2603.8563440299999</v>
      </c>
      <c r="AZ23" s="255">
        <v>2701.3770094099996</v>
      </c>
      <c r="BA23" s="264">
        <v>2551.0535465100002</v>
      </c>
      <c r="BB23" s="253">
        <v>6403.590091</v>
      </c>
      <c r="BC23" s="254">
        <v>3040.0118299999999</v>
      </c>
      <c r="BD23" s="255">
        <v>6338.718354560001</v>
      </c>
      <c r="BE23" s="264">
        <v>2977.7694417800003</v>
      </c>
      <c r="BF23" s="1212">
        <v>4130.8696380000001</v>
      </c>
    </row>
    <row r="24" spans="1:58" s="230" customFormat="1" ht="14.4" x14ac:dyDescent="0.15">
      <c r="A24" s="257" t="s">
        <v>464</v>
      </c>
      <c r="B24" s="253">
        <v>1292.2544886599999</v>
      </c>
      <c r="C24" s="254">
        <v>834.75142366</v>
      </c>
      <c r="D24" s="255">
        <v>1280.8430785900002</v>
      </c>
      <c r="E24" s="254">
        <v>833.99290437999991</v>
      </c>
      <c r="F24" s="253">
        <v>2290.3379801399997</v>
      </c>
      <c r="G24" s="254">
        <v>1563.8487413600001</v>
      </c>
      <c r="H24" s="255">
        <v>2279.9807380200004</v>
      </c>
      <c r="I24" s="254">
        <v>1556.5463719799998</v>
      </c>
      <c r="J24" s="253">
        <v>1040.685571</v>
      </c>
      <c r="K24" s="254">
        <v>496.04272764999996</v>
      </c>
      <c r="L24" s="255">
        <v>1017.7435203699999</v>
      </c>
      <c r="M24" s="254">
        <v>495.95023119000007</v>
      </c>
      <c r="N24" s="253">
        <v>499.749123</v>
      </c>
      <c r="O24" s="254">
        <v>302.227442</v>
      </c>
      <c r="P24" s="255">
        <v>495.77680413999991</v>
      </c>
      <c r="Q24" s="254">
        <v>298.70081269000002</v>
      </c>
      <c r="R24" s="253">
        <v>499.873154</v>
      </c>
      <c r="S24" s="254">
        <v>237.98225635</v>
      </c>
      <c r="T24" s="255">
        <v>499.37844128999996</v>
      </c>
      <c r="U24" s="254">
        <v>237.93323264000003</v>
      </c>
      <c r="V24" s="253">
        <v>597.67934200000002</v>
      </c>
      <c r="W24" s="254">
        <v>305.37760904999993</v>
      </c>
      <c r="X24" s="255">
        <v>597.93613377000008</v>
      </c>
      <c r="Y24" s="254">
        <v>306.08008982000001</v>
      </c>
      <c r="Z24" s="253">
        <v>829.67882699999996</v>
      </c>
      <c r="AA24" s="254">
        <v>545.04449407000004</v>
      </c>
      <c r="AB24" s="255">
        <v>829.58265881000011</v>
      </c>
      <c r="AC24" s="254">
        <v>544.94832587999997</v>
      </c>
      <c r="AD24" s="253">
        <v>1872.7777005999999</v>
      </c>
      <c r="AE24" s="254">
        <v>710.13570060000006</v>
      </c>
      <c r="AF24" s="255">
        <v>1853.7631328599998</v>
      </c>
      <c r="AG24" s="254">
        <v>691.12113285999999</v>
      </c>
      <c r="AH24" s="253">
        <v>2283.9510409999998</v>
      </c>
      <c r="AI24" s="254">
        <v>1032.6577070000001</v>
      </c>
      <c r="AJ24" s="255">
        <v>2285.4562318700005</v>
      </c>
      <c r="AK24" s="254">
        <v>1034.1628986999999</v>
      </c>
      <c r="AL24" s="253">
        <v>393.93650400000001</v>
      </c>
      <c r="AM24" s="254">
        <v>414.84650399999998</v>
      </c>
      <c r="AN24" s="255">
        <v>393.95843624999998</v>
      </c>
      <c r="AO24" s="254">
        <v>414.86843625000006</v>
      </c>
      <c r="AP24" s="253">
        <v>372.979781</v>
      </c>
      <c r="AQ24" s="254">
        <v>372.729781</v>
      </c>
      <c r="AR24" s="255">
        <v>365.94788642999998</v>
      </c>
      <c r="AS24" s="254">
        <v>365.69788642999998</v>
      </c>
      <c r="AT24" s="253">
        <v>489.86863899999997</v>
      </c>
      <c r="AU24" s="254">
        <v>490.09863899999999</v>
      </c>
      <c r="AV24" s="255">
        <v>475.53274998999996</v>
      </c>
      <c r="AW24" s="254">
        <v>475.76274998999997</v>
      </c>
      <c r="AX24" s="253">
        <v>1048.2215450000001</v>
      </c>
      <c r="AY24" s="254">
        <v>1048.2215450000001</v>
      </c>
      <c r="AZ24" s="255">
        <v>1044.90580219</v>
      </c>
      <c r="BA24" s="264">
        <v>1044.90580219</v>
      </c>
      <c r="BB24" s="253">
        <v>1140.21892308</v>
      </c>
      <c r="BC24" s="254">
        <v>1148.8911670799998</v>
      </c>
      <c r="BD24" s="255">
        <v>1134.4689665800001</v>
      </c>
      <c r="BE24" s="264">
        <v>1143.14120843</v>
      </c>
      <c r="BF24" s="1212">
        <v>1371.3892129999999</v>
      </c>
    </row>
    <row r="25" spans="1:58" s="230" customFormat="1" ht="14.4" x14ac:dyDescent="0.15">
      <c r="A25" s="257" t="s">
        <v>465</v>
      </c>
      <c r="B25" s="253">
        <v>1061.7185530300001</v>
      </c>
      <c r="C25" s="254">
        <v>1241.1946508800006</v>
      </c>
      <c r="D25" s="255">
        <v>1050.46424508</v>
      </c>
      <c r="E25" s="254">
        <v>1203.3439565299996</v>
      </c>
      <c r="F25" s="253">
        <v>1286.0782965599999</v>
      </c>
      <c r="G25" s="254">
        <v>1454.1757556499997</v>
      </c>
      <c r="H25" s="255">
        <v>1284.2001329000002</v>
      </c>
      <c r="I25" s="254">
        <v>1441.0366268999999</v>
      </c>
      <c r="J25" s="253">
        <v>1020.8476944700001</v>
      </c>
      <c r="K25" s="254">
        <v>1131.4810182800002</v>
      </c>
      <c r="L25" s="255">
        <v>1010.63819053</v>
      </c>
      <c r="M25" s="254">
        <v>1122.5818325400005</v>
      </c>
      <c r="N25" s="253">
        <v>928.61737300000004</v>
      </c>
      <c r="O25" s="254">
        <v>1058.2838181000002</v>
      </c>
      <c r="P25" s="255">
        <v>930.90607964000014</v>
      </c>
      <c r="Q25" s="254">
        <v>1060.6680780800002</v>
      </c>
      <c r="R25" s="253">
        <v>1075.060414</v>
      </c>
      <c r="S25" s="254">
        <v>1112.82633328</v>
      </c>
      <c r="T25" s="255">
        <v>1058.51076205</v>
      </c>
      <c r="U25" s="254">
        <v>1095.8274311600003</v>
      </c>
      <c r="V25" s="253">
        <v>977.80342399999995</v>
      </c>
      <c r="W25" s="254">
        <v>1105.0058091800004</v>
      </c>
      <c r="X25" s="255">
        <v>968.69493683000007</v>
      </c>
      <c r="Y25" s="254">
        <v>1095.7460219299999</v>
      </c>
      <c r="Z25" s="253">
        <v>1035.337405</v>
      </c>
      <c r="AA25" s="254">
        <v>1147.7929771299998</v>
      </c>
      <c r="AB25" s="255">
        <v>1039.4607218900001</v>
      </c>
      <c r="AC25" s="254">
        <v>1151.6158898299998</v>
      </c>
      <c r="AD25" s="253">
        <v>1633.4935499999999</v>
      </c>
      <c r="AE25" s="254">
        <v>1633.7029206700001</v>
      </c>
      <c r="AF25" s="255">
        <v>1618.9539113400003</v>
      </c>
      <c r="AG25" s="254">
        <v>1619.1426009500003</v>
      </c>
      <c r="AH25" s="253">
        <v>1581.0474879999999</v>
      </c>
      <c r="AI25" s="254">
        <v>1667.2515127199999</v>
      </c>
      <c r="AJ25" s="255">
        <v>1551.4482446699999</v>
      </c>
      <c r="AK25" s="254">
        <v>1640.6522707599997</v>
      </c>
      <c r="AL25" s="253">
        <v>2269.6662289999999</v>
      </c>
      <c r="AM25" s="254">
        <v>2269.6592580000001</v>
      </c>
      <c r="AN25" s="255">
        <v>2236.0173805299992</v>
      </c>
      <c r="AO25" s="254">
        <v>2236.0104099399991</v>
      </c>
      <c r="AP25" s="253">
        <v>2410.471403</v>
      </c>
      <c r="AQ25" s="254">
        <v>2410.471403</v>
      </c>
      <c r="AR25" s="255">
        <v>2375.3320688499998</v>
      </c>
      <c r="AS25" s="254">
        <v>2375.3320688499998</v>
      </c>
      <c r="AT25" s="253">
        <v>1583.433403</v>
      </c>
      <c r="AU25" s="254">
        <v>1581.394777</v>
      </c>
      <c r="AV25" s="255">
        <v>1392.7581402500002</v>
      </c>
      <c r="AW25" s="254">
        <v>1390.75814025</v>
      </c>
      <c r="AX25" s="253">
        <v>3046.1467750000002</v>
      </c>
      <c r="AY25" s="254">
        <v>3046.1467750000002</v>
      </c>
      <c r="AZ25" s="255">
        <v>2865.7919828500012</v>
      </c>
      <c r="BA25" s="264">
        <v>2865.7919828499994</v>
      </c>
      <c r="BB25" s="253">
        <v>7804.3876399999999</v>
      </c>
      <c r="BC25" s="254">
        <v>7804.3876399999999</v>
      </c>
      <c r="BD25" s="255">
        <v>7600.6521333299979</v>
      </c>
      <c r="BE25" s="264">
        <v>7600.652133329997</v>
      </c>
      <c r="BF25" s="1212">
        <v>2131.1464460000002</v>
      </c>
    </row>
    <row r="26" spans="1:58" s="230" customFormat="1" ht="28.8" x14ac:dyDescent="0.15">
      <c r="A26" s="257" t="s">
        <v>466</v>
      </c>
      <c r="B26" s="253">
        <v>1791.7145379099998</v>
      </c>
      <c r="C26" s="254">
        <v>1944.6957962899999</v>
      </c>
      <c r="D26" s="255">
        <v>1738.7177780499997</v>
      </c>
      <c r="E26" s="254">
        <v>1853.6639740900007</v>
      </c>
      <c r="F26" s="253">
        <v>1658.0821627700002</v>
      </c>
      <c r="G26" s="254">
        <v>1796.7070900399997</v>
      </c>
      <c r="H26" s="255">
        <v>1647.2668273799998</v>
      </c>
      <c r="I26" s="254">
        <v>1772.7472487100001</v>
      </c>
      <c r="J26" s="253">
        <v>1483.0418185699998</v>
      </c>
      <c r="K26" s="254">
        <v>1641.3814145200004</v>
      </c>
      <c r="L26" s="255">
        <v>1475.4619844499998</v>
      </c>
      <c r="M26" s="254">
        <v>1621.6328735700004</v>
      </c>
      <c r="N26" s="253">
        <v>1642.7529529999999</v>
      </c>
      <c r="O26" s="254">
        <v>1700.4034577100003</v>
      </c>
      <c r="P26" s="255">
        <v>1605.8739253799995</v>
      </c>
      <c r="Q26" s="254">
        <v>1718.3783743299996</v>
      </c>
      <c r="R26" s="253">
        <v>1650.6561750000001</v>
      </c>
      <c r="S26" s="254">
        <v>1675.06523384</v>
      </c>
      <c r="T26" s="255">
        <v>1613.2168485600002</v>
      </c>
      <c r="U26" s="254">
        <v>1656.0742529599997</v>
      </c>
      <c r="V26" s="253">
        <v>1588.0365469999999</v>
      </c>
      <c r="W26" s="254">
        <v>1581.4403628500006</v>
      </c>
      <c r="X26" s="255">
        <v>1556.7703063400006</v>
      </c>
      <c r="Y26" s="254">
        <v>1550.2928248599999</v>
      </c>
      <c r="Z26" s="253">
        <v>1659.7232099600001</v>
      </c>
      <c r="AA26" s="254">
        <v>1643.11921818</v>
      </c>
      <c r="AB26" s="255">
        <v>1606.9071967699999</v>
      </c>
      <c r="AC26" s="254">
        <v>1589.1312408900003</v>
      </c>
      <c r="AD26" s="253">
        <v>1591.7247729999997</v>
      </c>
      <c r="AE26" s="254">
        <v>1565.26226892</v>
      </c>
      <c r="AF26" s="255">
        <v>1596.2550158599993</v>
      </c>
      <c r="AG26" s="254">
        <v>1567.6245175799995</v>
      </c>
      <c r="AH26" s="253">
        <v>2079.9943979999998</v>
      </c>
      <c r="AI26" s="254">
        <v>2058.2245645499997</v>
      </c>
      <c r="AJ26" s="255">
        <v>2066.0552215400007</v>
      </c>
      <c r="AK26" s="254">
        <v>2040.8344778299995</v>
      </c>
      <c r="AL26" s="253">
        <v>2355.6430243199998</v>
      </c>
      <c r="AM26" s="254">
        <v>2307.5837211799999</v>
      </c>
      <c r="AN26" s="255">
        <v>2309.7190879099999</v>
      </c>
      <c r="AO26" s="254">
        <v>2262.1612937200002</v>
      </c>
      <c r="AP26" s="253">
        <v>2601.6425559999998</v>
      </c>
      <c r="AQ26" s="254">
        <v>2551.9213134299998</v>
      </c>
      <c r="AR26" s="255">
        <v>2526.0421600199998</v>
      </c>
      <c r="AS26" s="254">
        <v>2476.3210619799997</v>
      </c>
      <c r="AT26" s="253">
        <v>2752.9856577200003</v>
      </c>
      <c r="AU26" s="254">
        <v>2700.7858130199993</v>
      </c>
      <c r="AV26" s="255">
        <v>2619.1047588299998</v>
      </c>
      <c r="AW26" s="254">
        <v>2567.5658367899996</v>
      </c>
      <c r="AX26" s="253">
        <v>3772.7551799999997</v>
      </c>
      <c r="AY26" s="254">
        <v>3774.2551800000001</v>
      </c>
      <c r="AZ26" s="255">
        <v>3665.6566394700003</v>
      </c>
      <c r="BA26" s="264">
        <v>3667.1566394699998</v>
      </c>
      <c r="BB26" s="253">
        <v>3802.45091</v>
      </c>
      <c r="BC26" s="254">
        <v>3802.45091</v>
      </c>
      <c r="BD26" s="255">
        <v>3552.8558006400003</v>
      </c>
      <c r="BE26" s="264">
        <v>3552.8558006400003</v>
      </c>
      <c r="BF26" s="1212">
        <v>3584.5531609999998</v>
      </c>
    </row>
    <row r="27" spans="1:58" s="230" customFormat="1" ht="14.4" x14ac:dyDescent="0.15">
      <c r="A27" s="257" t="s">
        <v>467</v>
      </c>
      <c r="B27" s="253">
        <v>47174.205588239995</v>
      </c>
      <c r="C27" s="254">
        <v>47332.998383530001</v>
      </c>
      <c r="D27" s="255">
        <v>46943.127976729993</v>
      </c>
      <c r="E27" s="254">
        <v>47091.046203159996</v>
      </c>
      <c r="F27" s="253">
        <v>46254.5620509</v>
      </c>
      <c r="G27" s="254">
        <v>46529.590486090012</v>
      </c>
      <c r="H27" s="255">
        <v>45176.671786920007</v>
      </c>
      <c r="I27" s="254">
        <v>45453.41125771001</v>
      </c>
      <c r="J27" s="253">
        <v>45024.262052309998</v>
      </c>
      <c r="K27" s="254">
        <v>45568.138892630021</v>
      </c>
      <c r="L27" s="255">
        <v>44022.677505629996</v>
      </c>
      <c r="M27" s="254">
        <v>44474.159055349999</v>
      </c>
      <c r="N27" s="253">
        <v>42889.846992999999</v>
      </c>
      <c r="O27" s="254">
        <v>43633.352932430003</v>
      </c>
      <c r="P27" s="255">
        <v>42770.625450990032</v>
      </c>
      <c r="Q27" s="254">
        <v>43136.141741329993</v>
      </c>
      <c r="R27" s="253">
        <v>42221.280977649993</v>
      </c>
      <c r="S27" s="254">
        <v>42744.242747939985</v>
      </c>
      <c r="T27" s="255">
        <v>42385.619218049971</v>
      </c>
      <c r="U27" s="254">
        <v>42908.802455109995</v>
      </c>
      <c r="V27" s="253">
        <v>42130.027633999998</v>
      </c>
      <c r="W27" s="254">
        <v>42494.821688159995</v>
      </c>
      <c r="X27" s="255">
        <v>42456.440717309997</v>
      </c>
      <c r="Y27" s="254">
        <v>42823.470861820009</v>
      </c>
      <c r="Z27" s="253">
        <v>42455.12781731</v>
      </c>
      <c r="AA27" s="254">
        <v>42724.94340145999</v>
      </c>
      <c r="AB27" s="255">
        <v>42304.445466130004</v>
      </c>
      <c r="AC27" s="254">
        <v>42574.31171544001</v>
      </c>
      <c r="AD27" s="253">
        <v>43116.346287</v>
      </c>
      <c r="AE27" s="254">
        <v>43379.64687846</v>
      </c>
      <c r="AF27" s="255">
        <v>43360.865981360002</v>
      </c>
      <c r="AG27" s="254">
        <v>43624.344991629987</v>
      </c>
      <c r="AH27" s="253">
        <v>45522.266015000001</v>
      </c>
      <c r="AI27" s="254">
        <v>45671.722607179996</v>
      </c>
      <c r="AJ27" s="255">
        <v>44678.140849659998</v>
      </c>
      <c r="AK27" s="254">
        <v>44827.824646829991</v>
      </c>
      <c r="AL27" s="253">
        <v>46899.967477160004</v>
      </c>
      <c r="AM27" s="254">
        <v>46899.967477160004</v>
      </c>
      <c r="AN27" s="255">
        <v>46468.23357004</v>
      </c>
      <c r="AO27" s="254">
        <v>46468.233570060009</v>
      </c>
      <c r="AP27" s="253">
        <v>49332.00937716</v>
      </c>
      <c r="AQ27" s="254">
        <v>49331.995567160004</v>
      </c>
      <c r="AR27" s="255">
        <v>49222.491954410005</v>
      </c>
      <c r="AS27" s="254">
        <v>49222.478144419998</v>
      </c>
      <c r="AT27" s="253">
        <v>49787.438676999998</v>
      </c>
      <c r="AU27" s="254">
        <v>49787.438676999998</v>
      </c>
      <c r="AV27" s="255">
        <v>49356.437206539973</v>
      </c>
      <c r="AW27" s="254">
        <v>49356.437206540017</v>
      </c>
      <c r="AX27" s="253">
        <v>51097.701949770002</v>
      </c>
      <c r="AY27" s="254">
        <v>51097.701949770002</v>
      </c>
      <c r="AZ27" s="255">
        <v>50835.759752830018</v>
      </c>
      <c r="BA27" s="264">
        <v>50835.759752829996</v>
      </c>
      <c r="BB27" s="253">
        <v>53469.250769999999</v>
      </c>
      <c r="BC27" s="254">
        <v>53469.250769999999</v>
      </c>
      <c r="BD27" s="255">
        <v>53023.613104619988</v>
      </c>
      <c r="BE27" s="264">
        <v>53023.613104619981</v>
      </c>
      <c r="BF27" s="1212">
        <v>50916.371529999997</v>
      </c>
    </row>
    <row r="28" spans="1:58" s="230" customFormat="1" ht="30.6" x14ac:dyDescent="0.15">
      <c r="A28" s="257" t="s">
        <v>649</v>
      </c>
      <c r="B28" s="253">
        <v>8711.9894559999993</v>
      </c>
      <c r="C28" s="254">
        <v>8969.3001930600003</v>
      </c>
      <c r="D28" s="255">
        <v>8614.019819420002</v>
      </c>
      <c r="E28" s="254">
        <v>8842.4609994699968</v>
      </c>
      <c r="F28" s="253">
        <v>8897.6202231000007</v>
      </c>
      <c r="G28" s="254">
        <v>9173.6326593799986</v>
      </c>
      <c r="H28" s="255">
        <v>8886.1701311699999</v>
      </c>
      <c r="I28" s="254">
        <v>9160.0425639800014</v>
      </c>
      <c r="J28" s="253">
        <v>8392.3400452799997</v>
      </c>
      <c r="K28" s="254">
        <v>8673.1879568500026</v>
      </c>
      <c r="L28" s="255">
        <v>8415.1967525500004</v>
      </c>
      <c r="M28" s="254">
        <v>8695.7342462999986</v>
      </c>
      <c r="N28" s="253">
        <v>8010.3713589999998</v>
      </c>
      <c r="O28" s="254">
        <v>8305.5598229999996</v>
      </c>
      <c r="P28" s="255">
        <v>7948.1379064099992</v>
      </c>
      <c r="Q28" s="254">
        <v>8241.2720763100006</v>
      </c>
      <c r="R28" s="253">
        <v>8196.612298</v>
      </c>
      <c r="S28" s="254">
        <v>8358.64945205</v>
      </c>
      <c r="T28" s="255">
        <v>8181.9052897700003</v>
      </c>
      <c r="U28" s="254">
        <v>8343.1239489499985</v>
      </c>
      <c r="V28" s="253">
        <v>7791.670032</v>
      </c>
      <c r="W28" s="254">
        <v>7957.2416554300007</v>
      </c>
      <c r="X28" s="255">
        <v>7784.7061816300002</v>
      </c>
      <c r="Y28" s="254">
        <v>7948.9970820700009</v>
      </c>
      <c r="Z28" s="253">
        <v>7882.9554196900008</v>
      </c>
      <c r="AA28" s="254">
        <v>8046.5648267699999</v>
      </c>
      <c r="AB28" s="255">
        <v>7871.9372949600001</v>
      </c>
      <c r="AC28" s="254">
        <v>8032.9365703600015</v>
      </c>
      <c r="AD28" s="253">
        <v>7779.5629440000002</v>
      </c>
      <c r="AE28" s="254">
        <v>7954.549496749999</v>
      </c>
      <c r="AF28" s="255">
        <v>7773.7554936199995</v>
      </c>
      <c r="AG28" s="254">
        <v>7948.4237436499989</v>
      </c>
      <c r="AH28" s="253">
        <v>7867.5667229999999</v>
      </c>
      <c r="AI28" s="254">
        <v>8046.5221027099997</v>
      </c>
      <c r="AJ28" s="255">
        <v>7858.0146245399992</v>
      </c>
      <c r="AK28" s="254">
        <v>8027.6884303000006</v>
      </c>
      <c r="AL28" s="253">
        <v>7923.9739810000001</v>
      </c>
      <c r="AM28" s="254">
        <v>8120.3867929999997</v>
      </c>
      <c r="AN28" s="255">
        <v>7916.5212474400005</v>
      </c>
      <c r="AO28" s="254">
        <v>8105.655886030002</v>
      </c>
      <c r="AP28" s="253">
        <v>8266.7830630000008</v>
      </c>
      <c r="AQ28" s="254">
        <v>8471.5481130000007</v>
      </c>
      <c r="AR28" s="255">
        <v>8248.0639652600003</v>
      </c>
      <c r="AS28" s="254">
        <v>8433.3974479400003</v>
      </c>
      <c r="AT28" s="253">
        <v>8446.1728039999998</v>
      </c>
      <c r="AU28" s="254">
        <v>8650.1395940000002</v>
      </c>
      <c r="AV28" s="255">
        <v>8415.0950949400012</v>
      </c>
      <c r="AW28" s="254">
        <v>8604.1137742299979</v>
      </c>
      <c r="AX28" s="253">
        <v>9045.8657810000004</v>
      </c>
      <c r="AY28" s="254">
        <v>9237.7778429999998</v>
      </c>
      <c r="AZ28" s="255">
        <v>9022.6401250800027</v>
      </c>
      <c r="BA28" s="264">
        <v>9207.781448669999</v>
      </c>
      <c r="BB28" s="253">
        <v>10020.618723</v>
      </c>
      <c r="BC28" s="254">
        <v>10020.618723</v>
      </c>
      <c r="BD28" s="255">
        <v>9976.0514432299969</v>
      </c>
      <c r="BE28" s="264">
        <v>9976.0514432299969</v>
      </c>
      <c r="BF28" s="1212">
        <v>10319.959268000001</v>
      </c>
    </row>
    <row r="29" spans="1:58" s="230" customFormat="1" ht="14.4" x14ac:dyDescent="0.15">
      <c r="A29" s="252" t="s">
        <v>468</v>
      </c>
      <c r="B29" s="253">
        <v>24520.323595000002</v>
      </c>
      <c r="C29" s="254">
        <v>25906.699880349999</v>
      </c>
      <c r="D29" s="255">
        <v>23089.862037400002</v>
      </c>
      <c r="E29" s="254">
        <v>24480.582588299996</v>
      </c>
      <c r="F29" s="253">
        <v>26419.769183</v>
      </c>
      <c r="G29" s="254">
        <v>27701.723689139999</v>
      </c>
      <c r="H29" s="255">
        <v>26071.974168219996</v>
      </c>
      <c r="I29" s="254">
        <v>27356.986754939997</v>
      </c>
      <c r="J29" s="253">
        <v>26182.489844</v>
      </c>
      <c r="K29" s="254">
        <v>27308.478481699996</v>
      </c>
      <c r="L29" s="255">
        <v>25639.902744780004</v>
      </c>
      <c r="M29" s="254">
        <v>26793.217792809999</v>
      </c>
      <c r="N29" s="253">
        <v>31117.527965049998</v>
      </c>
      <c r="O29" s="254">
        <v>26877.873608960002</v>
      </c>
      <c r="P29" s="255">
        <v>30913.82992452</v>
      </c>
      <c r="Q29" s="254">
        <v>26677.470518210001</v>
      </c>
      <c r="R29" s="253">
        <v>30964.312531</v>
      </c>
      <c r="S29" s="254">
        <v>26898.518303839999</v>
      </c>
      <c r="T29" s="255">
        <v>30779.100607589997</v>
      </c>
      <c r="U29" s="254">
        <v>26716.449181470001</v>
      </c>
      <c r="V29" s="253">
        <v>32554.282650000001</v>
      </c>
      <c r="W29" s="254">
        <v>28228.188252689997</v>
      </c>
      <c r="X29" s="255">
        <v>32213.919011689999</v>
      </c>
      <c r="Y29" s="254">
        <v>27957.351395550002</v>
      </c>
      <c r="Z29" s="253">
        <v>33608.381398999998</v>
      </c>
      <c r="AA29" s="254">
        <v>28941.383772990001</v>
      </c>
      <c r="AB29" s="255">
        <v>33343.21148926</v>
      </c>
      <c r="AC29" s="254">
        <v>28679.213127949999</v>
      </c>
      <c r="AD29" s="253">
        <v>34888.906245999999</v>
      </c>
      <c r="AE29" s="254">
        <v>29908.70187497</v>
      </c>
      <c r="AF29" s="255">
        <v>34686.340626079997</v>
      </c>
      <c r="AG29" s="254">
        <v>29706.154803019999</v>
      </c>
      <c r="AH29" s="253">
        <v>35239.259388999999</v>
      </c>
      <c r="AI29" s="254">
        <v>30621.422013989999</v>
      </c>
      <c r="AJ29" s="255">
        <v>35052.938721959996</v>
      </c>
      <c r="AK29" s="254">
        <v>30459.078833079999</v>
      </c>
      <c r="AL29" s="253">
        <v>32266.669081</v>
      </c>
      <c r="AM29" s="254">
        <v>32039.732085</v>
      </c>
      <c r="AN29" s="255">
        <v>32084.018478849997</v>
      </c>
      <c r="AO29" s="254">
        <v>31857.453278120003</v>
      </c>
      <c r="AP29" s="253">
        <v>34128.039245</v>
      </c>
      <c r="AQ29" s="254">
        <v>33928.969381000003</v>
      </c>
      <c r="AR29" s="255">
        <v>33952.33240426</v>
      </c>
      <c r="AS29" s="254">
        <v>33753.382991009996</v>
      </c>
      <c r="AT29" s="253">
        <v>39509.258103929998</v>
      </c>
      <c r="AU29" s="254">
        <v>39461.119174929998</v>
      </c>
      <c r="AV29" s="255">
        <v>36599.282852150005</v>
      </c>
      <c r="AW29" s="254">
        <v>36551.143923150004</v>
      </c>
      <c r="AX29" s="253">
        <v>46593.933953</v>
      </c>
      <c r="AY29" s="254">
        <v>46478.151079000003</v>
      </c>
      <c r="AZ29" s="255">
        <v>44576.059127420005</v>
      </c>
      <c r="BA29" s="264">
        <v>44489.276253420008</v>
      </c>
      <c r="BB29" s="253">
        <v>49488.318593999997</v>
      </c>
      <c r="BC29" s="254">
        <v>49411.840293000001</v>
      </c>
      <c r="BD29" s="255">
        <v>46321.977854709992</v>
      </c>
      <c r="BE29" s="264">
        <v>46245.499553709997</v>
      </c>
      <c r="BF29" s="1212">
        <v>50401.068511999998</v>
      </c>
    </row>
    <row r="30" spans="1:58" s="230" customFormat="1" ht="14.4" x14ac:dyDescent="0.15">
      <c r="A30" s="252" t="s">
        <v>469</v>
      </c>
      <c r="B30" s="253">
        <v>68420.314236000006</v>
      </c>
      <c r="C30" s="254">
        <v>66133.475930000001</v>
      </c>
      <c r="D30" s="255">
        <v>67410.909096320014</v>
      </c>
      <c r="E30" s="254">
        <v>65135.551669549997</v>
      </c>
      <c r="F30" s="253">
        <v>74709.271720999997</v>
      </c>
      <c r="G30" s="254">
        <v>72444.053346010012</v>
      </c>
      <c r="H30" s="255">
        <v>74660.918989330006</v>
      </c>
      <c r="I30" s="254">
        <v>72394.622744799999</v>
      </c>
      <c r="J30" s="253">
        <v>78046.473601999998</v>
      </c>
      <c r="K30" s="254">
        <v>75679.418788909999</v>
      </c>
      <c r="L30" s="255">
        <v>77274.03748258001</v>
      </c>
      <c r="M30" s="254">
        <v>74920.278160340022</v>
      </c>
      <c r="N30" s="253">
        <v>72283.250989600012</v>
      </c>
      <c r="O30" s="254">
        <v>75720.642965449995</v>
      </c>
      <c r="P30" s="255">
        <v>71870.326263440016</v>
      </c>
      <c r="Q30" s="254">
        <v>75370.627670580012</v>
      </c>
      <c r="R30" s="253">
        <v>80603.939348</v>
      </c>
      <c r="S30" s="254">
        <v>84100.055529000005</v>
      </c>
      <c r="T30" s="255">
        <v>80532.403296079996</v>
      </c>
      <c r="U30" s="254">
        <v>84076.615815400015</v>
      </c>
      <c r="V30" s="253">
        <v>88422.790657000005</v>
      </c>
      <c r="W30" s="254">
        <v>91499.20285275999</v>
      </c>
      <c r="X30" s="255">
        <v>88185.276841440005</v>
      </c>
      <c r="Y30" s="254">
        <v>91259.947875519996</v>
      </c>
      <c r="Z30" s="253">
        <v>93065.761671</v>
      </c>
      <c r="AA30" s="254">
        <v>96778.207020999995</v>
      </c>
      <c r="AB30" s="255">
        <v>92998.316756610002</v>
      </c>
      <c r="AC30" s="254">
        <v>96723.163738039992</v>
      </c>
      <c r="AD30" s="253">
        <v>106073.005529</v>
      </c>
      <c r="AE30" s="254">
        <v>108983.2945052</v>
      </c>
      <c r="AF30" s="255">
        <v>105984.22967366</v>
      </c>
      <c r="AG30" s="254">
        <v>108904.54761616001</v>
      </c>
      <c r="AH30" s="253">
        <v>86923.200043000004</v>
      </c>
      <c r="AI30" s="254">
        <v>90254.337832000005</v>
      </c>
      <c r="AJ30" s="255">
        <v>86767.859082540002</v>
      </c>
      <c r="AK30" s="254">
        <v>90098.996872800009</v>
      </c>
      <c r="AL30" s="253">
        <v>92407.891361999995</v>
      </c>
      <c r="AM30" s="254">
        <v>91584.886578000005</v>
      </c>
      <c r="AN30" s="255">
        <v>92342.793914639988</v>
      </c>
      <c r="AO30" s="254">
        <v>91519.789131390018</v>
      </c>
      <c r="AP30" s="253">
        <v>93052.582991999996</v>
      </c>
      <c r="AQ30" s="254">
        <v>92220.633381000007</v>
      </c>
      <c r="AR30" s="255">
        <v>92855.377818110021</v>
      </c>
      <c r="AS30" s="254">
        <v>92090.843776630005</v>
      </c>
      <c r="AT30" s="253">
        <v>96382.879752149995</v>
      </c>
      <c r="AU30" s="254">
        <v>95680.193074149996</v>
      </c>
      <c r="AV30" s="255">
        <v>84596.34771378999</v>
      </c>
      <c r="AW30" s="254">
        <v>84466.31999417</v>
      </c>
      <c r="AX30" s="253">
        <v>110983.753877</v>
      </c>
      <c r="AY30" s="254">
        <v>110282.238989</v>
      </c>
      <c r="AZ30" s="255">
        <v>103082.26313952998</v>
      </c>
      <c r="BA30" s="264">
        <v>102472.22573007998</v>
      </c>
      <c r="BB30" s="253">
        <v>118063.61421</v>
      </c>
      <c r="BC30" s="254">
        <v>117289.095795</v>
      </c>
      <c r="BD30" s="255">
        <v>110698.02750432001</v>
      </c>
      <c r="BE30" s="264">
        <v>109988.32959076001</v>
      </c>
      <c r="BF30" s="1212">
        <v>107596.884342</v>
      </c>
    </row>
    <row r="31" spans="1:58" s="230" customFormat="1" ht="14.4" x14ac:dyDescent="0.15">
      <c r="A31" s="252" t="s">
        <v>470</v>
      </c>
      <c r="B31" s="253">
        <v>3690.966586</v>
      </c>
      <c r="C31" s="254">
        <v>4766.5756210299996</v>
      </c>
      <c r="D31" s="255">
        <v>3567.0998698000003</v>
      </c>
      <c r="E31" s="254">
        <v>4591.4149670499992</v>
      </c>
      <c r="F31" s="253">
        <v>3273.2061640000002</v>
      </c>
      <c r="G31" s="254">
        <v>4306.2616250700003</v>
      </c>
      <c r="H31" s="255">
        <v>3210.6412296199992</v>
      </c>
      <c r="I31" s="254">
        <v>4212.1470833100002</v>
      </c>
      <c r="J31" s="253">
        <v>5264.1288799699996</v>
      </c>
      <c r="K31" s="254">
        <v>6127.8737789599991</v>
      </c>
      <c r="L31" s="255">
        <v>5199.9686566400005</v>
      </c>
      <c r="M31" s="254">
        <v>6045.1499197900011</v>
      </c>
      <c r="N31" s="253">
        <v>6001.3421162199993</v>
      </c>
      <c r="O31" s="254">
        <v>6730.9183998199987</v>
      </c>
      <c r="P31" s="255">
        <v>5944.5660757299993</v>
      </c>
      <c r="Q31" s="254">
        <v>6660.6293677599979</v>
      </c>
      <c r="R31" s="253">
        <v>5669.2183690000002</v>
      </c>
      <c r="S31" s="254">
        <v>6365.3624010499998</v>
      </c>
      <c r="T31" s="255">
        <v>5608.4092952099991</v>
      </c>
      <c r="U31" s="254">
        <v>6304.5149794200006</v>
      </c>
      <c r="V31" s="253">
        <v>9137.5604600000006</v>
      </c>
      <c r="W31" s="254">
        <v>9867.5040310799995</v>
      </c>
      <c r="X31" s="255">
        <v>9100.6779632399939</v>
      </c>
      <c r="Y31" s="254">
        <v>9830.1707793099922</v>
      </c>
      <c r="Z31" s="253">
        <v>10112.550475829999</v>
      </c>
      <c r="AA31" s="254">
        <v>10741.485414080002</v>
      </c>
      <c r="AB31" s="255">
        <v>10066.11649919</v>
      </c>
      <c r="AC31" s="254">
        <v>10695.462732639999</v>
      </c>
      <c r="AD31" s="253">
        <v>10588.655013</v>
      </c>
      <c r="AE31" s="254">
        <v>11309.476494750001</v>
      </c>
      <c r="AF31" s="255">
        <v>10537.01157312</v>
      </c>
      <c r="AG31" s="254">
        <v>11256.739682060001</v>
      </c>
      <c r="AH31" s="253">
        <v>15102.16587769</v>
      </c>
      <c r="AI31" s="254">
        <v>15862.53221634</v>
      </c>
      <c r="AJ31" s="255">
        <v>15039.787255580002</v>
      </c>
      <c r="AK31" s="254">
        <v>15800.436261320001</v>
      </c>
      <c r="AL31" s="253">
        <v>11464.9086006</v>
      </c>
      <c r="AM31" s="254">
        <v>12313.05678008</v>
      </c>
      <c r="AN31" s="255">
        <v>11407.254584929999</v>
      </c>
      <c r="AO31" s="254">
        <v>12255.257461409998</v>
      </c>
      <c r="AP31" s="253">
        <v>10627.4107996</v>
      </c>
      <c r="AQ31" s="254">
        <v>11356.825671590001</v>
      </c>
      <c r="AR31" s="255">
        <v>10594.86957357</v>
      </c>
      <c r="AS31" s="254">
        <v>11323.966700700003</v>
      </c>
      <c r="AT31" s="253">
        <v>11448.075396509999</v>
      </c>
      <c r="AU31" s="254">
        <v>12196.394368499999</v>
      </c>
      <c r="AV31" s="255">
        <v>7995.5432032899989</v>
      </c>
      <c r="AW31" s="254">
        <v>8171.1549185899985</v>
      </c>
      <c r="AX31" s="253">
        <v>45079.551201000002</v>
      </c>
      <c r="AY31" s="254">
        <v>45863.879072000003</v>
      </c>
      <c r="AZ31" s="255">
        <v>37919.472805789999</v>
      </c>
      <c r="BA31" s="264">
        <v>38612.323197380007</v>
      </c>
      <c r="BB31" s="253">
        <v>29035.113012999998</v>
      </c>
      <c r="BC31" s="254">
        <v>29891.624158999999</v>
      </c>
      <c r="BD31" s="255">
        <v>22715.480882250002</v>
      </c>
      <c r="BE31" s="264">
        <v>23507.171525950002</v>
      </c>
      <c r="BF31" s="1212">
        <v>17246.843034000001</v>
      </c>
    </row>
    <row r="32" spans="1:58" s="230" customFormat="1" ht="14.4" x14ac:dyDescent="0.15">
      <c r="A32" s="252" t="s">
        <v>471</v>
      </c>
      <c r="B32" s="253">
        <v>1533.658498</v>
      </c>
      <c r="C32" s="254">
        <v>1373.9700023399998</v>
      </c>
      <c r="D32" s="255">
        <v>1480.3950285999997</v>
      </c>
      <c r="E32" s="254">
        <v>1337.11834957</v>
      </c>
      <c r="F32" s="253">
        <v>1622.3620189999999</v>
      </c>
      <c r="G32" s="254">
        <v>1442.8705262799999</v>
      </c>
      <c r="H32" s="255">
        <v>1608.2859459199997</v>
      </c>
      <c r="I32" s="254">
        <v>1452.7909967399999</v>
      </c>
      <c r="J32" s="253">
        <v>1767.0550559999999</v>
      </c>
      <c r="K32" s="254">
        <v>1601.3476680399999</v>
      </c>
      <c r="L32" s="255">
        <v>1757.2787680999998</v>
      </c>
      <c r="M32" s="254">
        <v>1602.7946050000003</v>
      </c>
      <c r="N32" s="253">
        <v>1652.131707</v>
      </c>
      <c r="O32" s="254">
        <v>1516.3900389099999</v>
      </c>
      <c r="P32" s="255">
        <v>1650.8837402399997</v>
      </c>
      <c r="Q32" s="254">
        <v>1515.73296308</v>
      </c>
      <c r="R32" s="253">
        <v>1679.1898029900001</v>
      </c>
      <c r="S32" s="254">
        <v>1547.7739913099999</v>
      </c>
      <c r="T32" s="255">
        <v>1674.1496462400003</v>
      </c>
      <c r="U32" s="254">
        <v>1542.7544937800003</v>
      </c>
      <c r="V32" s="253">
        <v>1698.2922100000001</v>
      </c>
      <c r="W32" s="254">
        <v>1822.15582737</v>
      </c>
      <c r="X32" s="255">
        <v>1675.7490701800002</v>
      </c>
      <c r="Y32" s="254">
        <v>1799.8076982300004</v>
      </c>
      <c r="Z32" s="253">
        <v>2390.2191830000002</v>
      </c>
      <c r="AA32" s="254">
        <v>2294.4214617599996</v>
      </c>
      <c r="AB32" s="255">
        <v>2383.9599454600011</v>
      </c>
      <c r="AC32" s="254">
        <v>2288.1728457099994</v>
      </c>
      <c r="AD32" s="253">
        <v>2279.4796660000002</v>
      </c>
      <c r="AE32" s="254">
        <v>2178.4688256999998</v>
      </c>
      <c r="AF32" s="255">
        <v>2277.2405600399998</v>
      </c>
      <c r="AG32" s="254">
        <v>2176.26106222</v>
      </c>
      <c r="AH32" s="253">
        <v>3296.2439260000001</v>
      </c>
      <c r="AI32" s="254">
        <v>3098.0754329299998</v>
      </c>
      <c r="AJ32" s="255">
        <v>3283.3299142400001</v>
      </c>
      <c r="AK32" s="254">
        <v>3085.1617883599997</v>
      </c>
      <c r="AL32" s="253">
        <v>3957.6716339999994</v>
      </c>
      <c r="AM32" s="254">
        <v>3838.99384302</v>
      </c>
      <c r="AN32" s="255">
        <v>3932.6219843099993</v>
      </c>
      <c r="AO32" s="254">
        <v>3813.9447223400002</v>
      </c>
      <c r="AP32" s="253">
        <v>4327.465854</v>
      </c>
      <c r="AQ32" s="254">
        <v>4187.7655460000005</v>
      </c>
      <c r="AR32" s="255">
        <v>4270.8567507299995</v>
      </c>
      <c r="AS32" s="254">
        <v>4131.15644273</v>
      </c>
      <c r="AT32" s="253">
        <v>3616.8478663299998</v>
      </c>
      <c r="AU32" s="254">
        <v>3488.9669423299997</v>
      </c>
      <c r="AV32" s="255">
        <v>3378.5399971800002</v>
      </c>
      <c r="AW32" s="254">
        <v>3250.6590741400005</v>
      </c>
      <c r="AX32" s="253">
        <v>2905.3622129999999</v>
      </c>
      <c r="AY32" s="254">
        <v>2905.3622129999999</v>
      </c>
      <c r="AZ32" s="255">
        <v>2778.0190649799997</v>
      </c>
      <c r="BA32" s="264">
        <v>2778.0190649800006</v>
      </c>
      <c r="BB32" s="253">
        <v>3100.8741260000002</v>
      </c>
      <c r="BC32" s="254">
        <v>3100.8741260000002</v>
      </c>
      <c r="BD32" s="255">
        <v>2722.8050348200009</v>
      </c>
      <c r="BE32" s="264">
        <v>2722.8050348199999</v>
      </c>
      <c r="BF32" s="1212">
        <v>3198.390852</v>
      </c>
    </row>
    <row r="33" spans="1:58" s="230" customFormat="1" ht="14.4" x14ac:dyDescent="0.15">
      <c r="A33" s="252" t="s">
        <v>472</v>
      </c>
      <c r="B33" s="253">
        <v>2882.8031040000001</v>
      </c>
      <c r="C33" s="254">
        <v>2840.4657076799999</v>
      </c>
      <c r="D33" s="255">
        <v>2439.3230361300002</v>
      </c>
      <c r="E33" s="254">
        <v>2404.9472851799997</v>
      </c>
      <c r="F33" s="253">
        <v>2277.0725809999999</v>
      </c>
      <c r="G33" s="254">
        <v>2224.0533074800001</v>
      </c>
      <c r="H33" s="255">
        <v>2235.3210109400002</v>
      </c>
      <c r="I33" s="254">
        <v>2200.6148103800001</v>
      </c>
      <c r="J33" s="253">
        <v>2493.3066060000001</v>
      </c>
      <c r="K33" s="254">
        <v>2439.5520590700003</v>
      </c>
      <c r="L33" s="255">
        <v>2449.4241880900004</v>
      </c>
      <c r="M33" s="254">
        <v>2416.31327289</v>
      </c>
      <c r="N33" s="253">
        <v>7631.3915859999997</v>
      </c>
      <c r="O33" s="254">
        <v>7571.6701828499999</v>
      </c>
      <c r="P33" s="255">
        <v>7583.912167200001</v>
      </c>
      <c r="Q33" s="254">
        <v>7548.0678689899996</v>
      </c>
      <c r="R33" s="253">
        <v>3347.2963559999998</v>
      </c>
      <c r="S33" s="254">
        <v>3306.528812</v>
      </c>
      <c r="T33" s="255">
        <v>3340.3943602400004</v>
      </c>
      <c r="U33" s="254">
        <v>3303.1050130299996</v>
      </c>
      <c r="V33" s="253">
        <v>8138.5721910000002</v>
      </c>
      <c r="W33" s="254">
        <v>7828.0706879999998</v>
      </c>
      <c r="X33" s="255">
        <v>8130.0891694700003</v>
      </c>
      <c r="Y33" s="254">
        <v>7824.3715331099993</v>
      </c>
      <c r="Z33" s="253">
        <v>5984.611656</v>
      </c>
      <c r="AA33" s="254">
        <v>4802.9480464999997</v>
      </c>
      <c r="AB33" s="255">
        <v>5391.5597072600003</v>
      </c>
      <c r="AC33" s="254">
        <v>4215.3955952899996</v>
      </c>
      <c r="AD33" s="253">
        <v>6011.8250479999997</v>
      </c>
      <c r="AE33" s="254">
        <v>6022.5400570000002</v>
      </c>
      <c r="AF33" s="255">
        <v>5338.2770466499996</v>
      </c>
      <c r="AG33" s="254">
        <v>5348.9920556499992</v>
      </c>
      <c r="AH33" s="253">
        <v>2717.0341189999999</v>
      </c>
      <c r="AI33" s="254">
        <v>2739.4588010000002</v>
      </c>
      <c r="AJ33" s="255">
        <v>2717.0341178200001</v>
      </c>
      <c r="AK33" s="254">
        <v>2739.4587997600001</v>
      </c>
      <c r="AL33" s="253">
        <v>4145.7388119999996</v>
      </c>
      <c r="AM33" s="254">
        <v>4145.7388119999996</v>
      </c>
      <c r="AN33" s="255">
        <v>4145.7388100500002</v>
      </c>
      <c r="AO33" s="254">
        <v>4145.7388100500002</v>
      </c>
      <c r="AP33" s="253">
        <v>4805.7613309999997</v>
      </c>
      <c r="AQ33" s="254">
        <v>4805.7613309999997</v>
      </c>
      <c r="AR33" s="255">
        <v>4805.7613306499998</v>
      </c>
      <c r="AS33" s="254">
        <v>4805.7613306499998</v>
      </c>
      <c r="AT33" s="253">
        <v>7010.0868520000004</v>
      </c>
      <c r="AU33" s="254">
        <v>7010.0868520000004</v>
      </c>
      <c r="AV33" s="255">
        <v>7010.0868501699997</v>
      </c>
      <c r="AW33" s="254">
        <v>7010.0868501699997</v>
      </c>
      <c r="AX33" s="253">
        <v>6863.3321299999998</v>
      </c>
      <c r="AY33" s="254">
        <v>6863.3321299999998</v>
      </c>
      <c r="AZ33" s="255">
        <v>6863.3321296499998</v>
      </c>
      <c r="BA33" s="264">
        <v>6863.3321296499998</v>
      </c>
      <c r="BB33" s="253">
        <v>10246.586839</v>
      </c>
      <c r="BC33" s="254">
        <v>10246.586839</v>
      </c>
      <c r="BD33" s="255">
        <v>10246.58683869</v>
      </c>
      <c r="BE33" s="264">
        <v>10246.58683869</v>
      </c>
      <c r="BF33" s="1212">
        <v>15438.667975</v>
      </c>
    </row>
    <row r="34" spans="1:58" s="230" customFormat="1" ht="30.6" x14ac:dyDescent="0.15">
      <c r="A34" s="252" t="s">
        <v>633</v>
      </c>
      <c r="B34" s="253">
        <v>65006.521508500002</v>
      </c>
      <c r="C34" s="254">
        <v>69375.855656040003</v>
      </c>
      <c r="D34" s="255">
        <v>62481.687205729992</v>
      </c>
      <c r="E34" s="254">
        <v>66931.913341630017</v>
      </c>
      <c r="F34" s="253">
        <v>73546.837683000005</v>
      </c>
      <c r="G34" s="254">
        <v>80151.541537169993</v>
      </c>
      <c r="H34" s="255">
        <v>71484.698599130003</v>
      </c>
      <c r="I34" s="254">
        <v>77041.765615659999</v>
      </c>
      <c r="J34" s="253">
        <v>66615.394980860001</v>
      </c>
      <c r="K34" s="254">
        <v>70468.808368980011</v>
      </c>
      <c r="L34" s="255">
        <v>64944.750610970004</v>
      </c>
      <c r="M34" s="254">
        <v>67858.54506325</v>
      </c>
      <c r="N34" s="253">
        <v>63493.230713999998</v>
      </c>
      <c r="O34" s="254">
        <v>66911.349900510002</v>
      </c>
      <c r="P34" s="255">
        <v>58898.567175779994</v>
      </c>
      <c r="Q34" s="254">
        <v>61975.856987670013</v>
      </c>
      <c r="R34" s="253">
        <v>65452.208920999998</v>
      </c>
      <c r="S34" s="254">
        <v>67845.409292780008</v>
      </c>
      <c r="T34" s="255">
        <v>59366.367079609998</v>
      </c>
      <c r="U34" s="254">
        <v>61954.668394069995</v>
      </c>
      <c r="V34" s="253">
        <v>77651.476444</v>
      </c>
      <c r="W34" s="254">
        <v>83057.22648587999</v>
      </c>
      <c r="X34" s="255">
        <v>71236.936494420021</v>
      </c>
      <c r="Y34" s="254">
        <v>76450.704903869992</v>
      </c>
      <c r="Z34" s="253">
        <v>82336.340981999994</v>
      </c>
      <c r="AA34" s="254">
        <v>85633.735920280014</v>
      </c>
      <c r="AB34" s="255">
        <v>79412.878019039999</v>
      </c>
      <c r="AC34" s="254">
        <v>81627.241531350024</v>
      </c>
      <c r="AD34" s="253">
        <v>93126.225938999996</v>
      </c>
      <c r="AE34" s="254">
        <v>95971.863493900004</v>
      </c>
      <c r="AF34" s="255">
        <v>90944.688217849965</v>
      </c>
      <c r="AG34" s="254">
        <v>92661.301952529975</v>
      </c>
      <c r="AH34" s="253">
        <v>87568.010039999994</v>
      </c>
      <c r="AI34" s="254">
        <v>90109.670046590007</v>
      </c>
      <c r="AJ34" s="255">
        <v>84503.102581109997</v>
      </c>
      <c r="AK34" s="254">
        <v>85668.480080509995</v>
      </c>
      <c r="AL34" s="253">
        <v>106748.75266499996</v>
      </c>
      <c r="AM34" s="254">
        <v>106959.85907799996</v>
      </c>
      <c r="AN34" s="255">
        <v>99665.982451660006</v>
      </c>
      <c r="AO34" s="254">
        <v>99877.088864649995</v>
      </c>
      <c r="AP34" s="253">
        <v>89039.498581000007</v>
      </c>
      <c r="AQ34" s="254">
        <v>89269.692175000004</v>
      </c>
      <c r="AR34" s="255">
        <v>84370.170617640018</v>
      </c>
      <c r="AS34" s="254">
        <v>84600.364211630003</v>
      </c>
      <c r="AT34" s="253">
        <v>92358.230236999996</v>
      </c>
      <c r="AU34" s="254">
        <v>92350.044508999999</v>
      </c>
      <c r="AV34" s="255">
        <v>87068.155995710011</v>
      </c>
      <c r="AW34" s="254">
        <v>87060.471267710003</v>
      </c>
      <c r="AX34" s="253">
        <v>102060.880517</v>
      </c>
      <c r="AY34" s="254">
        <v>102060.880517</v>
      </c>
      <c r="AZ34" s="255">
        <v>97445.821402189991</v>
      </c>
      <c r="BA34" s="264">
        <v>97445.821402189962</v>
      </c>
      <c r="BB34" s="253">
        <v>100001.468045</v>
      </c>
      <c r="BC34" s="254">
        <v>100001.468045</v>
      </c>
      <c r="BD34" s="255">
        <v>96021.026939940013</v>
      </c>
      <c r="BE34" s="264">
        <v>96021.026939939999</v>
      </c>
      <c r="BF34" s="1212">
        <v>103625.673</v>
      </c>
    </row>
    <row r="35" spans="1:58" s="230" customFormat="1" ht="14.4" x14ac:dyDescent="0.15">
      <c r="A35" s="252" t="s">
        <v>473</v>
      </c>
      <c r="B35" s="253">
        <v>1092.5088129999999</v>
      </c>
      <c r="C35" s="254">
        <v>1392.0676209999999</v>
      </c>
      <c r="D35" s="255">
        <v>1068.8937050900001</v>
      </c>
      <c r="E35" s="254">
        <v>1335.03059616</v>
      </c>
      <c r="F35" s="253">
        <v>800.088438</v>
      </c>
      <c r="G35" s="254">
        <v>970.76896399999998</v>
      </c>
      <c r="H35" s="255">
        <v>770.72263738000004</v>
      </c>
      <c r="I35" s="254">
        <v>941.40316338000002</v>
      </c>
      <c r="J35" s="253">
        <v>792.84680900000001</v>
      </c>
      <c r="K35" s="254">
        <v>961.80595600000004</v>
      </c>
      <c r="L35" s="255">
        <v>788.19169535000003</v>
      </c>
      <c r="M35" s="254">
        <v>957.15084235000006</v>
      </c>
      <c r="N35" s="253">
        <v>666.48297000000002</v>
      </c>
      <c r="O35" s="254">
        <v>765.85947799999997</v>
      </c>
      <c r="P35" s="255">
        <v>661.82785737999995</v>
      </c>
      <c r="Q35" s="254">
        <v>761.20436538000001</v>
      </c>
      <c r="R35" s="253">
        <v>623.02315699999997</v>
      </c>
      <c r="S35" s="254">
        <v>690.01402099999996</v>
      </c>
      <c r="T35" s="255">
        <v>623.02304404999995</v>
      </c>
      <c r="U35" s="254">
        <v>690.01390804999994</v>
      </c>
      <c r="V35" s="253">
        <v>634.72942999999998</v>
      </c>
      <c r="W35" s="254">
        <v>736.43357700000001</v>
      </c>
      <c r="X35" s="255">
        <v>633.76558737999994</v>
      </c>
      <c r="Y35" s="254">
        <v>732.62333610000007</v>
      </c>
      <c r="Z35" s="253">
        <v>698.31876999999997</v>
      </c>
      <c r="AA35" s="254">
        <v>796.02803400000005</v>
      </c>
      <c r="AB35" s="255">
        <v>698.31865737999999</v>
      </c>
      <c r="AC35" s="254">
        <v>796.02792137999995</v>
      </c>
      <c r="AD35" s="253">
        <v>688.38866800000005</v>
      </c>
      <c r="AE35" s="254">
        <v>906.90274199999999</v>
      </c>
      <c r="AF35" s="255">
        <v>687.46255538000003</v>
      </c>
      <c r="AG35" s="254">
        <v>905.97662937999996</v>
      </c>
      <c r="AH35" s="253">
        <v>700.43666800000005</v>
      </c>
      <c r="AI35" s="254">
        <v>962.29669200000001</v>
      </c>
      <c r="AJ35" s="255">
        <v>697.07055537999997</v>
      </c>
      <c r="AK35" s="254">
        <v>958.93057938000004</v>
      </c>
      <c r="AL35" s="253">
        <v>852.07521699999995</v>
      </c>
      <c r="AM35" s="254">
        <v>852.07521699999995</v>
      </c>
      <c r="AN35" s="255">
        <v>840.19023976999995</v>
      </c>
      <c r="AO35" s="254">
        <v>840.19023976999995</v>
      </c>
      <c r="AP35" s="253">
        <v>846.58492899999999</v>
      </c>
      <c r="AQ35" s="254">
        <v>846.58492899999999</v>
      </c>
      <c r="AR35" s="255">
        <v>844.30792899999994</v>
      </c>
      <c r="AS35" s="254">
        <v>844.30792899999994</v>
      </c>
      <c r="AT35" s="253">
        <v>902.58748600000001</v>
      </c>
      <c r="AU35" s="254">
        <v>902.58748600000001</v>
      </c>
      <c r="AV35" s="255">
        <v>902.11753599999997</v>
      </c>
      <c r="AW35" s="254">
        <v>902.11753599999997</v>
      </c>
      <c r="AX35" s="253">
        <v>1777.8568990000001</v>
      </c>
      <c r="AY35" s="254">
        <v>1777.8568990000001</v>
      </c>
      <c r="AZ35" s="255">
        <v>1777.386949</v>
      </c>
      <c r="BA35" s="264">
        <v>1777.386949</v>
      </c>
      <c r="BB35" s="253">
        <v>2334.7249069999998</v>
      </c>
      <c r="BC35" s="254">
        <v>2334.7249069999998</v>
      </c>
      <c r="BD35" s="255">
        <v>2334.2549570000001</v>
      </c>
      <c r="BE35" s="264">
        <v>2334.2549570000001</v>
      </c>
      <c r="BF35" s="1212">
        <v>1085.9219949999999</v>
      </c>
    </row>
    <row r="36" spans="1:58" s="230" customFormat="1" ht="14.4" x14ac:dyDescent="0.15">
      <c r="A36" s="252" t="s">
        <v>474</v>
      </c>
      <c r="B36" s="253">
        <v>111.16416700000001</v>
      </c>
      <c r="C36" s="254">
        <v>111.16416700000001</v>
      </c>
      <c r="D36" s="255">
        <v>103.80953253999999</v>
      </c>
      <c r="E36" s="254">
        <v>103.80953253999999</v>
      </c>
      <c r="F36" s="253">
        <v>76.478666000000004</v>
      </c>
      <c r="G36" s="254">
        <v>76.478666000000004</v>
      </c>
      <c r="H36" s="255">
        <v>74.57808</v>
      </c>
      <c r="I36" s="254">
        <v>74.57808</v>
      </c>
      <c r="J36" s="253">
        <v>73.430476999999996</v>
      </c>
      <c r="K36" s="254">
        <v>73.430476999999996</v>
      </c>
      <c r="L36" s="255">
        <v>73.430476999999996</v>
      </c>
      <c r="M36" s="254">
        <v>73.430476999999996</v>
      </c>
      <c r="N36" s="253">
        <v>31.132646000000001</v>
      </c>
      <c r="O36" s="254">
        <v>31.132646000000001</v>
      </c>
      <c r="P36" s="255">
        <v>31.132646000000001</v>
      </c>
      <c r="Q36" s="254">
        <v>31.132646000000001</v>
      </c>
      <c r="R36" s="253">
        <v>25.057207999999999</v>
      </c>
      <c r="S36" s="254">
        <v>25.057207999999999</v>
      </c>
      <c r="T36" s="255">
        <v>25.057207999999999</v>
      </c>
      <c r="U36" s="254">
        <v>25.057207999999999</v>
      </c>
      <c r="V36" s="253">
        <v>30.098934</v>
      </c>
      <c r="W36" s="254">
        <v>30.098934</v>
      </c>
      <c r="X36" s="255">
        <v>29.846727000000001</v>
      </c>
      <c r="Y36" s="254">
        <v>29.846727000000001</v>
      </c>
      <c r="Z36" s="253">
        <v>199.03990899999999</v>
      </c>
      <c r="AA36" s="254">
        <v>190.68706947999999</v>
      </c>
      <c r="AB36" s="255">
        <v>199.08213481000001</v>
      </c>
      <c r="AC36" s="254">
        <v>190.68698147000001</v>
      </c>
      <c r="AD36" s="253">
        <v>29.393295999999999</v>
      </c>
      <c r="AE36" s="254">
        <v>27.165694999999999</v>
      </c>
      <c r="AF36" s="255">
        <v>29.877359039999998</v>
      </c>
      <c r="AG36" s="254">
        <v>27.130461269999998</v>
      </c>
      <c r="AH36" s="253">
        <v>46.276269999999997</v>
      </c>
      <c r="AI36" s="254">
        <v>41.031070979999996</v>
      </c>
      <c r="AJ36" s="255">
        <v>45.620849309999997</v>
      </c>
      <c r="AK36" s="254">
        <v>40.435279109999996</v>
      </c>
      <c r="AL36" s="253">
        <v>46.369247999999999</v>
      </c>
      <c r="AM36" s="254">
        <v>39.457718999999997</v>
      </c>
      <c r="AN36" s="255">
        <v>45.612277110000001</v>
      </c>
      <c r="AO36" s="254">
        <v>38.832052859999997</v>
      </c>
      <c r="AP36" s="253">
        <v>48.638029000000003</v>
      </c>
      <c r="AQ36" s="254">
        <v>42.280831999999997</v>
      </c>
      <c r="AR36" s="255">
        <v>47.930493560000002</v>
      </c>
      <c r="AS36" s="254">
        <v>41.769963339999997</v>
      </c>
      <c r="AT36" s="253">
        <v>51.564751999999999</v>
      </c>
      <c r="AU36" s="254">
        <v>45.428404999999998</v>
      </c>
      <c r="AV36" s="255">
        <v>42.616145320000001</v>
      </c>
      <c r="AW36" s="254">
        <v>37.977577759999996</v>
      </c>
      <c r="AX36" s="253">
        <v>811.14022</v>
      </c>
      <c r="AY36" s="254">
        <v>807.53904899999998</v>
      </c>
      <c r="AZ36" s="255">
        <v>798.78398148999986</v>
      </c>
      <c r="BA36" s="264">
        <v>795.44257355999991</v>
      </c>
      <c r="BB36" s="253">
        <v>1437.058147</v>
      </c>
      <c r="BC36" s="254">
        <v>1436.3564040000001</v>
      </c>
      <c r="BD36" s="255">
        <v>1400.4322865600002</v>
      </c>
      <c r="BE36" s="264">
        <v>1399.87635703</v>
      </c>
      <c r="BF36" s="1212">
        <v>258.90204999999997</v>
      </c>
    </row>
    <row r="37" spans="1:58" s="230" customFormat="1" ht="28.8" x14ac:dyDescent="0.15">
      <c r="A37" s="252" t="s">
        <v>475</v>
      </c>
      <c r="B37" s="253">
        <v>3590.0209054300003</v>
      </c>
      <c r="C37" s="254">
        <v>4759.3096856800012</v>
      </c>
      <c r="D37" s="255">
        <v>3327.5412284499976</v>
      </c>
      <c r="E37" s="254">
        <v>4429.4473688099988</v>
      </c>
      <c r="F37" s="253">
        <v>3057.6640159900003</v>
      </c>
      <c r="G37" s="254">
        <v>4303.3011540599991</v>
      </c>
      <c r="H37" s="255">
        <v>2862.1715461100011</v>
      </c>
      <c r="I37" s="254">
        <v>4036.8740064100002</v>
      </c>
      <c r="J37" s="253">
        <v>2830.6890364000001</v>
      </c>
      <c r="K37" s="254">
        <v>4380.8602495900004</v>
      </c>
      <c r="L37" s="255">
        <v>2706.8431904899981</v>
      </c>
      <c r="M37" s="254">
        <v>4241.6102563600007</v>
      </c>
      <c r="N37" s="253">
        <v>1936.7873645100003</v>
      </c>
      <c r="O37" s="254">
        <v>3607.51661827</v>
      </c>
      <c r="P37" s="255">
        <v>1862.3123933300014</v>
      </c>
      <c r="Q37" s="254">
        <v>3544.1738279900005</v>
      </c>
      <c r="R37" s="253">
        <v>2055.2286672599994</v>
      </c>
      <c r="S37" s="254">
        <v>3753.5816590200011</v>
      </c>
      <c r="T37" s="255">
        <v>1950.083861620001</v>
      </c>
      <c r="U37" s="254">
        <v>3707.9649047400021</v>
      </c>
      <c r="V37" s="253">
        <v>1791.1712894100001</v>
      </c>
      <c r="W37" s="254">
        <v>3264.6448615800005</v>
      </c>
      <c r="X37" s="255">
        <v>1697.3931038300013</v>
      </c>
      <c r="Y37" s="254">
        <v>3225.4044672600016</v>
      </c>
      <c r="Z37" s="253">
        <v>1715.7816668500002</v>
      </c>
      <c r="AA37" s="254">
        <v>3140.4846553200009</v>
      </c>
      <c r="AB37" s="255">
        <v>1636.5540477699992</v>
      </c>
      <c r="AC37" s="254">
        <v>3070.5214904899999</v>
      </c>
      <c r="AD37" s="253">
        <v>1842.5120410499999</v>
      </c>
      <c r="AE37" s="254">
        <v>3116.7387062199996</v>
      </c>
      <c r="AF37" s="255">
        <v>1758.5949823699998</v>
      </c>
      <c r="AG37" s="254">
        <v>3011.2587483300008</v>
      </c>
      <c r="AH37" s="253">
        <v>1835.4212277500001</v>
      </c>
      <c r="AI37" s="254">
        <v>3011.33137205</v>
      </c>
      <c r="AJ37" s="255">
        <v>1766.8488525999981</v>
      </c>
      <c r="AK37" s="254">
        <v>2919.4008029699989</v>
      </c>
      <c r="AL37" s="253">
        <v>2830.0042945999999</v>
      </c>
      <c r="AM37" s="254">
        <v>2840.6699071900007</v>
      </c>
      <c r="AN37" s="255">
        <v>2709.7254631799974</v>
      </c>
      <c r="AO37" s="254">
        <v>2718.187449619998</v>
      </c>
      <c r="AP37" s="253">
        <v>3701.1762168600003</v>
      </c>
      <c r="AQ37" s="254">
        <v>3678.4082067000008</v>
      </c>
      <c r="AR37" s="255">
        <v>3554.6141629400008</v>
      </c>
      <c r="AS37" s="254">
        <v>3529.1206909900006</v>
      </c>
      <c r="AT37" s="253">
        <v>3503.1114676500001</v>
      </c>
      <c r="AU37" s="254">
        <v>3487.7049532600004</v>
      </c>
      <c r="AV37" s="255">
        <v>3048.742902550001</v>
      </c>
      <c r="AW37" s="254">
        <v>3023.8469243600002</v>
      </c>
      <c r="AX37" s="253">
        <v>3401.6820965099996</v>
      </c>
      <c r="AY37" s="254">
        <v>3300.4077214800004</v>
      </c>
      <c r="AZ37" s="255">
        <v>3059.5013040900008</v>
      </c>
      <c r="BA37" s="264">
        <v>2957.6086251000011</v>
      </c>
      <c r="BB37" s="253">
        <v>4238.4426325200002</v>
      </c>
      <c r="BC37" s="254">
        <v>4123.72833403</v>
      </c>
      <c r="BD37" s="255">
        <v>3549.2459045700007</v>
      </c>
      <c r="BE37" s="264">
        <v>3434.0965868400012</v>
      </c>
      <c r="BF37" s="1212">
        <v>4288.5137779999995</v>
      </c>
    </row>
    <row r="38" spans="1:58" s="230" customFormat="1" ht="14.4" x14ac:dyDescent="0.15">
      <c r="A38" s="252" t="s">
        <v>476</v>
      </c>
      <c r="B38" s="253">
        <v>5872.7368196099997</v>
      </c>
      <c r="C38" s="254">
        <v>4716.2519650000004</v>
      </c>
      <c r="D38" s="255">
        <v>3331.2611999400001</v>
      </c>
      <c r="E38" s="254">
        <v>2554.6014806100002</v>
      </c>
      <c r="F38" s="253">
        <v>7918.30070084</v>
      </c>
      <c r="G38" s="254">
        <v>6453.9111039999998</v>
      </c>
      <c r="H38" s="255">
        <v>3955.0391419899997</v>
      </c>
      <c r="I38" s="254">
        <v>3218.7423487900005</v>
      </c>
      <c r="J38" s="253">
        <v>5446.27050917</v>
      </c>
      <c r="K38" s="254">
        <v>2856.8312070799998</v>
      </c>
      <c r="L38" s="255">
        <v>1561.5918185100002</v>
      </c>
      <c r="M38" s="254">
        <v>622.30466171</v>
      </c>
      <c r="N38" s="253">
        <v>4120.8320710300004</v>
      </c>
      <c r="O38" s="254">
        <v>2340.517206</v>
      </c>
      <c r="P38" s="255">
        <v>1176.27752027</v>
      </c>
      <c r="Q38" s="254">
        <v>423.24334880000004</v>
      </c>
      <c r="R38" s="253">
        <v>4975.4323471300004</v>
      </c>
      <c r="S38" s="254">
        <v>3367.662041</v>
      </c>
      <c r="T38" s="255">
        <v>1841.8606079099998</v>
      </c>
      <c r="U38" s="254">
        <v>946.38762463</v>
      </c>
      <c r="V38" s="253">
        <v>2700.0342625500002</v>
      </c>
      <c r="W38" s="254">
        <v>1143.449034</v>
      </c>
      <c r="X38" s="255">
        <v>1340.44492167</v>
      </c>
      <c r="Y38" s="254">
        <v>522.45204366999997</v>
      </c>
      <c r="Z38" s="253">
        <v>3705.41243067</v>
      </c>
      <c r="AA38" s="254">
        <v>1560.8895620000001</v>
      </c>
      <c r="AB38" s="255">
        <v>2180.9669509300002</v>
      </c>
      <c r="AC38" s="254">
        <v>766.10055544000011</v>
      </c>
      <c r="AD38" s="253">
        <v>3392.0208668800001</v>
      </c>
      <c r="AE38" s="254">
        <v>2246.4376849999999</v>
      </c>
      <c r="AF38" s="255">
        <v>1432.8157078299998</v>
      </c>
      <c r="AG38" s="254">
        <v>883.59413603999997</v>
      </c>
      <c r="AH38" s="253">
        <v>4135.9759605700001</v>
      </c>
      <c r="AI38" s="254">
        <v>3098.912945</v>
      </c>
      <c r="AJ38" s="255">
        <v>2567.7466891500003</v>
      </c>
      <c r="AK38" s="254">
        <v>2154.58796579</v>
      </c>
      <c r="AL38" s="253">
        <v>3275.4371700000002</v>
      </c>
      <c r="AM38" s="254">
        <v>3275.4371700000002</v>
      </c>
      <c r="AN38" s="255">
        <v>1878.837524</v>
      </c>
      <c r="AO38" s="254">
        <v>1878.837524</v>
      </c>
      <c r="AP38" s="253">
        <v>3504.9429660000001</v>
      </c>
      <c r="AQ38" s="254">
        <v>3504.7629659999998</v>
      </c>
      <c r="AR38" s="255">
        <v>1945.6672880000001</v>
      </c>
      <c r="AS38" s="254">
        <v>1945.6672880000001</v>
      </c>
      <c r="AT38" s="253">
        <v>2158.7286410000002</v>
      </c>
      <c r="AU38" s="254">
        <v>2158.7286410000002</v>
      </c>
      <c r="AV38" s="255">
        <v>1206.2163049999999</v>
      </c>
      <c r="AW38" s="254">
        <v>1206.2163049999999</v>
      </c>
      <c r="AX38" s="253">
        <v>5871.4397749999998</v>
      </c>
      <c r="AY38" s="254">
        <v>5900.4397749999998</v>
      </c>
      <c r="AZ38" s="255">
        <v>4419.6617079999996</v>
      </c>
      <c r="BA38" s="264">
        <v>4419.6617079999996</v>
      </c>
      <c r="BB38" s="253">
        <v>11840.055076000001</v>
      </c>
      <c r="BC38" s="254">
        <v>11840.055076000001</v>
      </c>
      <c r="BD38" s="255">
        <v>4003.8307264700002</v>
      </c>
      <c r="BE38" s="264">
        <v>4003.8307264700002</v>
      </c>
      <c r="BF38" s="1212">
        <v>19562.125840000001</v>
      </c>
    </row>
    <row r="39" spans="1:58" s="230" customFormat="1" ht="14.4" x14ac:dyDescent="0.15">
      <c r="A39" s="258" t="s">
        <v>477</v>
      </c>
      <c r="B39" s="259">
        <v>279509.511665</v>
      </c>
      <c r="C39" s="260">
        <v>271272.65282900003</v>
      </c>
      <c r="D39" s="261">
        <v>264247.69314291002</v>
      </c>
      <c r="E39" s="260">
        <v>256379.61022646</v>
      </c>
      <c r="F39" s="259">
        <v>294480.10453700001</v>
      </c>
      <c r="G39" s="260">
        <v>286656.64944299997</v>
      </c>
      <c r="H39" s="261">
        <v>248896.35886700996</v>
      </c>
      <c r="I39" s="260">
        <v>241840.71773538998</v>
      </c>
      <c r="J39" s="259">
        <v>300086.74225299997</v>
      </c>
      <c r="K39" s="260">
        <v>295173.513079</v>
      </c>
      <c r="L39" s="261">
        <v>258081.02186076995</v>
      </c>
      <c r="M39" s="260">
        <v>253826.94056237</v>
      </c>
      <c r="N39" s="259">
        <v>276401.35313300003</v>
      </c>
      <c r="O39" s="260">
        <v>271470.97426300001</v>
      </c>
      <c r="P39" s="261">
        <v>259946.26072370989</v>
      </c>
      <c r="Q39" s="260">
        <v>255520.02653866998</v>
      </c>
      <c r="R39" s="259">
        <v>336557.76098800002</v>
      </c>
      <c r="S39" s="260">
        <v>331501.88664099999</v>
      </c>
      <c r="T39" s="261">
        <v>295798.47375563008</v>
      </c>
      <c r="U39" s="260">
        <v>290870.74782484997</v>
      </c>
      <c r="V39" s="259">
        <v>289029.03743700002</v>
      </c>
      <c r="W39" s="260">
        <v>281525.43076900003</v>
      </c>
      <c r="X39" s="261">
        <v>253084.17595960997</v>
      </c>
      <c r="Y39" s="260">
        <v>245677.11793960998</v>
      </c>
      <c r="Z39" s="259">
        <v>316939.07219400001</v>
      </c>
      <c r="AA39" s="260">
        <v>310390.744221</v>
      </c>
      <c r="AB39" s="261">
        <v>288232.49103868002</v>
      </c>
      <c r="AC39" s="260">
        <v>282478.34766249999</v>
      </c>
      <c r="AD39" s="259">
        <v>312510.966671</v>
      </c>
      <c r="AE39" s="260">
        <v>308789.48346000002</v>
      </c>
      <c r="AF39" s="261">
        <v>288645.16817866999</v>
      </c>
      <c r="AG39" s="260">
        <v>285574.99483571999</v>
      </c>
      <c r="AH39" s="259">
        <v>296865.55992000003</v>
      </c>
      <c r="AI39" s="260">
        <v>292132.92455599998</v>
      </c>
      <c r="AJ39" s="261">
        <v>266868.14514393004</v>
      </c>
      <c r="AK39" s="260">
        <v>263668.88972814003</v>
      </c>
      <c r="AL39" s="259">
        <v>321988.98892500001</v>
      </c>
      <c r="AM39" s="260">
        <v>321988.98892500001</v>
      </c>
      <c r="AN39" s="261">
        <v>307376.69300963002</v>
      </c>
      <c r="AO39" s="260">
        <v>307376.69300963002</v>
      </c>
      <c r="AP39" s="259">
        <v>295547.76858700003</v>
      </c>
      <c r="AQ39" s="260">
        <v>295547.76858700003</v>
      </c>
      <c r="AR39" s="261">
        <v>269243.94365252001</v>
      </c>
      <c r="AS39" s="260">
        <v>269243.94365252001</v>
      </c>
      <c r="AT39" s="259">
        <v>300575.10817999998</v>
      </c>
      <c r="AU39" s="260">
        <v>300575.10817999998</v>
      </c>
      <c r="AV39" s="261">
        <v>282882.43912425998</v>
      </c>
      <c r="AW39" s="260">
        <v>282882.43912425998</v>
      </c>
      <c r="AX39" s="259">
        <v>335260.52917599998</v>
      </c>
      <c r="AY39" s="260">
        <v>335260.52917599998</v>
      </c>
      <c r="AZ39" s="261">
        <v>300995.72185258003</v>
      </c>
      <c r="BA39" s="265">
        <v>300995.72185257997</v>
      </c>
      <c r="BB39" s="259">
        <v>359620.07586500002</v>
      </c>
      <c r="BC39" s="260">
        <v>359620.07586500002</v>
      </c>
      <c r="BD39" s="261">
        <v>302307.74885541003</v>
      </c>
      <c r="BE39" s="265">
        <v>302307.74885541003</v>
      </c>
      <c r="BF39" s="1213">
        <v>347851.75172300002</v>
      </c>
    </row>
    <row r="40" spans="1:58" s="230" customFormat="1" ht="18" customHeight="1" thickBot="1" x14ac:dyDescent="0.2">
      <c r="A40" s="235" t="s">
        <v>500</v>
      </c>
      <c r="B40" s="238">
        <v>748515.56884842995</v>
      </c>
      <c r="C40" s="239">
        <v>748515.56884716987</v>
      </c>
      <c r="D40" s="240">
        <v>720544.49161405</v>
      </c>
      <c r="E40" s="239">
        <v>720544.49161347991</v>
      </c>
      <c r="F40" s="238">
        <v>774248.00592499995</v>
      </c>
      <c r="G40" s="239">
        <v>774248.00592370995</v>
      </c>
      <c r="H40" s="240">
        <v>716632.84636545996</v>
      </c>
      <c r="I40" s="239">
        <v>716632.84636461001</v>
      </c>
      <c r="J40" s="238">
        <v>769317.14033227006</v>
      </c>
      <c r="K40" s="239">
        <v>769317.14033151011</v>
      </c>
      <c r="L40" s="240">
        <v>715379.92583842995</v>
      </c>
      <c r="M40" s="240">
        <v>715379.92583761015</v>
      </c>
      <c r="N40" s="238">
        <v>736519.19521700009</v>
      </c>
      <c r="O40" s="239">
        <v>736519.19521596993</v>
      </c>
      <c r="P40" s="240">
        <v>706957.17816571984</v>
      </c>
      <c r="Q40" s="239">
        <v>706957.17816483998</v>
      </c>
      <c r="R40" s="238">
        <v>803681.032748</v>
      </c>
      <c r="S40" s="239">
        <v>803681.03274673002</v>
      </c>
      <c r="T40" s="240">
        <v>749337.26693037001</v>
      </c>
      <c r="U40" s="239">
        <v>749337.26692973997</v>
      </c>
      <c r="V40" s="238">
        <v>799534.73252563993</v>
      </c>
      <c r="W40" s="239">
        <v>799534.73252506007</v>
      </c>
      <c r="X40" s="240">
        <v>752982.58612796012</v>
      </c>
      <c r="Y40" s="239">
        <v>752982.58612708992</v>
      </c>
      <c r="Z40" s="238">
        <v>847658.34396500012</v>
      </c>
      <c r="AA40" s="239">
        <v>847658.34396387008</v>
      </c>
      <c r="AB40" s="240">
        <v>810587.40228431998</v>
      </c>
      <c r="AC40" s="239">
        <v>810587.40228362998</v>
      </c>
      <c r="AD40" s="238">
        <v>857770.64132599998</v>
      </c>
      <c r="AE40" s="239">
        <v>857770.64132482</v>
      </c>
      <c r="AF40" s="240">
        <v>826630.80682639999</v>
      </c>
      <c r="AG40" s="239">
        <v>826630.80682570988</v>
      </c>
      <c r="AH40" s="238">
        <v>829263.62632200017</v>
      </c>
      <c r="AI40" s="239">
        <v>829263.62632108002</v>
      </c>
      <c r="AJ40" s="240">
        <v>788423.10494028009</v>
      </c>
      <c r="AK40" s="239">
        <v>788423.10493978008</v>
      </c>
      <c r="AL40" s="238">
        <v>882968.26886299998</v>
      </c>
      <c r="AM40" s="239">
        <v>882968.26886293991</v>
      </c>
      <c r="AN40" s="240">
        <v>854142.79000554001</v>
      </c>
      <c r="AO40" s="239">
        <v>854142.79000556003</v>
      </c>
      <c r="AP40" s="238">
        <v>854292.45201499993</v>
      </c>
      <c r="AQ40" s="239">
        <v>854292.45201501006</v>
      </c>
      <c r="AR40" s="240">
        <v>816701.52620256995</v>
      </c>
      <c r="AS40" s="239">
        <v>816701.5262026001</v>
      </c>
      <c r="AT40" s="238">
        <v>871111.62235600012</v>
      </c>
      <c r="AU40" s="239">
        <v>871111.62235596997</v>
      </c>
      <c r="AV40" s="240">
        <v>823177.78609051998</v>
      </c>
      <c r="AW40" s="239">
        <v>823177.78609056002</v>
      </c>
      <c r="AX40" s="238">
        <v>1138719.6682904996</v>
      </c>
      <c r="AY40" s="239">
        <v>1138719.6682905101</v>
      </c>
      <c r="AZ40" s="240">
        <v>1076085.9138012202</v>
      </c>
      <c r="BA40" s="239">
        <v>1076085.9138012698</v>
      </c>
      <c r="BB40" s="238">
        <v>1156763.0662779999</v>
      </c>
      <c r="BC40" s="239">
        <v>1156763.0662779904</v>
      </c>
      <c r="BD40" s="240">
        <v>1059984.8642867601</v>
      </c>
      <c r="BE40" s="239">
        <v>1059984.8642867999</v>
      </c>
      <c r="BF40" s="241">
        <v>1093956.278557</v>
      </c>
    </row>
    <row r="41" spans="1:58" ht="21.75" customHeight="1" x14ac:dyDescent="0.3">
      <c r="A41" s="1245" t="s">
        <v>1700</v>
      </c>
      <c r="B41" s="1245"/>
      <c r="C41" s="1245"/>
      <c r="D41" s="1245"/>
      <c r="E41" s="1245"/>
      <c r="F41" s="1245"/>
      <c r="G41" s="1245"/>
      <c r="H41" s="1245"/>
      <c r="I41" s="1245"/>
    </row>
    <row r="42" spans="1:58" ht="19.5" customHeight="1" x14ac:dyDescent="0.3">
      <c r="A42" s="1241" t="s">
        <v>634</v>
      </c>
      <c r="B42" s="1241"/>
      <c r="C42" s="1241"/>
      <c r="D42" s="1241"/>
      <c r="E42" s="1241"/>
      <c r="F42" s="1241"/>
      <c r="G42" s="1241"/>
      <c r="H42" s="1241"/>
      <c r="I42" s="1241"/>
      <c r="J42" s="732"/>
      <c r="K42" s="732"/>
      <c r="L42" s="245"/>
    </row>
    <row r="43" spans="1:58" ht="20.25" customHeight="1" x14ac:dyDescent="0.3">
      <c r="A43" s="1241" t="s">
        <v>635</v>
      </c>
      <c r="B43" s="1241"/>
      <c r="C43" s="1241"/>
      <c r="D43" s="1241"/>
      <c r="E43" s="1241"/>
      <c r="F43" s="1241"/>
      <c r="G43" s="1241"/>
      <c r="H43" s="1241"/>
      <c r="I43" s="1241"/>
      <c r="J43" s="732"/>
      <c r="K43" s="732"/>
      <c r="L43" s="245"/>
    </row>
    <row r="44" spans="1:58" ht="17.25" customHeight="1" x14ac:dyDescent="0.3">
      <c r="A44" s="1241" t="s">
        <v>636</v>
      </c>
      <c r="B44" s="1241"/>
      <c r="C44" s="1241"/>
      <c r="D44" s="1241"/>
      <c r="E44" s="1241"/>
      <c r="F44" s="1241"/>
      <c r="G44" s="1241"/>
      <c r="H44" s="1241"/>
      <c r="I44" s="1241"/>
      <c r="J44" s="732"/>
      <c r="K44" s="732"/>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row>
    <row r="46" spans="1:58" x14ac:dyDescent="0.25">
      <c r="BB46" s="1188"/>
      <c r="BD46" s="1188"/>
    </row>
    <row r="47" spans="1:58" x14ac:dyDescent="0.25">
      <c r="BB47" s="1188"/>
      <c r="BD47" s="1188"/>
    </row>
    <row r="48" spans="1:58" x14ac:dyDescent="0.25">
      <c r="BB48" s="1188"/>
      <c r="BD48" s="1188"/>
    </row>
    <row r="49" spans="54:56" x14ac:dyDescent="0.25">
      <c r="BB49" s="1188"/>
      <c r="BD49" s="1188"/>
    </row>
    <row r="50" spans="54:56" x14ac:dyDescent="0.25">
      <c r="BB50" s="1188"/>
    </row>
    <row r="51" spans="54:56" x14ac:dyDescent="0.25">
      <c r="BB51" s="1188"/>
    </row>
  </sheetData>
  <mergeCells count="50">
    <mergeCell ref="A2:Q2"/>
    <mergeCell ref="AP3:AS3"/>
    <mergeCell ref="AP4:AQ4"/>
    <mergeCell ref="AR4:AS4"/>
    <mergeCell ref="D4:E4"/>
    <mergeCell ref="F4:G4"/>
    <mergeCell ref="H4:I4"/>
    <mergeCell ref="J4:K4"/>
    <mergeCell ref="P4:Q4"/>
    <mergeCell ref="AL4:AM4"/>
    <mergeCell ref="AN4:AO4"/>
    <mergeCell ref="N4:O4"/>
    <mergeCell ref="BB3:BE3"/>
    <mergeCell ref="BB4:BC4"/>
    <mergeCell ref="BD4:BE4"/>
    <mergeCell ref="AX3:BA3"/>
    <mergeCell ref="AX4:AY4"/>
    <mergeCell ref="AZ4:BA4"/>
    <mergeCell ref="AT3:AW3"/>
    <mergeCell ref="A42:I42"/>
    <mergeCell ref="B4:C4"/>
    <mergeCell ref="A1:BF1"/>
    <mergeCell ref="A3:A5"/>
    <mergeCell ref="B3:E3"/>
    <mergeCell ref="F3:I3"/>
    <mergeCell ref="J3:M3"/>
    <mergeCell ref="N3:Q3"/>
    <mergeCell ref="R3:U3"/>
    <mergeCell ref="V3:Y3"/>
    <mergeCell ref="Z3:AC3"/>
    <mergeCell ref="Z4:AA4"/>
    <mergeCell ref="AB4:AC4"/>
    <mergeCell ref="BF4:BF5"/>
    <mergeCell ref="AL3:AO3"/>
    <mergeCell ref="AT4:AU4"/>
    <mergeCell ref="AV4:AW4"/>
    <mergeCell ref="A43:I43"/>
    <mergeCell ref="A44:I44"/>
    <mergeCell ref="AH3:AK3"/>
    <mergeCell ref="AH4:AI4"/>
    <mergeCell ref="AJ4:AK4"/>
    <mergeCell ref="AD3:AG3"/>
    <mergeCell ref="AD4:AE4"/>
    <mergeCell ref="AF4:AG4"/>
    <mergeCell ref="L4:M4"/>
    <mergeCell ref="A41:I41"/>
    <mergeCell ref="T4:U4"/>
    <mergeCell ref="V4:W4"/>
    <mergeCell ref="X4:Y4"/>
    <mergeCell ref="R4:S4"/>
  </mergeCells>
  <pageMargins left="0.31496062992125984" right="0.31496062992125984" top="0.15748031496062992" bottom="0.15748031496062992" header="0.11811023622047245" footer="0.11811023622047245"/>
  <pageSetup paperSize="9" scale="65" orientation="landscape" r:id="rId1"/>
  <headerFooter alignWithMargins="0"/>
  <colBreaks count="5" manualBreakCount="5">
    <brk id="13" max="1048575" man="1"/>
    <brk id="25" max="1048575" man="1"/>
    <brk id="37" max="1048575" man="1"/>
    <brk id="49" max="1048575" man="1"/>
    <brk id="5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4"/>
  <sheetViews>
    <sheetView zoomScaleNormal="100" workbookViewId="0">
      <selection sqref="A1:M1"/>
    </sheetView>
  </sheetViews>
  <sheetFormatPr defaultColWidth="9.109375" defaultRowHeight="13.8" x14ac:dyDescent="0.3"/>
  <cols>
    <col min="1" max="1" width="43.5546875" style="126" customWidth="1"/>
    <col min="2" max="57" width="13.109375" style="126" customWidth="1"/>
    <col min="58" max="58" width="17" style="126" customWidth="1"/>
    <col min="59" max="16384" width="9.109375" style="126"/>
  </cols>
  <sheetData>
    <row r="1" spans="1:59" s="121" customFormat="1" ht="33.75" customHeight="1" x14ac:dyDescent="0.15">
      <c r="A1" s="1253" t="s">
        <v>0</v>
      </c>
      <c r="B1" s="1253"/>
      <c r="C1" s="1253"/>
      <c r="D1" s="1253"/>
      <c r="E1" s="1253"/>
      <c r="F1" s="1253"/>
      <c r="G1" s="1253"/>
      <c r="H1" s="1253"/>
      <c r="I1" s="1253"/>
      <c r="J1" s="1253"/>
      <c r="K1" s="1253"/>
      <c r="L1" s="1253"/>
      <c r="M1" s="1253"/>
      <c r="N1" s="127"/>
      <c r="O1" s="127"/>
      <c r="P1" s="127"/>
      <c r="Q1" s="127"/>
      <c r="R1" s="127"/>
      <c r="S1" s="127"/>
      <c r="T1" s="127"/>
      <c r="U1" s="127"/>
      <c r="V1" s="127"/>
      <c r="W1" s="127"/>
      <c r="X1" s="127"/>
      <c r="Y1" s="127"/>
      <c r="Z1" s="127"/>
    </row>
    <row r="2" spans="1:59" s="121" customFormat="1" ht="33.75" customHeight="1" thickBot="1" x14ac:dyDescent="0.2">
      <c r="A2" s="1254" t="s">
        <v>1953</v>
      </c>
      <c r="B2" s="1254"/>
      <c r="C2" s="1254"/>
      <c r="D2" s="1254"/>
      <c r="E2" s="1254"/>
      <c r="F2" s="1254"/>
      <c r="G2" s="1254"/>
      <c r="H2" s="1254"/>
      <c r="I2" s="1254"/>
      <c r="J2" s="1254"/>
      <c r="K2" s="1254"/>
      <c r="L2" s="1254"/>
      <c r="M2" s="1254"/>
      <c r="N2" s="1254"/>
      <c r="O2" s="1254"/>
      <c r="P2" s="1254"/>
      <c r="Q2" s="1254"/>
      <c r="R2" s="128"/>
      <c r="S2" s="128"/>
      <c r="T2" s="128"/>
      <c r="U2" s="128"/>
      <c r="V2" s="128"/>
      <c r="W2" s="128"/>
      <c r="X2" s="128"/>
      <c r="Y2" s="128"/>
      <c r="Z2" s="244"/>
    </row>
    <row r="3" spans="1:59" s="122" customFormat="1" ht="27.75" customHeight="1" x14ac:dyDescent="0.3">
      <c r="A3" s="1247" t="s">
        <v>439</v>
      </c>
      <c r="B3" s="1242" t="s">
        <v>442</v>
      </c>
      <c r="C3" s="1243"/>
      <c r="D3" s="1243"/>
      <c r="E3" s="1244"/>
      <c r="F3" s="1252" t="s">
        <v>443</v>
      </c>
      <c r="G3" s="1238"/>
      <c r="H3" s="1238"/>
      <c r="I3" s="1238"/>
      <c r="J3" s="1242" t="s">
        <v>444</v>
      </c>
      <c r="K3" s="1243"/>
      <c r="L3" s="1243"/>
      <c r="M3" s="1244"/>
      <c r="N3" s="1242" t="s">
        <v>445</v>
      </c>
      <c r="O3" s="1243"/>
      <c r="P3" s="1243"/>
      <c r="Q3" s="1244"/>
      <c r="R3" s="1252" t="s">
        <v>446</v>
      </c>
      <c r="S3" s="1238"/>
      <c r="T3" s="1238"/>
      <c r="U3" s="1238"/>
      <c r="V3" s="1242" t="s">
        <v>479</v>
      </c>
      <c r="W3" s="1243"/>
      <c r="X3" s="1243"/>
      <c r="Y3" s="1244"/>
      <c r="Z3" s="1242" t="s">
        <v>519</v>
      </c>
      <c r="AA3" s="1243"/>
      <c r="AB3" s="1243"/>
      <c r="AC3" s="1244"/>
      <c r="AD3" s="1242" t="s">
        <v>529</v>
      </c>
      <c r="AE3" s="1243"/>
      <c r="AF3" s="1243"/>
      <c r="AG3" s="1244"/>
      <c r="AH3" s="1242" t="s">
        <v>590</v>
      </c>
      <c r="AI3" s="1243"/>
      <c r="AJ3" s="1243"/>
      <c r="AK3" s="1244"/>
      <c r="AL3" s="1242" t="s">
        <v>646</v>
      </c>
      <c r="AM3" s="1243"/>
      <c r="AN3" s="1243"/>
      <c r="AO3" s="1244"/>
      <c r="AP3" s="1242" t="s">
        <v>647</v>
      </c>
      <c r="AQ3" s="1243"/>
      <c r="AR3" s="1243"/>
      <c r="AS3" s="1244"/>
      <c r="AT3" s="1242" t="s">
        <v>666</v>
      </c>
      <c r="AU3" s="1243"/>
      <c r="AV3" s="1243"/>
      <c r="AW3" s="1244"/>
      <c r="AX3" s="1242" t="s">
        <v>1704</v>
      </c>
      <c r="AY3" s="1243"/>
      <c r="AZ3" s="1243"/>
      <c r="BA3" s="1244"/>
      <c r="BB3" s="1242" t="s">
        <v>1815</v>
      </c>
      <c r="BC3" s="1243"/>
      <c r="BD3" s="1243"/>
      <c r="BE3" s="1244"/>
      <c r="BF3" s="731" t="s">
        <v>1951</v>
      </c>
    </row>
    <row r="4" spans="1:59" s="122" customFormat="1" ht="37.5" customHeight="1" x14ac:dyDescent="0.3">
      <c r="A4" s="1248"/>
      <c r="B4" s="1237" t="s">
        <v>508</v>
      </c>
      <c r="C4" s="1238"/>
      <c r="D4" s="1238" t="s">
        <v>435</v>
      </c>
      <c r="E4" s="1240"/>
      <c r="F4" s="1252" t="s">
        <v>508</v>
      </c>
      <c r="G4" s="1238"/>
      <c r="H4" s="1238" t="s">
        <v>435</v>
      </c>
      <c r="I4" s="1238"/>
      <c r="J4" s="1237" t="s">
        <v>508</v>
      </c>
      <c r="K4" s="1238"/>
      <c r="L4" s="1238" t="s">
        <v>435</v>
      </c>
      <c r="M4" s="1240"/>
      <c r="N4" s="1237" t="s">
        <v>508</v>
      </c>
      <c r="O4" s="1238"/>
      <c r="P4" s="1238" t="s">
        <v>435</v>
      </c>
      <c r="Q4" s="1240"/>
      <c r="R4" s="1252" t="s">
        <v>508</v>
      </c>
      <c r="S4" s="1238"/>
      <c r="T4" s="1238" t="s">
        <v>435</v>
      </c>
      <c r="U4" s="1238"/>
      <c r="V4" s="1237" t="s">
        <v>508</v>
      </c>
      <c r="W4" s="1238"/>
      <c r="X4" s="1238" t="s">
        <v>435</v>
      </c>
      <c r="Y4" s="1240"/>
      <c r="Z4" s="1237" t="s">
        <v>508</v>
      </c>
      <c r="AA4" s="1238"/>
      <c r="AB4" s="1239" t="s">
        <v>435</v>
      </c>
      <c r="AC4" s="1240"/>
      <c r="AD4" s="1237" t="s">
        <v>508</v>
      </c>
      <c r="AE4" s="1238"/>
      <c r="AF4" s="1239" t="s">
        <v>435</v>
      </c>
      <c r="AG4" s="1240"/>
      <c r="AH4" s="1237" t="s">
        <v>508</v>
      </c>
      <c r="AI4" s="1238"/>
      <c r="AJ4" s="1239" t="s">
        <v>435</v>
      </c>
      <c r="AK4" s="1240"/>
      <c r="AL4" s="1237" t="s">
        <v>508</v>
      </c>
      <c r="AM4" s="1238"/>
      <c r="AN4" s="1239" t="s">
        <v>435</v>
      </c>
      <c r="AO4" s="1240"/>
      <c r="AP4" s="1237" t="s">
        <v>508</v>
      </c>
      <c r="AQ4" s="1238"/>
      <c r="AR4" s="1239" t="s">
        <v>435</v>
      </c>
      <c r="AS4" s="1240"/>
      <c r="AT4" s="1237" t="s">
        <v>508</v>
      </c>
      <c r="AU4" s="1238"/>
      <c r="AV4" s="1239" t="s">
        <v>435</v>
      </c>
      <c r="AW4" s="1240"/>
      <c r="AX4" s="1237" t="s">
        <v>508</v>
      </c>
      <c r="AY4" s="1238"/>
      <c r="AZ4" s="1239" t="s">
        <v>435</v>
      </c>
      <c r="BA4" s="1240"/>
      <c r="BB4" s="1237" t="s">
        <v>508</v>
      </c>
      <c r="BC4" s="1238"/>
      <c r="BD4" s="1239" t="s">
        <v>435</v>
      </c>
      <c r="BE4" s="1240"/>
      <c r="BF4" s="1248" t="s">
        <v>1954</v>
      </c>
    </row>
    <row r="5" spans="1:59" ht="36.75" customHeight="1" x14ac:dyDescent="0.3">
      <c r="A5" s="1248"/>
      <c r="B5" s="236" t="s">
        <v>520</v>
      </c>
      <c r="C5" s="233" t="s">
        <v>521</v>
      </c>
      <c r="D5" s="232" t="s">
        <v>520</v>
      </c>
      <c r="E5" s="237" t="s">
        <v>521</v>
      </c>
      <c r="F5" s="234" t="s">
        <v>520</v>
      </c>
      <c r="G5" s="233" t="s">
        <v>521</v>
      </c>
      <c r="H5" s="232" t="s">
        <v>520</v>
      </c>
      <c r="I5" s="243" t="s">
        <v>521</v>
      </c>
      <c r="J5" s="236" t="s">
        <v>520</v>
      </c>
      <c r="K5" s="233" t="s">
        <v>521</v>
      </c>
      <c r="L5" s="232" t="s">
        <v>520</v>
      </c>
      <c r="M5" s="237" t="s">
        <v>521</v>
      </c>
      <c r="N5" s="236" t="s">
        <v>520</v>
      </c>
      <c r="O5" s="233" t="s">
        <v>521</v>
      </c>
      <c r="P5" s="232" t="s">
        <v>520</v>
      </c>
      <c r="Q5" s="237" t="s">
        <v>521</v>
      </c>
      <c r="R5" s="234" t="s">
        <v>520</v>
      </c>
      <c r="S5" s="233" t="s">
        <v>521</v>
      </c>
      <c r="T5" s="232" t="s">
        <v>520</v>
      </c>
      <c r="U5" s="243" t="s">
        <v>521</v>
      </c>
      <c r="V5" s="236" t="s">
        <v>520</v>
      </c>
      <c r="W5" s="233" t="s">
        <v>521</v>
      </c>
      <c r="X5" s="232" t="s">
        <v>520</v>
      </c>
      <c r="Y5" s="237" t="s">
        <v>521</v>
      </c>
      <c r="Z5" s="236" t="s">
        <v>520</v>
      </c>
      <c r="AA5" s="233" t="s">
        <v>521</v>
      </c>
      <c r="AB5" s="232" t="s">
        <v>520</v>
      </c>
      <c r="AC5" s="237" t="s">
        <v>521</v>
      </c>
      <c r="AD5" s="236" t="s">
        <v>520</v>
      </c>
      <c r="AE5" s="233" t="s">
        <v>521</v>
      </c>
      <c r="AF5" s="728" t="s">
        <v>520</v>
      </c>
      <c r="AG5" s="237" t="s">
        <v>521</v>
      </c>
      <c r="AH5" s="236" t="s">
        <v>520</v>
      </c>
      <c r="AI5" s="233" t="s">
        <v>521</v>
      </c>
      <c r="AJ5" s="729" t="s">
        <v>520</v>
      </c>
      <c r="AK5" s="237" t="s">
        <v>521</v>
      </c>
      <c r="AL5" s="236" t="s">
        <v>520</v>
      </c>
      <c r="AM5" s="233" t="s">
        <v>521</v>
      </c>
      <c r="AN5" s="811" t="s">
        <v>520</v>
      </c>
      <c r="AO5" s="237" t="s">
        <v>521</v>
      </c>
      <c r="AP5" s="236" t="s">
        <v>520</v>
      </c>
      <c r="AQ5" s="233" t="s">
        <v>521</v>
      </c>
      <c r="AR5" s="851" t="s">
        <v>520</v>
      </c>
      <c r="AS5" s="237" t="s">
        <v>521</v>
      </c>
      <c r="AT5" s="236" t="s">
        <v>520</v>
      </c>
      <c r="AU5" s="233" t="s">
        <v>521</v>
      </c>
      <c r="AV5" s="886" t="s">
        <v>520</v>
      </c>
      <c r="AW5" s="237" t="s">
        <v>521</v>
      </c>
      <c r="AX5" s="236" t="s">
        <v>520</v>
      </c>
      <c r="AY5" s="233" t="s">
        <v>521</v>
      </c>
      <c r="AZ5" s="929" t="s">
        <v>520</v>
      </c>
      <c r="BA5" s="237" t="s">
        <v>521</v>
      </c>
      <c r="BB5" s="236" t="s">
        <v>520</v>
      </c>
      <c r="BC5" s="233" t="s">
        <v>521</v>
      </c>
      <c r="BD5" s="1014" t="s">
        <v>520</v>
      </c>
      <c r="BE5" s="237" t="s">
        <v>521</v>
      </c>
      <c r="BF5" s="1248"/>
      <c r="BG5" s="969"/>
    </row>
    <row r="6" spans="1:59" ht="28.8" x14ac:dyDescent="0.3">
      <c r="A6" s="247" t="s">
        <v>447</v>
      </c>
      <c r="B6" s="248">
        <v>3621.2750000000001</v>
      </c>
      <c r="C6" s="249">
        <v>2714.3409915000002</v>
      </c>
      <c r="D6" s="250">
        <v>3564.1665506300001</v>
      </c>
      <c r="E6" s="249">
        <v>2694.5024868</v>
      </c>
      <c r="F6" s="248">
        <v>3729.6684300000002</v>
      </c>
      <c r="G6" s="249">
        <v>2975.2185804999999</v>
      </c>
      <c r="H6" s="250">
        <v>3674.2921302599998</v>
      </c>
      <c r="I6" s="249">
        <v>2923.2396292700005</v>
      </c>
      <c r="J6" s="248">
        <v>3623.9718889999999</v>
      </c>
      <c r="K6" s="249">
        <v>2947.7690639300004</v>
      </c>
      <c r="L6" s="250">
        <v>3592.06533184</v>
      </c>
      <c r="M6" s="249">
        <v>2781.5570399000007</v>
      </c>
      <c r="N6" s="248">
        <v>3424.9910439999999</v>
      </c>
      <c r="O6" s="249">
        <v>2679.7398259000001</v>
      </c>
      <c r="P6" s="250">
        <v>3409.1892899900004</v>
      </c>
      <c r="Q6" s="249">
        <v>2679.22338425</v>
      </c>
      <c r="R6" s="248">
        <v>3023.8820129999999</v>
      </c>
      <c r="S6" s="249">
        <v>2396.8320869999998</v>
      </c>
      <c r="T6" s="250">
        <v>2966.9867114799999</v>
      </c>
      <c r="U6" s="249">
        <v>2369.8983691599997</v>
      </c>
      <c r="V6" s="248">
        <v>2886.7299499999999</v>
      </c>
      <c r="W6" s="249">
        <v>2229.1296980000002</v>
      </c>
      <c r="X6" s="250">
        <v>2870.62627509</v>
      </c>
      <c r="Y6" s="249">
        <v>2227.2491860100004</v>
      </c>
      <c r="Z6" s="248">
        <v>2792.769088</v>
      </c>
      <c r="AA6" s="249">
        <v>2220.9171255000001</v>
      </c>
      <c r="AB6" s="250">
        <v>2780.4528502499993</v>
      </c>
      <c r="AC6" s="249">
        <v>2216.7091259699996</v>
      </c>
      <c r="AD6" s="248">
        <v>2704.515633</v>
      </c>
      <c r="AE6" s="249">
        <v>2186.7912489999999</v>
      </c>
      <c r="AF6" s="250">
        <v>2694.4342558400003</v>
      </c>
      <c r="AG6" s="249">
        <v>2185.40489884</v>
      </c>
      <c r="AH6" s="248">
        <v>2780.795439</v>
      </c>
      <c r="AI6" s="249">
        <v>2223.9615399999998</v>
      </c>
      <c r="AJ6" s="250">
        <v>2771.2049762399997</v>
      </c>
      <c r="AK6" s="249">
        <v>2222.7999450399998</v>
      </c>
      <c r="AL6" s="248">
        <v>2564.4094329999998</v>
      </c>
      <c r="AM6" s="249">
        <v>2526.7120450000002</v>
      </c>
      <c r="AN6" s="250">
        <v>2562.3954529499997</v>
      </c>
      <c r="AO6" s="249">
        <v>2526.6439501199998</v>
      </c>
      <c r="AP6" s="248">
        <v>2281.450288</v>
      </c>
      <c r="AQ6" s="249">
        <v>2270.0372269999998</v>
      </c>
      <c r="AR6" s="250">
        <v>2280.0108886799999</v>
      </c>
      <c r="AS6" s="249">
        <v>2269.9672685999999</v>
      </c>
      <c r="AT6" s="248">
        <v>2362.9359650000001</v>
      </c>
      <c r="AU6" s="249">
        <v>2372.6649149999998</v>
      </c>
      <c r="AV6" s="250">
        <v>2362.1663627200001</v>
      </c>
      <c r="AW6" s="249">
        <v>2371.8953127200002</v>
      </c>
      <c r="AX6" s="248">
        <v>2357.7533149999999</v>
      </c>
      <c r="AY6" s="249">
        <v>2367.2376359999998</v>
      </c>
      <c r="AZ6" s="250">
        <v>2355.3593111999999</v>
      </c>
      <c r="BA6" s="263">
        <v>2364.8436321999998</v>
      </c>
      <c r="BB6" s="248">
        <v>2959.7311719999998</v>
      </c>
      <c r="BC6" s="249">
        <v>2959.7311719999998</v>
      </c>
      <c r="BD6" s="250">
        <v>2954.2300411199999</v>
      </c>
      <c r="BE6" s="263">
        <v>2954.2300411199999</v>
      </c>
      <c r="BF6" s="251">
        <v>2932.3432509999998</v>
      </c>
    </row>
    <row r="7" spans="1:59" ht="43.2" x14ac:dyDescent="0.3">
      <c r="A7" s="252" t="s">
        <v>448</v>
      </c>
      <c r="B7" s="253">
        <v>572.13519792000011</v>
      </c>
      <c r="C7" s="254">
        <v>883.67791880999994</v>
      </c>
      <c r="D7" s="255">
        <v>538.17891759000008</v>
      </c>
      <c r="E7" s="254">
        <v>829.32999613000015</v>
      </c>
      <c r="F7" s="253">
        <v>609.44475699999998</v>
      </c>
      <c r="G7" s="254">
        <v>800.7987764799999</v>
      </c>
      <c r="H7" s="255">
        <v>597.66658700999994</v>
      </c>
      <c r="I7" s="254">
        <v>761.09333565999998</v>
      </c>
      <c r="J7" s="253">
        <v>513.37168698000005</v>
      </c>
      <c r="K7" s="254">
        <v>698.09845236000001</v>
      </c>
      <c r="L7" s="255">
        <v>468.51573327</v>
      </c>
      <c r="M7" s="254">
        <v>592.79823211999985</v>
      </c>
      <c r="N7" s="253">
        <v>715.01932396000007</v>
      </c>
      <c r="O7" s="254">
        <v>879.24682458999996</v>
      </c>
      <c r="P7" s="255">
        <v>688.84989810000002</v>
      </c>
      <c r="Q7" s="254">
        <v>824.31740328000001</v>
      </c>
      <c r="R7" s="253">
        <v>611.80163314000004</v>
      </c>
      <c r="S7" s="254">
        <v>770.98886037</v>
      </c>
      <c r="T7" s="255">
        <v>571.87252550000005</v>
      </c>
      <c r="U7" s="254">
        <v>714.22125688000017</v>
      </c>
      <c r="V7" s="253">
        <v>572.41177262999997</v>
      </c>
      <c r="W7" s="254">
        <v>651.20926644000008</v>
      </c>
      <c r="X7" s="255">
        <v>524.85158989000001</v>
      </c>
      <c r="Y7" s="254">
        <v>567.85994734000019</v>
      </c>
      <c r="Z7" s="253">
        <v>559.28992944000004</v>
      </c>
      <c r="AA7" s="254">
        <v>683.36829346000002</v>
      </c>
      <c r="AB7" s="255">
        <v>544.14130948000002</v>
      </c>
      <c r="AC7" s="254">
        <v>621.79477093999981</v>
      </c>
      <c r="AD7" s="253">
        <v>603.1910124499999</v>
      </c>
      <c r="AE7" s="254">
        <v>744.13488037000002</v>
      </c>
      <c r="AF7" s="255">
        <v>571.6917254399998</v>
      </c>
      <c r="AG7" s="254">
        <v>692.38313490999997</v>
      </c>
      <c r="AH7" s="253">
        <v>658.11220516999992</v>
      </c>
      <c r="AI7" s="254">
        <v>781.35685583000009</v>
      </c>
      <c r="AJ7" s="255">
        <v>612.94742860999997</v>
      </c>
      <c r="AK7" s="254">
        <v>658.71332088999998</v>
      </c>
      <c r="AL7" s="253">
        <v>653.87887138999997</v>
      </c>
      <c r="AM7" s="254">
        <v>850.13902701999996</v>
      </c>
      <c r="AN7" s="255">
        <v>616.71249309999996</v>
      </c>
      <c r="AO7" s="254">
        <v>780.84016944999985</v>
      </c>
      <c r="AP7" s="253">
        <v>626.79398838999998</v>
      </c>
      <c r="AQ7" s="254">
        <v>798.62677439000004</v>
      </c>
      <c r="AR7" s="255">
        <v>601.56880159999992</v>
      </c>
      <c r="AS7" s="254">
        <v>757.25143295999987</v>
      </c>
      <c r="AT7" s="253">
        <v>693.03635687999997</v>
      </c>
      <c r="AU7" s="254">
        <v>837.03835012000002</v>
      </c>
      <c r="AV7" s="255">
        <v>626.14642181000011</v>
      </c>
      <c r="AW7" s="254">
        <v>725.11299432999999</v>
      </c>
      <c r="AX7" s="253">
        <v>883.13557399000001</v>
      </c>
      <c r="AY7" s="254">
        <v>883.13557399000001</v>
      </c>
      <c r="AZ7" s="255">
        <v>791.60255858999994</v>
      </c>
      <c r="BA7" s="264">
        <v>791.60255858999994</v>
      </c>
      <c r="BB7" s="253">
        <v>1162.4567562699999</v>
      </c>
      <c r="BC7" s="254">
        <v>1162.4567562699999</v>
      </c>
      <c r="BD7" s="255">
        <v>998.73452187000009</v>
      </c>
      <c r="BE7" s="264">
        <v>998.73452187000009</v>
      </c>
      <c r="BF7" s="256">
        <v>716.07757700000002</v>
      </c>
    </row>
    <row r="8" spans="1:59" ht="14.4" x14ac:dyDescent="0.3">
      <c r="A8" s="252" t="s">
        <v>449</v>
      </c>
      <c r="B8" s="253">
        <v>126219.80305062002</v>
      </c>
      <c r="C8" s="254">
        <v>128024.77944544</v>
      </c>
      <c r="D8" s="255">
        <v>118125.33338190003</v>
      </c>
      <c r="E8" s="254">
        <v>119923.79715120999</v>
      </c>
      <c r="F8" s="253">
        <v>114107.56295345</v>
      </c>
      <c r="G8" s="254">
        <v>113275.09644168001</v>
      </c>
      <c r="H8" s="255">
        <v>105644.09678101001</v>
      </c>
      <c r="I8" s="254">
        <v>105287.96347874998</v>
      </c>
      <c r="J8" s="253">
        <v>115556.46310099</v>
      </c>
      <c r="K8" s="254">
        <v>115911.92005882999</v>
      </c>
      <c r="L8" s="255">
        <v>105450.85205119003</v>
      </c>
      <c r="M8" s="254">
        <v>104872.41785211003</v>
      </c>
      <c r="N8" s="253">
        <v>117170.210203</v>
      </c>
      <c r="O8" s="254">
        <v>117234.80692000002</v>
      </c>
      <c r="P8" s="255">
        <v>111912.61398978003</v>
      </c>
      <c r="Q8" s="254">
        <v>111764.26146084</v>
      </c>
      <c r="R8" s="253">
        <v>117490.267771</v>
      </c>
      <c r="S8" s="254">
        <v>116480.49957699998</v>
      </c>
      <c r="T8" s="255">
        <v>110927.17574118999</v>
      </c>
      <c r="U8" s="254">
        <v>109783.82972612001</v>
      </c>
      <c r="V8" s="253">
        <v>124981.81804533</v>
      </c>
      <c r="W8" s="254">
        <v>126795.05318148001</v>
      </c>
      <c r="X8" s="255">
        <v>115161.81743955998</v>
      </c>
      <c r="Y8" s="254">
        <v>116953.37722393997</v>
      </c>
      <c r="Z8" s="253">
        <v>137332.88743377</v>
      </c>
      <c r="AA8" s="254">
        <v>140011.58026014999</v>
      </c>
      <c r="AB8" s="255">
        <v>111334.92734311</v>
      </c>
      <c r="AC8" s="254">
        <v>113978.22591424</v>
      </c>
      <c r="AD8" s="253">
        <v>126845.54456318001</v>
      </c>
      <c r="AE8" s="254">
        <v>128616.47571198997</v>
      </c>
      <c r="AF8" s="255">
        <v>108906.41895294</v>
      </c>
      <c r="AG8" s="254">
        <v>110652.19349397998</v>
      </c>
      <c r="AH8" s="253">
        <v>120681.78900545</v>
      </c>
      <c r="AI8" s="254">
        <v>123106.17902416998</v>
      </c>
      <c r="AJ8" s="255">
        <v>113614.44979257</v>
      </c>
      <c r="AK8" s="254">
        <v>115363.72911992</v>
      </c>
      <c r="AL8" s="253">
        <v>125533.53972456997</v>
      </c>
      <c r="AM8" s="254">
        <v>125523.87638056999</v>
      </c>
      <c r="AN8" s="255">
        <v>120342.48068300003</v>
      </c>
      <c r="AO8" s="254">
        <v>120332.817339</v>
      </c>
      <c r="AP8" s="253">
        <v>123962.03634546998</v>
      </c>
      <c r="AQ8" s="254">
        <v>123952.61531646998</v>
      </c>
      <c r="AR8" s="255">
        <v>120952.01454453997</v>
      </c>
      <c r="AS8" s="254">
        <v>120942.34351553996</v>
      </c>
      <c r="AT8" s="253">
        <v>138296.31626754999</v>
      </c>
      <c r="AU8" s="254">
        <v>138296.31626754999</v>
      </c>
      <c r="AV8" s="255">
        <v>133271.89328568999</v>
      </c>
      <c r="AW8" s="254">
        <v>133271.89328569002</v>
      </c>
      <c r="AX8" s="253">
        <v>158163.05318209997</v>
      </c>
      <c r="AY8" s="254">
        <v>158163.0531821</v>
      </c>
      <c r="AZ8" s="255">
        <v>148859.47200017</v>
      </c>
      <c r="BA8" s="264">
        <v>148859.47200016998</v>
      </c>
      <c r="BB8" s="253">
        <v>151611.942098</v>
      </c>
      <c r="BC8" s="254">
        <v>151611.942098</v>
      </c>
      <c r="BD8" s="255">
        <v>140023.98494914002</v>
      </c>
      <c r="BE8" s="264">
        <v>140023.98494914002</v>
      </c>
      <c r="BF8" s="256">
        <v>142840.63008500001</v>
      </c>
    </row>
    <row r="9" spans="1:59" ht="14.4" x14ac:dyDescent="0.3">
      <c r="A9" s="252" t="s">
        <v>450</v>
      </c>
      <c r="B9" s="253">
        <v>28248.07991882</v>
      </c>
      <c r="C9" s="254">
        <v>28226.811833609994</v>
      </c>
      <c r="D9" s="255">
        <v>27517.670194330003</v>
      </c>
      <c r="E9" s="254">
        <v>27480.679275020015</v>
      </c>
      <c r="F9" s="253">
        <v>27181.306960150003</v>
      </c>
      <c r="G9" s="254">
        <v>26944.096736790008</v>
      </c>
      <c r="H9" s="255">
        <v>24295.786669869995</v>
      </c>
      <c r="I9" s="254">
        <v>24159.813719460009</v>
      </c>
      <c r="J9" s="253">
        <v>27216.492529100004</v>
      </c>
      <c r="K9" s="254">
        <v>26998.561927730007</v>
      </c>
      <c r="L9" s="255">
        <v>24856.085085480005</v>
      </c>
      <c r="M9" s="254">
        <v>24722.183219089995</v>
      </c>
      <c r="N9" s="253">
        <v>26345.487615599999</v>
      </c>
      <c r="O9" s="254">
        <v>26305.86925797</v>
      </c>
      <c r="P9" s="255">
        <v>25232.93008848</v>
      </c>
      <c r="Q9" s="254">
        <v>25166.462620899998</v>
      </c>
      <c r="R9" s="253">
        <v>26693.42285535</v>
      </c>
      <c r="S9" s="254">
        <v>26700.654152999996</v>
      </c>
      <c r="T9" s="255">
        <v>24682.889802579994</v>
      </c>
      <c r="U9" s="254">
        <v>24548.659402669997</v>
      </c>
      <c r="V9" s="253">
        <v>29305.125820039997</v>
      </c>
      <c r="W9" s="254">
        <v>29118.504599989999</v>
      </c>
      <c r="X9" s="255">
        <v>27987.763338209996</v>
      </c>
      <c r="Y9" s="254">
        <v>27757.571028329996</v>
      </c>
      <c r="Z9" s="253">
        <v>26348.229968930002</v>
      </c>
      <c r="AA9" s="254">
        <v>26299.698767990008</v>
      </c>
      <c r="AB9" s="255">
        <v>25778.884012730006</v>
      </c>
      <c r="AC9" s="254">
        <v>25730.222111209994</v>
      </c>
      <c r="AD9" s="253">
        <v>25948.14680413001</v>
      </c>
      <c r="AE9" s="254">
        <v>26084.208677840008</v>
      </c>
      <c r="AF9" s="255">
        <v>24714.145091290004</v>
      </c>
      <c r="AG9" s="254">
        <v>24804.391205719996</v>
      </c>
      <c r="AH9" s="253">
        <v>26930.596158879998</v>
      </c>
      <c r="AI9" s="254">
        <v>27056.733445860002</v>
      </c>
      <c r="AJ9" s="255">
        <v>23694.084269019993</v>
      </c>
      <c r="AK9" s="254">
        <v>23765.289539379999</v>
      </c>
      <c r="AL9" s="253">
        <v>25833.514959510008</v>
      </c>
      <c r="AM9" s="254">
        <v>25835.94033015001</v>
      </c>
      <c r="AN9" s="255">
        <v>23550.415869289998</v>
      </c>
      <c r="AO9" s="254">
        <v>23524.597996889996</v>
      </c>
      <c r="AP9" s="253">
        <v>25471.67178448</v>
      </c>
      <c r="AQ9" s="254">
        <v>25436.918080070001</v>
      </c>
      <c r="AR9" s="255">
        <v>24372.319748530015</v>
      </c>
      <c r="AS9" s="254">
        <v>24340.775376600013</v>
      </c>
      <c r="AT9" s="253">
        <v>24302.65379995</v>
      </c>
      <c r="AU9" s="254">
        <v>24242.121010800001</v>
      </c>
      <c r="AV9" s="255">
        <v>23622.967772020005</v>
      </c>
      <c r="AW9" s="254">
        <v>23563.946015399997</v>
      </c>
      <c r="AX9" s="253">
        <v>25037.380121999999</v>
      </c>
      <c r="AY9" s="254">
        <v>25037.398148750002</v>
      </c>
      <c r="AZ9" s="255">
        <v>24506.829398849997</v>
      </c>
      <c r="BA9" s="264">
        <v>24506.847425600001</v>
      </c>
      <c r="BB9" s="253">
        <v>64934.086319850001</v>
      </c>
      <c r="BC9" s="254">
        <v>64934.086319850001</v>
      </c>
      <c r="BD9" s="255">
        <v>64350.050512669986</v>
      </c>
      <c r="BE9" s="264">
        <v>64350.050512670001</v>
      </c>
      <c r="BF9" s="256">
        <v>85900.186344999995</v>
      </c>
    </row>
    <row r="10" spans="1:59" ht="14.4" x14ac:dyDescent="0.3">
      <c r="A10" s="252" t="s">
        <v>451</v>
      </c>
      <c r="B10" s="253">
        <v>23727.340189579998</v>
      </c>
      <c r="C10" s="254">
        <v>23147.787348819998</v>
      </c>
      <c r="D10" s="255">
        <v>22624.967014660004</v>
      </c>
      <c r="E10" s="254">
        <v>22027.259456079995</v>
      </c>
      <c r="F10" s="253">
        <v>23220.606857999999</v>
      </c>
      <c r="G10" s="254">
        <v>22567.283606530003</v>
      </c>
      <c r="H10" s="255">
        <v>22166.197073160005</v>
      </c>
      <c r="I10" s="254">
        <v>21520.850303719999</v>
      </c>
      <c r="J10" s="253">
        <v>22714.694022030002</v>
      </c>
      <c r="K10" s="254">
        <v>21975.033327200003</v>
      </c>
      <c r="L10" s="255">
        <v>20862.201260359994</v>
      </c>
      <c r="M10" s="254">
        <v>20118.420038800003</v>
      </c>
      <c r="N10" s="253">
        <v>23968.617167</v>
      </c>
      <c r="O10" s="254">
        <v>23109.222914720001</v>
      </c>
      <c r="P10" s="255">
        <v>23066.283535370003</v>
      </c>
      <c r="Q10" s="254">
        <v>22214.526595519997</v>
      </c>
      <c r="R10" s="253">
        <v>22932.806948000001</v>
      </c>
      <c r="S10" s="254">
        <v>22021.775823460004</v>
      </c>
      <c r="T10" s="255">
        <v>22578.441631740006</v>
      </c>
      <c r="U10" s="254">
        <v>21663.220759130007</v>
      </c>
      <c r="V10" s="253">
        <v>22458.533735929999</v>
      </c>
      <c r="W10" s="254">
        <v>21595.919001099999</v>
      </c>
      <c r="X10" s="255">
        <v>21853.385419489998</v>
      </c>
      <c r="Y10" s="254">
        <v>20959.82019065</v>
      </c>
      <c r="Z10" s="253">
        <v>21804.196767000001</v>
      </c>
      <c r="AA10" s="254">
        <v>20968.827211769996</v>
      </c>
      <c r="AB10" s="255">
        <v>21355.070245009996</v>
      </c>
      <c r="AC10" s="254">
        <v>20519.719992849998</v>
      </c>
      <c r="AD10" s="253">
        <v>21877.499392999998</v>
      </c>
      <c r="AE10" s="254">
        <v>21301.365135060001</v>
      </c>
      <c r="AF10" s="255">
        <v>20655.352700250005</v>
      </c>
      <c r="AG10" s="254">
        <v>20054.913084509993</v>
      </c>
      <c r="AH10" s="253">
        <v>21737.092066510002</v>
      </c>
      <c r="AI10" s="254">
        <v>21262.279173850005</v>
      </c>
      <c r="AJ10" s="255">
        <v>20793.445682590002</v>
      </c>
      <c r="AK10" s="254">
        <v>20307.761797300001</v>
      </c>
      <c r="AL10" s="253">
        <v>22078.067359999997</v>
      </c>
      <c r="AM10" s="254">
        <v>22041.136948509997</v>
      </c>
      <c r="AN10" s="255">
        <v>21290.335399519994</v>
      </c>
      <c r="AO10" s="254">
        <v>21257.24863237</v>
      </c>
      <c r="AP10" s="253">
        <v>22936.712497999997</v>
      </c>
      <c r="AQ10" s="254">
        <v>22928.735806370001</v>
      </c>
      <c r="AR10" s="255">
        <v>21862.022125339994</v>
      </c>
      <c r="AS10" s="254">
        <v>21856.215342699998</v>
      </c>
      <c r="AT10" s="253">
        <v>23008.166852999999</v>
      </c>
      <c r="AU10" s="254">
        <v>23004.32792815</v>
      </c>
      <c r="AV10" s="255">
        <v>22347.901505860002</v>
      </c>
      <c r="AW10" s="254">
        <v>22345.234750499989</v>
      </c>
      <c r="AX10" s="253">
        <v>25241.365038</v>
      </c>
      <c r="AY10" s="254">
        <v>25240.684509980005</v>
      </c>
      <c r="AZ10" s="255">
        <v>24229.437971909996</v>
      </c>
      <c r="BA10" s="264">
        <v>24229.024489000007</v>
      </c>
      <c r="BB10" s="253">
        <v>26589.146271000005</v>
      </c>
      <c r="BC10" s="254">
        <v>26593.853380569999</v>
      </c>
      <c r="BD10" s="255">
        <v>25530.689510109991</v>
      </c>
      <c r="BE10" s="264">
        <v>25530.467082069987</v>
      </c>
      <c r="BF10" s="256">
        <v>25640.958710999999</v>
      </c>
    </row>
    <row r="11" spans="1:59" ht="14.4" x14ac:dyDescent="0.3">
      <c r="A11" s="252" t="s">
        <v>452</v>
      </c>
      <c r="B11" s="253">
        <v>8254.2355940399993</v>
      </c>
      <c r="C11" s="254">
        <v>8228.7812235099991</v>
      </c>
      <c r="D11" s="255">
        <v>7461.9569906099996</v>
      </c>
      <c r="E11" s="254">
        <v>7398.3854337000012</v>
      </c>
      <c r="F11" s="253">
        <v>9279.31646</v>
      </c>
      <c r="G11" s="254">
        <v>9057.8966888399991</v>
      </c>
      <c r="H11" s="255">
        <v>8058.936682290001</v>
      </c>
      <c r="I11" s="254">
        <v>7948.0426774299985</v>
      </c>
      <c r="J11" s="253">
        <v>8147.8176160200001</v>
      </c>
      <c r="K11" s="254">
        <v>8118.813875320001</v>
      </c>
      <c r="L11" s="255">
        <v>7823.7363099599997</v>
      </c>
      <c r="M11" s="254">
        <v>7728.1681130299994</v>
      </c>
      <c r="N11" s="253">
        <v>8580.9606866000013</v>
      </c>
      <c r="O11" s="254">
        <v>8650.6316709099992</v>
      </c>
      <c r="P11" s="255">
        <v>8191.7893640499997</v>
      </c>
      <c r="Q11" s="254">
        <v>8215.9183351299998</v>
      </c>
      <c r="R11" s="253">
        <v>8347.7528380000003</v>
      </c>
      <c r="S11" s="254">
        <v>8463.2846112799998</v>
      </c>
      <c r="T11" s="255">
        <v>7711.7362212000007</v>
      </c>
      <c r="U11" s="254">
        <v>7738.0199521499999</v>
      </c>
      <c r="V11" s="253">
        <v>8386.5496899999998</v>
      </c>
      <c r="W11" s="254">
        <v>8351.6551290800016</v>
      </c>
      <c r="X11" s="255">
        <v>7929.30331183</v>
      </c>
      <c r="Y11" s="254">
        <v>7869.7023170000011</v>
      </c>
      <c r="Z11" s="253">
        <v>8281.5451709999998</v>
      </c>
      <c r="AA11" s="254">
        <v>8205.9297933399994</v>
      </c>
      <c r="AB11" s="255">
        <v>7676.4707146800001</v>
      </c>
      <c r="AC11" s="254">
        <v>7592.915208880001</v>
      </c>
      <c r="AD11" s="253">
        <v>8415.0264128399995</v>
      </c>
      <c r="AE11" s="254">
        <v>8354.2360203699991</v>
      </c>
      <c r="AF11" s="255">
        <v>7779.9609177299999</v>
      </c>
      <c r="AG11" s="254">
        <v>7707.0698458799998</v>
      </c>
      <c r="AH11" s="253">
        <v>8682.2741220000007</v>
      </c>
      <c r="AI11" s="254">
        <v>8649.6776627600011</v>
      </c>
      <c r="AJ11" s="255">
        <v>7979.8866280200018</v>
      </c>
      <c r="AK11" s="254">
        <v>7944.7499644800009</v>
      </c>
      <c r="AL11" s="253">
        <v>9141.1950052299999</v>
      </c>
      <c r="AM11" s="254">
        <v>9141.1950052300017</v>
      </c>
      <c r="AN11" s="255">
        <v>8160.3335213800001</v>
      </c>
      <c r="AO11" s="254">
        <v>8160.3335213800001</v>
      </c>
      <c r="AP11" s="253">
        <v>9428.4365620000008</v>
      </c>
      <c r="AQ11" s="254">
        <v>9428.4365620000008</v>
      </c>
      <c r="AR11" s="255">
        <v>8518.021118730001</v>
      </c>
      <c r="AS11" s="254">
        <v>8518.021118730001</v>
      </c>
      <c r="AT11" s="253">
        <v>9878.9820070000005</v>
      </c>
      <c r="AU11" s="254">
        <v>9878.9820070000005</v>
      </c>
      <c r="AV11" s="255">
        <v>8673.6854537500003</v>
      </c>
      <c r="AW11" s="254">
        <v>8673.6854537500003</v>
      </c>
      <c r="AX11" s="253">
        <v>9880.5920299999998</v>
      </c>
      <c r="AY11" s="254">
        <v>9880.5920299999998</v>
      </c>
      <c r="AZ11" s="255">
        <v>8597.3651870299982</v>
      </c>
      <c r="BA11" s="264">
        <v>8597.3651870299946</v>
      </c>
      <c r="BB11" s="253">
        <v>10262.152669150002</v>
      </c>
      <c r="BC11" s="254">
        <v>10262.15266915</v>
      </c>
      <c r="BD11" s="255">
        <v>8926.1448076300057</v>
      </c>
      <c r="BE11" s="264">
        <v>8926.1448076299966</v>
      </c>
      <c r="BF11" s="256">
        <v>10457.381089</v>
      </c>
    </row>
    <row r="12" spans="1:59" ht="14.4" x14ac:dyDescent="0.3">
      <c r="A12" s="252" t="s">
        <v>453</v>
      </c>
      <c r="B12" s="253">
        <v>10751.665773500001</v>
      </c>
      <c r="C12" s="254">
        <v>10589.81997776</v>
      </c>
      <c r="D12" s="255">
        <v>9870.5970093599972</v>
      </c>
      <c r="E12" s="254">
        <v>9721.6889970899974</v>
      </c>
      <c r="F12" s="253">
        <v>13082.024513909997</v>
      </c>
      <c r="G12" s="254">
        <v>12898.565314920001</v>
      </c>
      <c r="H12" s="255">
        <v>11958.52058805</v>
      </c>
      <c r="I12" s="254">
        <v>11789.14441714</v>
      </c>
      <c r="J12" s="253">
        <v>12255.904411970001</v>
      </c>
      <c r="K12" s="254">
        <v>12026.164944919998</v>
      </c>
      <c r="L12" s="255">
        <v>10936.458054499999</v>
      </c>
      <c r="M12" s="254">
        <v>10746.068747679999</v>
      </c>
      <c r="N12" s="253">
        <v>12373.921919</v>
      </c>
      <c r="O12" s="254">
        <v>12173.54792992</v>
      </c>
      <c r="P12" s="255">
        <v>11586.842558629996</v>
      </c>
      <c r="Q12" s="254">
        <v>11411.100429219998</v>
      </c>
      <c r="R12" s="253">
        <v>11990.098929790001</v>
      </c>
      <c r="S12" s="254">
        <v>11818.950432830005</v>
      </c>
      <c r="T12" s="255">
        <v>11307.487208220002</v>
      </c>
      <c r="U12" s="254">
        <v>11142.546514110003</v>
      </c>
      <c r="V12" s="253">
        <v>11496.753684789999</v>
      </c>
      <c r="W12" s="254">
        <v>11324.168038</v>
      </c>
      <c r="X12" s="255">
        <v>10900.479349420002</v>
      </c>
      <c r="Y12" s="254">
        <v>10743.097972910002</v>
      </c>
      <c r="Z12" s="253">
        <v>11363.00580139</v>
      </c>
      <c r="AA12" s="254">
        <v>11189.773938380002</v>
      </c>
      <c r="AB12" s="255">
        <v>10971.249920650002</v>
      </c>
      <c r="AC12" s="254">
        <v>10807.718196640002</v>
      </c>
      <c r="AD12" s="253">
        <v>11934.724522300001</v>
      </c>
      <c r="AE12" s="254">
        <v>11753.198592879999</v>
      </c>
      <c r="AF12" s="255">
        <v>11214.181829289999</v>
      </c>
      <c r="AG12" s="254">
        <v>11039.315041710001</v>
      </c>
      <c r="AH12" s="253">
        <v>11539.36500258</v>
      </c>
      <c r="AI12" s="254">
        <v>11337.955217450002</v>
      </c>
      <c r="AJ12" s="255">
        <v>11188.184601069997</v>
      </c>
      <c r="AK12" s="254">
        <v>10996.316014399996</v>
      </c>
      <c r="AL12" s="253">
        <v>11600.370872489997</v>
      </c>
      <c r="AM12" s="254">
        <v>11600.370872489997</v>
      </c>
      <c r="AN12" s="255">
        <v>10925.55941376</v>
      </c>
      <c r="AO12" s="254">
        <v>10925.55941376</v>
      </c>
      <c r="AP12" s="253">
        <v>11840.139378280002</v>
      </c>
      <c r="AQ12" s="254">
        <v>11840.139378280002</v>
      </c>
      <c r="AR12" s="255">
        <v>11211.010597539998</v>
      </c>
      <c r="AS12" s="254">
        <v>11211.010597539998</v>
      </c>
      <c r="AT12" s="253">
        <v>12318.116506799999</v>
      </c>
      <c r="AU12" s="254">
        <v>12318.116506799995</v>
      </c>
      <c r="AV12" s="255">
        <v>11260.658031609995</v>
      </c>
      <c r="AW12" s="254">
        <v>11260.658031609999</v>
      </c>
      <c r="AX12" s="253">
        <v>12726.37831385</v>
      </c>
      <c r="AY12" s="254">
        <v>12726.37831385</v>
      </c>
      <c r="AZ12" s="255">
        <v>11810.159382579999</v>
      </c>
      <c r="BA12" s="264">
        <v>11810.159382579997</v>
      </c>
      <c r="BB12" s="253">
        <v>13331.635186070002</v>
      </c>
      <c r="BC12" s="254">
        <v>13331.635186070002</v>
      </c>
      <c r="BD12" s="255">
        <v>12075.361642949996</v>
      </c>
      <c r="BE12" s="264">
        <v>12075.361642949996</v>
      </c>
      <c r="BF12" s="256">
        <v>12168.7811</v>
      </c>
    </row>
    <row r="13" spans="1:59" ht="14.4" x14ac:dyDescent="0.3">
      <c r="A13" s="252" t="s">
        <v>454</v>
      </c>
      <c r="B13" s="253">
        <v>4776.3733679999996</v>
      </c>
      <c r="C13" s="254">
        <v>4390.6553179900002</v>
      </c>
      <c r="D13" s="255">
        <v>4397.5074454000005</v>
      </c>
      <c r="E13" s="254">
        <v>4071.5963511800005</v>
      </c>
      <c r="F13" s="253">
        <v>6505.5628199700004</v>
      </c>
      <c r="G13" s="254">
        <v>6333.9849570100005</v>
      </c>
      <c r="H13" s="255">
        <v>6028.9630421799993</v>
      </c>
      <c r="I13" s="254">
        <v>5945.51933964</v>
      </c>
      <c r="J13" s="253">
        <v>5891.1145891600008</v>
      </c>
      <c r="K13" s="254">
        <v>5791.2313911500005</v>
      </c>
      <c r="L13" s="255">
        <v>5467.6970571400007</v>
      </c>
      <c r="M13" s="254">
        <v>5280.6282987600016</v>
      </c>
      <c r="N13" s="253">
        <v>6159.1780749999998</v>
      </c>
      <c r="O13" s="254">
        <v>6143.7671319999999</v>
      </c>
      <c r="P13" s="255">
        <v>5657.8843458500014</v>
      </c>
      <c r="Q13" s="254">
        <v>5578.628714299999</v>
      </c>
      <c r="R13" s="253">
        <v>5967.6777566800001</v>
      </c>
      <c r="S13" s="254">
        <v>6090.4492446800004</v>
      </c>
      <c r="T13" s="255">
        <v>5463.4454172900032</v>
      </c>
      <c r="U13" s="254">
        <v>5596.1742051400024</v>
      </c>
      <c r="V13" s="253">
        <v>5559.5501347300014</v>
      </c>
      <c r="W13" s="254">
        <v>6640.3471302200005</v>
      </c>
      <c r="X13" s="255">
        <v>5194.2461457599993</v>
      </c>
      <c r="Y13" s="254">
        <v>6284.3382651100001</v>
      </c>
      <c r="Z13" s="253">
        <v>5220.7777431300001</v>
      </c>
      <c r="AA13" s="254">
        <v>6295.1173289500002</v>
      </c>
      <c r="AB13" s="255">
        <v>4968.34033645</v>
      </c>
      <c r="AC13" s="254">
        <v>5475.2704705699998</v>
      </c>
      <c r="AD13" s="253">
        <v>4449.3044243399991</v>
      </c>
      <c r="AE13" s="254">
        <v>6247.4875300000003</v>
      </c>
      <c r="AF13" s="255">
        <v>4151.2200368499998</v>
      </c>
      <c r="AG13" s="254">
        <v>5170.9835631099995</v>
      </c>
      <c r="AH13" s="253">
        <v>4686.0663955599994</v>
      </c>
      <c r="AI13" s="254">
        <v>6515.456158</v>
      </c>
      <c r="AJ13" s="255">
        <v>4262.1958227099994</v>
      </c>
      <c r="AK13" s="254">
        <v>4762.9478976900009</v>
      </c>
      <c r="AL13" s="253">
        <v>7135.2837909999998</v>
      </c>
      <c r="AM13" s="254">
        <v>7135.2837909999998</v>
      </c>
      <c r="AN13" s="255">
        <v>5372.5699536700004</v>
      </c>
      <c r="AO13" s="254">
        <v>5372.5699536700013</v>
      </c>
      <c r="AP13" s="253">
        <v>7336.2262000000001</v>
      </c>
      <c r="AQ13" s="254">
        <v>7336.2262000000001</v>
      </c>
      <c r="AR13" s="255">
        <v>5666.2456852400028</v>
      </c>
      <c r="AS13" s="254">
        <v>5666.2456852400028</v>
      </c>
      <c r="AT13" s="253">
        <v>8547.3269959999998</v>
      </c>
      <c r="AU13" s="254">
        <v>8563.0559959999991</v>
      </c>
      <c r="AV13" s="255">
        <v>6644.1885822999993</v>
      </c>
      <c r="AW13" s="254">
        <v>6646.0969227199985</v>
      </c>
      <c r="AX13" s="253">
        <v>10439.631636</v>
      </c>
      <c r="AY13" s="254">
        <v>10439.631636</v>
      </c>
      <c r="AZ13" s="255">
        <v>9759.522822949999</v>
      </c>
      <c r="BA13" s="264">
        <v>9759.5228229499971</v>
      </c>
      <c r="BB13" s="253">
        <v>11379.659905</v>
      </c>
      <c r="BC13" s="254">
        <v>11379.659905</v>
      </c>
      <c r="BD13" s="255">
        <v>9992.2522850999958</v>
      </c>
      <c r="BE13" s="264">
        <v>9992.2522850999958</v>
      </c>
      <c r="BF13" s="256">
        <v>6342.4210569999996</v>
      </c>
    </row>
    <row r="14" spans="1:59" ht="14.4" x14ac:dyDescent="0.3">
      <c r="A14" s="252" t="s">
        <v>455</v>
      </c>
      <c r="B14" s="253">
        <v>2190.2321057600002</v>
      </c>
      <c r="C14" s="254">
        <v>2353.7026614299998</v>
      </c>
      <c r="D14" s="255">
        <v>1364.56877248</v>
      </c>
      <c r="E14" s="254">
        <v>1405.3796138400005</v>
      </c>
      <c r="F14" s="253">
        <v>2058.8834420099997</v>
      </c>
      <c r="G14" s="254">
        <v>2319.8470987299997</v>
      </c>
      <c r="H14" s="255">
        <v>1427.6962589500004</v>
      </c>
      <c r="I14" s="254">
        <v>1520.8334485600001</v>
      </c>
      <c r="J14" s="253">
        <v>1664.0398199999997</v>
      </c>
      <c r="K14" s="254">
        <v>1740.8371450100001</v>
      </c>
      <c r="L14" s="255">
        <v>1328.5681554</v>
      </c>
      <c r="M14" s="254">
        <v>1402.8807792400005</v>
      </c>
      <c r="N14" s="253">
        <v>1243.936884</v>
      </c>
      <c r="O14" s="254">
        <v>1301.67437627</v>
      </c>
      <c r="P14" s="255">
        <v>1144.7747756400001</v>
      </c>
      <c r="Q14" s="254">
        <v>1183.8600651200002</v>
      </c>
      <c r="R14" s="253">
        <v>1315.9388240000001</v>
      </c>
      <c r="S14" s="254">
        <v>1385.00249525</v>
      </c>
      <c r="T14" s="255">
        <v>1149.0190042500001</v>
      </c>
      <c r="U14" s="254">
        <v>1217.78656815</v>
      </c>
      <c r="V14" s="253">
        <v>1230.2764098499999</v>
      </c>
      <c r="W14" s="254">
        <v>1288.2317754899998</v>
      </c>
      <c r="X14" s="255">
        <v>1039.3653785500001</v>
      </c>
      <c r="Y14" s="254">
        <v>1096.79452236</v>
      </c>
      <c r="Z14" s="253">
        <v>1061.0693305300001</v>
      </c>
      <c r="AA14" s="254">
        <v>1107.5207565600001</v>
      </c>
      <c r="AB14" s="255">
        <v>928.74307860999988</v>
      </c>
      <c r="AC14" s="254">
        <v>970.70580877999987</v>
      </c>
      <c r="AD14" s="253">
        <v>1202.6777616000002</v>
      </c>
      <c r="AE14" s="254">
        <v>1309.02951029</v>
      </c>
      <c r="AF14" s="255">
        <v>971.97308371999998</v>
      </c>
      <c r="AG14" s="254">
        <v>1057.25112107</v>
      </c>
      <c r="AH14" s="253">
        <v>1101.2978869999999</v>
      </c>
      <c r="AI14" s="254">
        <v>1192.6522486299998</v>
      </c>
      <c r="AJ14" s="255">
        <v>885.09551950000025</v>
      </c>
      <c r="AK14" s="254">
        <v>964.97206367000024</v>
      </c>
      <c r="AL14" s="253">
        <v>1143.2453725599999</v>
      </c>
      <c r="AM14" s="254">
        <v>1140.22939406</v>
      </c>
      <c r="AN14" s="255">
        <v>895.35174302999997</v>
      </c>
      <c r="AO14" s="254">
        <v>893.88211462000004</v>
      </c>
      <c r="AP14" s="253">
        <v>1173.2188941799998</v>
      </c>
      <c r="AQ14" s="254">
        <v>1170.71124091</v>
      </c>
      <c r="AR14" s="255">
        <v>939.18102039000019</v>
      </c>
      <c r="AS14" s="254">
        <v>937.77372183000023</v>
      </c>
      <c r="AT14" s="253">
        <v>1279.5189085800005</v>
      </c>
      <c r="AU14" s="254">
        <v>1283.5018389500003</v>
      </c>
      <c r="AV14" s="255">
        <v>888.66256867000004</v>
      </c>
      <c r="AW14" s="254">
        <v>887.72124943999995</v>
      </c>
      <c r="AX14" s="253">
        <v>2225.2133520000002</v>
      </c>
      <c r="AY14" s="254">
        <v>2225.2133520000002</v>
      </c>
      <c r="AZ14" s="255">
        <v>1868.1536239499999</v>
      </c>
      <c r="BA14" s="264">
        <v>1868.1536239500001</v>
      </c>
      <c r="BB14" s="253">
        <v>2348.8670197400002</v>
      </c>
      <c r="BC14" s="254">
        <v>2348.8670197399997</v>
      </c>
      <c r="BD14" s="255">
        <v>1489.1157707699999</v>
      </c>
      <c r="BE14" s="264">
        <v>1489.1157707699997</v>
      </c>
      <c r="BF14" s="256">
        <v>1866.431697</v>
      </c>
    </row>
    <row r="15" spans="1:59" ht="14.4" x14ac:dyDescent="0.3">
      <c r="A15" s="252" t="s">
        <v>456</v>
      </c>
      <c r="B15" s="253">
        <v>65.122226929999997</v>
      </c>
      <c r="C15" s="254">
        <v>748.41885943</v>
      </c>
      <c r="D15" s="255">
        <v>10.700895360000002</v>
      </c>
      <c r="E15" s="254">
        <v>547.64714968999999</v>
      </c>
      <c r="F15" s="253">
        <v>63.569689790000005</v>
      </c>
      <c r="G15" s="254">
        <v>488.41234745999998</v>
      </c>
      <c r="H15" s="255">
        <v>14.83568837</v>
      </c>
      <c r="I15" s="254">
        <v>292.65144616000003</v>
      </c>
      <c r="J15" s="253">
        <v>106.62572279999999</v>
      </c>
      <c r="K15" s="254">
        <v>427.34680407000002</v>
      </c>
      <c r="L15" s="255">
        <v>10.82221612</v>
      </c>
      <c r="M15" s="254">
        <v>282.93558134</v>
      </c>
      <c r="N15" s="253">
        <v>35.859712200000004</v>
      </c>
      <c r="O15" s="254">
        <v>427.41668387999999</v>
      </c>
      <c r="P15" s="255">
        <v>9.9659290500000015</v>
      </c>
      <c r="Q15" s="254">
        <v>333.12925223000002</v>
      </c>
      <c r="R15" s="253">
        <v>210.644318</v>
      </c>
      <c r="S15" s="254">
        <v>531.09999764999998</v>
      </c>
      <c r="T15" s="255">
        <v>205.81175657999998</v>
      </c>
      <c r="U15" s="254">
        <v>411.42367278000012</v>
      </c>
      <c r="V15" s="253">
        <v>13.380747559999998</v>
      </c>
      <c r="W15" s="254">
        <v>421.95049635000004</v>
      </c>
      <c r="X15" s="255">
        <v>9.5279225300000014</v>
      </c>
      <c r="Y15" s="254">
        <v>191.75701556999999</v>
      </c>
      <c r="Z15" s="253">
        <v>289.41278186</v>
      </c>
      <c r="AA15" s="254">
        <v>735.46752775999983</v>
      </c>
      <c r="AB15" s="255">
        <v>12.971505930000001</v>
      </c>
      <c r="AC15" s="254">
        <v>288.67925162999995</v>
      </c>
      <c r="AD15" s="253">
        <v>1078.8411670999999</v>
      </c>
      <c r="AE15" s="254">
        <v>1053.67730721</v>
      </c>
      <c r="AF15" s="255">
        <v>457.51696836999986</v>
      </c>
      <c r="AG15" s="254">
        <v>471.53494261999998</v>
      </c>
      <c r="AH15" s="253">
        <v>1030.19988231</v>
      </c>
      <c r="AI15" s="254">
        <v>1039.5258735699999</v>
      </c>
      <c r="AJ15" s="255">
        <v>565.35552268999993</v>
      </c>
      <c r="AK15" s="254">
        <v>585.3114149700001</v>
      </c>
      <c r="AL15" s="253">
        <v>762.00313391999998</v>
      </c>
      <c r="AM15" s="254">
        <v>823.24108122000007</v>
      </c>
      <c r="AN15" s="255">
        <v>566.21962582000003</v>
      </c>
      <c r="AO15" s="254">
        <v>591.95674086999998</v>
      </c>
      <c r="AP15" s="253">
        <v>535.71834067999998</v>
      </c>
      <c r="AQ15" s="254">
        <v>694.07234075999997</v>
      </c>
      <c r="AR15" s="255">
        <v>356.42008318000001</v>
      </c>
      <c r="AS15" s="254">
        <v>383.54875308999999</v>
      </c>
      <c r="AT15" s="253">
        <v>753.17370805999997</v>
      </c>
      <c r="AU15" s="254">
        <v>941.72800897999991</v>
      </c>
      <c r="AV15" s="255">
        <v>270.07003888000003</v>
      </c>
      <c r="AW15" s="254">
        <v>385.82879610999993</v>
      </c>
      <c r="AX15" s="253">
        <v>813.10161640000001</v>
      </c>
      <c r="AY15" s="254">
        <v>1108.5762748699999</v>
      </c>
      <c r="AZ15" s="255">
        <v>277.60591764999998</v>
      </c>
      <c r="BA15" s="264">
        <v>532.51013711999997</v>
      </c>
      <c r="BB15" s="253">
        <v>964.72242559999995</v>
      </c>
      <c r="BC15" s="254">
        <v>4488.5799360999999</v>
      </c>
      <c r="BD15" s="255">
        <v>593.13214093999989</v>
      </c>
      <c r="BE15" s="264">
        <v>3877.3501266399999</v>
      </c>
      <c r="BF15" s="256">
        <v>3830.6824459999998</v>
      </c>
    </row>
    <row r="16" spans="1:59" ht="14.4" x14ac:dyDescent="0.3">
      <c r="A16" s="252" t="s">
        <v>457</v>
      </c>
      <c r="B16" s="253">
        <v>6513.647807719999</v>
      </c>
      <c r="C16" s="254">
        <v>7380.9787404599983</v>
      </c>
      <c r="D16" s="255">
        <v>4344.7172923699991</v>
      </c>
      <c r="E16" s="254">
        <v>4445.675869390001</v>
      </c>
      <c r="F16" s="253">
        <v>9108.4485807199999</v>
      </c>
      <c r="G16" s="254">
        <v>9534.9553210100003</v>
      </c>
      <c r="H16" s="255">
        <v>5692.5238653699998</v>
      </c>
      <c r="I16" s="254">
        <v>5744.4055275800001</v>
      </c>
      <c r="J16" s="253">
        <v>9442.4817286599991</v>
      </c>
      <c r="K16" s="254">
        <v>10148.767518050003</v>
      </c>
      <c r="L16" s="255">
        <v>7634.2406508700005</v>
      </c>
      <c r="M16" s="254">
        <v>8019.06359178</v>
      </c>
      <c r="N16" s="253">
        <v>5653.6142036100009</v>
      </c>
      <c r="O16" s="254">
        <v>6344.0056354199987</v>
      </c>
      <c r="P16" s="255">
        <v>5039.1843695899988</v>
      </c>
      <c r="Q16" s="254">
        <v>5097.1775971100005</v>
      </c>
      <c r="R16" s="253">
        <v>5813.2740789999998</v>
      </c>
      <c r="S16" s="254">
        <v>7520.0861712799997</v>
      </c>
      <c r="T16" s="255">
        <v>5092.1216607099987</v>
      </c>
      <c r="U16" s="254">
        <v>5895.9154723299998</v>
      </c>
      <c r="V16" s="253">
        <v>6798.9891572700008</v>
      </c>
      <c r="W16" s="254">
        <v>8191.3412258499993</v>
      </c>
      <c r="X16" s="255">
        <v>5969.8180246000002</v>
      </c>
      <c r="Y16" s="254">
        <v>7080.2418544199991</v>
      </c>
      <c r="Z16" s="253">
        <v>12811.54971141</v>
      </c>
      <c r="AA16" s="254">
        <v>15333.276657450004</v>
      </c>
      <c r="AB16" s="255">
        <v>6309.8688801400003</v>
      </c>
      <c r="AC16" s="254">
        <v>7643.3963971000003</v>
      </c>
      <c r="AD16" s="253">
        <v>23377.651666779995</v>
      </c>
      <c r="AE16" s="254">
        <v>24939.501214300006</v>
      </c>
      <c r="AF16" s="255">
        <v>22030.630138779994</v>
      </c>
      <c r="AG16" s="254">
        <v>23088.658215029998</v>
      </c>
      <c r="AH16" s="253">
        <v>20729.299598450001</v>
      </c>
      <c r="AI16" s="254">
        <v>21452.532113680005</v>
      </c>
      <c r="AJ16" s="255">
        <v>18655.926852560005</v>
      </c>
      <c r="AK16" s="254">
        <v>19320.338863560002</v>
      </c>
      <c r="AL16" s="253">
        <v>23453.935111029998</v>
      </c>
      <c r="AM16" s="254">
        <v>23453.668824210003</v>
      </c>
      <c r="AN16" s="255">
        <v>22023.582394690005</v>
      </c>
      <c r="AO16" s="254">
        <v>22023.511835360001</v>
      </c>
      <c r="AP16" s="253">
        <v>27013.188109960003</v>
      </c>
      <c r="AQ16" s="254">
        <v>27013.184364360004</v>
      </c>
      <c r="AR16" s="255">
        <v>24485.893797860004</v>
      </c>
      <c r="AS16" s="254">
        <v>24485.896331030006</v>
      </c>
      <c r="AT16" s="253">
        <v>25093.566536809998</v>
      </c>
      <c r="AU16" s="254">
        <v>25096.886713109998</v>
      </c>
      <c r="AV16" s="255">
        <v>22928.088942020007</v>
      </c>
      <c r="AW16" s="254">
        <v>22928.053908500005</v>
      </c>
      <c r="AX16" s="253">
        <v>137262.50814326</v>
      </c>
      <c r="AY16" s="254">
        <v>137249.69017326002</v>
      </c>
      <c r="AZ16" s="255">
        <v>82676.126686219985</v>
      </c>
      <c r="BA16" s="264">
        <v>82663.408718250037</v>
      </c>
      <c r="BB16" s="253">
        <v>103568.05273162</v>
      </c>
      <c r="BC16" s="254">
        <v>103561.10062445997</v>
      </c>
      <c r="BD16" s="255">
        <v>79428.651856029959</v>
      </c>
      <c r="BE16" s="264">
        <v>79422.699748899933</v>
      </c>
      <c r="BF16" s="256">
        <v>43996.557042</v>
      </c>
    </row>
    <row r="17" spans="1:58" ht="14.4" x14ac:dyDescent="0.3">
      <c r="A17" s="252" t="s">
        <v>458</v>
      </c>
      <c r="B17" s="253">
        <v>402.49697924000003</v>
      </c>
      <c r="C17" s="254">
        <v>483.95235471000012</v>
      </c>
      <c r="D17" s="255">
        <v>33.188723260000003</v>
      </c>
      <c r="E17" s="254">
        <v>71.652318019999996</v>
      </c>
      <c r="F17" s="253">
        <v>462.23072994000006</v>
      </c>
      <c r="G17" s="254">
        <v>520.52649455999995</v>
      </c>
      <c r="H17" s="255">
        <v>78.493782540000012</v>
      </c>
      <c r="I17" s="254">
        <v>111.57037602</v>
      </c>
      <c r="J17" s="253">
        <v>97.771446530000006</v>
      </c>
      <c r="K17" s="254">
        <v>137.89624053999998</v>
      </c>
      <c r="L17" s="255">
        <v>70.016758570000007</v>
      </c>
      <c r="M17" s="254">
        <v>94.286025500000008</v>
      </c>
      <c r="N17" s="253">
        <v>64.728992230000003</v>
      </c>
      <c r="O17" s="254">
        <v>82.507884410000003</v>
      </c>
      <c r="P17" s="255">
        <v>57.64318351</v>
      </c>
      <c r="Q17" s="254">
        <v>73.518855219999992</v>
      </c>
      <c r="R17" s="253">
        <v>71.233036999999996</v>
      </c>
      <c r="S17" s="254">
        <v>91.268368629999998</v>
      </c>
      <c r="T17" s="255">
        <v>48.549927090000004</v>
      </c>
      <c r="U17" s="254">
        <v>68.761015869999994</v>
      </c>
      <c r="V17" s="253">
        <v>82.536532430000008</v>
      </c>
      <c r="W17" s="254">
        <v>93.380261629999993</v>
      </c>
      <c r="X17" s="255">
        <v>38.059911329999991</v>
      </c>
      <c r="Y17" s="254">
        <v>47.69853706</v>
      </c>
      <c r="Z17" s="253">
        <v>73.095166290000009</v>
      </c>
      <c r="AA17" s="254">
        <v>83.577381979999998</v>
      </c>
      <c r="AB17" s="255">
        <v>61.569101589999995</v>
      </c>
      <c r="AC17" s="254">
        <v>72.153607440000016</v>
      </c>
      <c r="AD17" s="253">
        <v>36.198120150000001</v>
      </c>
      <c r="AE17" s="254">
        <v>44.500296480000003</v>
      </c>
      <c r="AF17" s="255">
        <v>17.95673682</v>
      </c>
      <c r="AG17" s="254">
        <v>26.32247293</v>
      </c>
      <c r="AH17" s="253">
        <v>37.695388000000001</v>
      </c>
      <c r="AI17" s="254">
        <v>42.594689000000002</v>
      </c>
      <c r="AJ17" s="255">
        <v>29.10244226</v>
      </c>
      <c r="AK17" s="254">
        <v>34.104817179999998</v>
      </c>
      <c r="AL17" s="253">
        <v>57.098843919999993</v>
      </c>
      <c r="AM17" s="254">
        <v>64.595098919999998</v>
      </c>
      <c r="AN17" s="255">
        <v>28.261989580000002</v>
      </c>
      <c r="AO17" s="254">
        <v>35.758244579999996</v>
      </c>
      <c r="AP17" s="253">
        <v>56.771373590000003</v>
      </c>
      <c r="AQ17" s="254">
        <v>65.536555590000006</v>
      </c>
      <c r="AR17" s="255">
        <v>29.870691780000001</v>
      </c>
      <c r="AS17" s="254">
        <v>38.635873780000004</v>
      </c>
      <c r="AT17" s="253">
        <v>60.622715849999999</v>
      </c>
      <c r="AU17" s="254">
        <v>69.440685849999994</v>
      </c>
      <c r="AV17" s="255">
        <v>26.507915239999999</v>
      </c>
      <c r="AW17" s="254">
        <v>35.191264709999999</v>
      </c>
      <c r="AX17" s="253">
        <v>66.126972240000001</v>
      </c>
      <c r="AY17" s="254">
        <v>78.944942240000003</v>
      </c>
      <c r="AZ17" s="255">
        <v>44.811081879999996</v>
      </c>
      <c r="BA17" s="264">
        <v>57.529049849999993</v>
      </c>
      <c r="BB17" s="253">
        <v>72.88345339</v>
      </c>
      <c r="BC17" s="254">
        <v>79.835560549999997</v>
      </c>
      <c r="BD17" s="255">
        <v>37.832587869999998</v>
      </c>
      <c r="BE17" s="264">
        <v>43.784694999999999</v>
      </c>
      <c r="BF17" s="256">
        <v>50.692903000000001</v>
      </c>
    </row>
    <row r="18" spans="1:58" ht="30.6" x14ac:dyDescent="0.3">
      <c r="A18" s="257" t="s">
        <v>648</v>
      </c>
      <c r="B18" s="253">
        <v>14339.912985999999</v>
      </c>
      <c r="C18" s="254">
        <v>13509.363433169998</v>
      </c>
      <c r="D18" s="255">
        <v>10684.332917550009</v>
      </c>
      <c r="E18" s="254">
        <v>10605.318124420004</v>
      </c>
      <c r="F18" s="253">
        <v>14622.72356699</v>
      </c>
      <c r="G18" s="254">
        <v>15304.99389236</v>
      </c>
      <c r="H18" s="255">
        <v>11724.390947850003</v>
      </c>
      <c r="I18" s="254">
        <v>11621.999327949998</v>
      </c>
      <c r="J18" s="253">
        <v>11261.047147959998</v>
      </c>
      <c r="K18" s="254">
        <v>13322.06521683</v>
      </c>
      <c r="L18" s="255">
        <v>7499.3444228199978</v>
      </c>
      <c r="M18" s="254">
        <v>9370.9721022999984</v>
      </c>
      <c r="N18" s="253">
        <v>12906.571861</v>
      </c>
      <c r="O18" s="254">
        <v>12842.302810679997</v>
      </c>
      <c r="P18" s="255">
        <v>11185.729088030001</v>
      </c>
      <c r="Q18" s="254">
        <v>11064.903367599996</v>
      </c>
      <c r="R18" s="253">
        <v>10990.721540160001</v>
      </c>
      <c r="S18" s="254">
        <v>13011.220204109999</v>
      </c>
      <c r="T18" s="255">
        <v>8415.8386288099991</v>
      </c>
      <c r="U18" s="254">
        <v>10438.158843039999</v>
      </c>
      <c r="V18" s="253">
        <v>14532.222022240001</v>
      </c>
      <c r="W18" s="254">
        <v>14562.069365080002</v>
      </c>
      <c r="X18" s="255">
        <v>12684.748537890004</v>
      </c>
      <c r="Y18" s="254">
        <v>12425.984865320004</v>
      </c>
      <c r="Z18" s="253">
        <v>12845.415527610001</v>
      </c>
      <c r="AA18" s="254">
        <v>12602.211438920001</v>
      </c>
      <c r="AB18" s="255">
        <v>11394.206046840003</v>
      </c>
      <c r="AC18" s="254">
        <v>10823.072860500004</v>
      </c>
      <c r="AD18" s="253">
        <v>13931.532120130001</v>
      </c>
      <c r="AE18" s="254">
        <v>13335.043987810001</v>
      </c>
      <c r="AF18" s="255">
        <v>11845.125179949997</v>
      </c>
      <c r="AG18" s="254">
        <v>11595.184117770001</v>
      </c>
      <c r="AH18" s="253">
        <v>13890.49180269</v>
      </c>
      <c r="AI18" s="254">
        <v>13875.714274239997</v>
      </c>
      <c r="AJ18" s="255">
        <v>11654.463365499998</v>
      </c>
      <c r="AK18" s="254">
        <v>11657.344443809998</v>
      </c>
      <c r="AL18" s="253">
        <v>13765.249652949999</v>
      </c>
      <c r="AM18" s="254">
        <v>13752.249652949999</v>
      </c>
      <c r="AN18" s="255">
        <v>11351.774530470002</v>
      </c>
      <c r="AO18" s="254">
        <v>11346.993850869998</v>
      </c>
      <c r="AP18" s="253">
        <v>15311.870991850003</v>
      </c>
      <c r="AQ18" s="254">
        <v>15307.024991850003</v>
      </c>
      <c r="AR18" s="255">
        <v>11308.889581290006</v>
      </c>
      <c r="AS18" s="254">
        <v>11309.037751510004</v>
      </c>
      <c r="AT18" s="253">
        <v>14604.69926442</v>
      </c>
      <c r="AU18" s="254">
        <v>14606.69926442</v>
      </c>
      <c r="AV18" s="255">
        <v>11897.425514459999</v>
      </c>
      <c r="AW18" s="254">
        <v>11897.425514459999</v>
      </c>
      <c r="AX18" s="253">
        <v>17870.132077890001</v>
      </c>
      <c r="AY18" s="254">
        <v>17870.132077890001</v>
      </c>
      <c r="AZ18" s="255">
        <v>15003.293060979997</v>
      </c>
      <c r="BA18" s="264">
        <v>15003.293060980004</v>
      </c>
      <c r="BB18" s="253">
        <v>22562.014861770003</v>
      </c>
      <c r="BC18" s="254">
        <v>22562.014861770007</v>
      </c>
      <c r="BD18" s="255">
        <v>20001.923196280011</v>
      </c>
      <c r="BE18" s="264">
        <v>20001.923196280015</v>
      </c>
      <c r="BF18" s="256">
        <v>16110.074548000001</v>
      </c>
    </row>
    <row r="19" spans="1:58" ht="14.4" x14ac:dyDescent="0.3">
      <c r="A19" s="257" t="s">
        <v>459</v>
      </c>
      <c r="B19" s="253">
        <v>3747.60768938</v>
      </c>
      <c r="C19" s="254">
        <v>7548.3878754699972</v>
      </c>
      <c r="D19" s="255">
        <v>2664.51576798</v>
      </c>
      <c r="E19" s="254">
        <v>5283.3149103100004</v>
      </c>
      <c r="F19" s="253">
        <v>5362.42983319</v>
      </c>
      <c r="G19" s="254">
        <v>8009.6299936000005</v>
      </c>
      <c r="H19" s="255">
        <v>3402.9833293200004</v>
      </c>
      <c r="I19" s="254">
        <v>5891.9424465300008</v>
      </c>
      <c r="J19" s="253">
        <v>6716.2112040599995</v>
      </c>
      <c r="K19" s="254">
        <v>7801.7997959500008</v>
      </c>
      <c r="L19" s="255">
        <v>2983.3811272300004</v>
      </c>
      <c r="M19" s="254">
        <v>3746.2910819400004</v>
      </c>
      <c r="N19" s="253">
        <v>4612.2703289999999</v>
      </c>
      <c r="O19" s="254">
        <v>6211.5296957700002</v>
      </c>
      <c r="P19" s="255">
        <v>3353.7279298600006</v>
      </c>
      <c r="Q19" s="254">
        <v>4982.8296963499997</v>
      </c>
      <c r="R19" s="253">
        <v>6100.0941027999997</v>
      </c>
      <c r="S19" s="254">
        <v>6733.1465870500006</v>
      </c>
      <c r="T19" s="255">
        <v>4846.6833220299986</v>
      </c>
      <c r="U19" s="254">
        <v>5451.3278079900001</v>
      </c>
      <c r="V19" s="253">
        <v>5707.0677482000001</v>
      </c>
      <c r="W19" s="254">
        <v>5831.8034436999997</v>
      </c>
      <c r="X19" s="255">
        <v>3796.8983816600003</v>
      </c>
      <c r="Y19" s="254">
        <v>4198.5788972099999</v>
      </c>
      <c r="Z19" s="253">
        <v>6009.0557831699998</v>
      </c>
      <c r="AA19" s="254">
        <v>6294.6922398800007</v>
      </c>
      <c r="AB19" s="255">
        <v>4411.0097951500002</v>
      </c>
      <c r="AC19" s="254">
        <v>5027.4228624599991</v>
      </c>
      <c r="AD19" s="253">
        <v>5193.4849846000006</v>
      </c>
      <c r="AE19" s="254">
        <v>5785.8795847699994</v>
      </c>
      <c r="AF19" s="255">
        <v>3724.6774731499995</v>
      </c>
      <c r="AG19" s="254">
        <v>3977.2719848800002</v>
      </c>
      <c r="AH19" s="253">
        <v>6205.3315376599994</v>
      </c>
      <c r="AI19" s="254">
        <v>6220.4134016499993</v>
      </c>
      <c r="AJ19" s="255">
        <v>3740.5708025200001</v>
      </c>
      <c r="AK19" s="254">
        <v>3740.0493139199998</v>
      </c>
      <c r="AL19" s="253">
        <v>5498.4030557899996</v>
      </c>
      <c r="AM19" s="254">
        <v>5504.3035267900013</v>
      </c>
      <c r="AN19" s="255">
        <v>2668.9187144999996</v>
      </c>
      <c r="AO19" s="254">
        <v>2669.7935818999999</v>
      </c>
      <c r="AP19" s="253">
        <v>6318.1292008799992</v>
      </c>
      <c r="AQ19" s="254">
        <v>6318.3848498799998</v>
      </c>
      <c r="AR19" s="255">
        <v>3249.8495427100006</v>
      </c>
      <c r="AS19" s="254">
        <v>3245.4674196799997</v>
      </c>
      <c r="AT19" s="253">
        <v>6684.1024888699994</v>
      </c>
      <c r="AU19" s="254">
        <v>6671.9394658699994</v>
      </c>
      <c r="AV19" s="255">
        <v>2759.0457020500007</v>
      </c>
      <c r="AW19" s="254">
        <v>2754.5147150199996</v>
      </c>
      <c r="AX19" s="253">
        <v>5313.6216949699983</v>
      </c>
      <c r="AY19" s="254">
        <v>5313.621694970001</v>
      </c>
      <c r="AZ19" s="255">
        <v>3500.6401253999993</v>
      </c>
      <c r="BA19" s="264">
        <v>3500.6401253999998</v>
      </c>
      <c r="BB19" s="253">
        <v>6386.6231875700014</v>
      </c>
      <c r="BC19" s="254">
        <v>6373.6639929100011</v>
      </c>
      <c r="BD19" s="255">
        <v>4141.5626597900009</v>
      </c>
      <c r="BE19" s="264">
        <v>4128.9959436300005</v>
      </c>
      <c r="BF19" s="256">
        <v>6712.8202520000004</v>
      </c>
    </row>
    <row r="20" spans="1:58" ht="14.4" x14ac:dyDescent="0.3">
      <c r="A20" s="257" t="s">
        <v>460</v>
      </c>
      <c r="B20" s="253">
        <v>1989.762686</v>
      </c>
      <c r="C20" s="254">
        <v>1998.0123337200007</v>
      </c>
      <c r="D20" s="255">
        <v>1700.2697698300001</v>
      </c>
      <c r="E20" s="254">
        <v>1704.3192219500011</v>
      </c>
      <c r="F20" s="253">
        <v>1671.6277640000001</v>
      </c>
      <c r="G20" s="254">
        <v>1720.0374841600001</v>
      </c>
      <c r="H20" s="255">
        <v>976.25363166000011</v>
      </c>
      <c r="I20" s="254">
        <v>1020.7888942600001</v>
      </c>
      <c r="J20" s="253">
        <v>1523.56983947</v>
      </c>
      <c r="K20" s="254">
        <v>1570.4801156100004</v>
      </c>
      <c r="L20" s="255">
        <v>1370.2877410799997</v>
      </c>
      <c r="M20" s="254">
        <v>1417.2832129699996</v>
      </c>
      <c r="N20" s="253">
        <v>1553.83939042</v>
      </c>
      <c r="O20" s="254">
        <v>1593.2674169700003</v>
      </c>
      <c r="P20" s="255">
        <v>1190.1894511599999</v>
      </c>
      <c r="Q20" s="254">
        <v>1180.3913458899999</v>
      </c>
      <c r="R20" s="253">
        <v>1591.7519307800001</v>
      </c>
      <c r="S20" s="254">
        <v>1631.8914719900006</v>
      </c>
      <c r="T20" s="255">
        <v>1405.5546609200003</v>
      </c>
      <c r="U20" s="254">
        <v>1396.8243861200001</v>
      </c>
      <c r="V20" s="253">
        <v>1242.67780715</v>
      </c>
      <c r="W20" s="254">
        <v>1251.8669548500002</v>
      </c>
      <c r="X20" s="255">
        <v>988.14247087000012</v>
      </c>
      <c r="Y20" s="254">
        <v>997.40130064000016</v>
      </c>
      <c r="Z20" s="253">
        <v>1626.6134488800001</v>
      </c>
      <c r="AA20" s="254">
        <v>1667.39689701</v>
      </c>
      <c r="AB20" s="255">
        <v>568.37205043999995</v>
      </c>
      <c r="AC20" s="254">
        <v>599.76147764000007</v>
      </c>
      <c r="AD20" s="253">
        <v>2409.0148617300001</v>
      </c>
      <c r="AE20" s="254">
        <v>2479.7850160399998</v>
      </c>
      <c r="AF20" s="255">
        <v>2115.83409527</v>
      </c>
      <c r="AG20" s="254">
        <v>2186.5762083099999</v>
      </c>
      <c r="AH20" s="253">
        <v>916.41167716999996</v>
      </c>
      <c r="AI20" s="254">
        <v>967.19977761000007</v>
      </c>
      <c r="AJ20" s="255">
        <v>776.22744839999973</v>
      </c>
      <c r="AK20" s="254">
        <v>826.89478574999987</v>
      </c>
      <c r="AL20" s="253">
        <v>878.71638001999986</v>
      </c>
      <c r="AM20" s="254">
        <v>949.03336809999996</v>
      </c>
      <c r="AN20" s="255">
        <v>779.23255539000013</v>
      </c>
      <c r="AO20" s="254">
        <v>849.45656034000001</v>
      </c>
      <c r="AP20" s="253">
        <v>811.49138059000018</v>
      </c>
      <c r="AQ20" s="254">
        <v>951.73214778000022</v>
      </c>
      <c r="AR20" s="255">
        <v>646.67557410000006</v>
      </c>
      <c r="AS20" s="254">
        <v>710.41987404999998</v>
      </c>
      <c r="AT20" s="253">
        <v>1001.9838084600001</v>
      </c>
      <c r="AU20" s="254">
        <v>1002.2773929100001</v>
      </c>
      <c r="AV20" s="255">
        <v>837.84993522999991</v>
      </c>
      <c r="AW20" s="254">
        <v>838.03901574999986</v>
      </c>
      <c r="AX20" s="253">
        <v>1396.78257717</v>
      </c>
      <c r="AY20" s="254">
        <v>1396.78257717</v>
      </c>
      <c r="AZ20" s="255">
        <v>712.14305812999987</v>
      </c>
      <c r="BA20" s="264">
        <v>712.14305812999987</v>
      </c>
      <c r="BB20" s="253">
        <v>1489.4927472000004</v>
      </c>
      <c r="BC20" s="254">
        <v>1489.4927472000004</v>
      </c>
      <c r="BD20" s="255">
        <v>1231.6954042300001</v>
      </c>
      <c r="BE20" s="264">
        <v>1231.6954042299997</v>
      </c>
      <c r="BF20" s="256">
        <v>1444.128305</v>
      </c>
    </row>
    <row r="21" spans="1:58" ht="28.8" x14ac:dyDescent="0.3">
      <c r="A21" s="257" t="s">
        <v>461</v>
      </c>
      <c r="B21" s="253">
        <v>326.20844599999998</v>
      </c>
      <c r="C21" s="254">
        <v>324.71203165999998</v>
      </c>
      <c r="D21" s="255">
        <v>215.10030033000001</v>
      </c>
      <c r="E21" s="254">
        <v>248.71658348000003</v>
      </c>
      <c r="F21" s="253">
        <v>246.612481</v>
      </c>
      <c r="G21" s="254">
        <v>239.72302884000001</v>
      </c>
      <c r="H21" s="255">
        <v>195.19413478999996</v>
      </c>
      <c r="I21" s="254">
        <v>210.62105144999998</v>
      </c>
      <c r="J21" s="253">
        <v>349.58979900000003</v>
      </c>
      <c r="K21" s="254">
        <v>322.27207656000002</v>
      </c>
      <c r="L21" s="255">
        <v>274.55566012000008</v>
      </c>
      <c r="M21" s="254">
        <v>263.78049464999998</v>
      </c>
      <c r="N21" s="253">
        <v>270.24220600000001</v>
      </c>
      <c r="O21" s="254">
        <v>230.13354791</v>
      </c>
      <c r="P21" s="255">
        <v>256.66437356000006</v>
      </c>
      <c r="Q21" s="254">
        <v>215.78375279999995</v>
      </c>
      <c r="R21" s="253">
        <v>250.65426099999999</v>
      </c>
      <c r="S21" s="254">
        <v>204.74894892</v>
      </c>
      <c r="T21" s="255">
        <v>202.25008061999998</v>
      </c>
      <c r="U21" s="254">
        <v>154.528648</v>
      </c>
      <c r="V21" s="253">
        <v>202.92502028999999</v>
      </c>
      <c r="W21" s="254">
        <v>186.10495965000001</v>
      </c>
      <c r="X21" s="255">
        <v>146.91805889000003</v>
      </c>
      <c r="Y21" s="254">
        <v>169.07199465999997</v>
      </c>
      <c r="Z21" s="253">
        <v>245.6901388</v>
      </c>
      <c r="AA21" s="254">
        <v>215.16627671000001</v>
      </c>
      <c r="AB21" s="255">
        <v>203.89534975999999</v>
      </c>
      <c r="AC21" s="254">
        <v>206.58756142999994</v>
      </c>
      <c r="AD21" s="253">
        <v>262.62501901000002</v>
      </c>
      <c r="AE21" s="254">
        <v>286.71258719000002</v>
      </c>
      <c r="AF21" s="255">
        <v>198.46484795000003</v>
      </c>
      <c r="AG21" s="254">
        <v>222.30679876999997</v>
      </c>
      <c r="AH21" s="253">
        <v>232.32005541999999</v>
      </c>
      <c r="AI21" s="254">
        <v>262.56100099000003</v>
      </c>
      <c r="AJ21" s="255">
        <v>206.40110242000003</v>
      </c>
      <c r="AK21" s="254">
        <v>235.86808148999998</v>
      </c>
      <c r="AL21" s="253">
        <v>282.71829387000002</v>
      </c>
      <c r="AM21" s="254">
        <v>311.64184762999997</v>
      </c>
      <c r="AN21" s="255">
        <v>219.86601083999997</v>
      </c>
      <c r="AO21" s="254">
        <v>245.82785563000002</v>
      </c>
      <c r="AP21" s="253">
        <v>312.13359140999995</v>
      </c>
      <c r="AQ21" s="254">
        <v>345.78712438000002</v>
      </c>
      <c r="AR21" s="255">
        <v>195.57336455000001</v>
      </c>
      <c r="AS21" s="254">
        <v>225.36031967000002</v>
      </c>
      <c r="AT21" s="253">
        <v>310.63098507999996</v>
      </c>
      <c r="AU21" s="254">
        <v>360.50564782999999</v>
      </c>
      <c r="AV21" s="255">
        <v>221.13436784000001</v>
      </c>
      <c r="AW21" s="254">
        <v>269.87054691999998</v>
      </c>
      <c r="AX21" s="253">
        <v>1193.8031209999999</v>
      </c>
      <c r="AY21" s="254">
        <v>1193.79209425</v>
      </c>
      <c r="AZ21" s="255">
        <v>810.79944771000021</v>
      </c>
      <c r="BA21" s="264">
        <v>810.78842095999994</v>
      </c>
      <c r="BB21" s="253">
        <v>1830.6799722000001</v>
      </c>
      <c r="BC21" s="254">
        <v>1830.6799721999998</v>
      </c>
      <c r="BD21" s="255">
        <v>1802.0478536599999</v>
      </c>
      <c r="BE21" s="264">
        <v>1802.0478536600001</v>
      </c>
      <c r="BF21" s="256">
        <v>542.69565799999998</v>
      </c>
    </row>
    <row r="22" spans="1:58" ht="14.4" x14ac:dyDescent="0.3">
      <c r="A22" s="257" t="s">
        <v>462</v>
      </c>
      <c r="B22" s="253">
        <v>5497.73364597</v>
      </c>
      <c r="C22" s="254">
        <v>3892.1440537899994</v>
      </c>
      <c r="D22" s="255">
        <v>3829.7272771099997</v>
      </c>
      <c r="E22" s="254">
        <v>2849.5130125499995</v>
      </c>
      <c r="F22" s="253">
        <v>6038.4084599999996</v>
      </c>
      <c r="G22" s="254">
        <v>5000.673666650001</v>
      </c>
      <c r="H22" s="255">
        <v>3772.1084804899997</v>
      </c>
      <c r="I22" s="254">
        <v>2975.75214998</v>
      </c>
      <c r="J22" s="253">
        <v>5092.2131979699989</v>
      </c>
      <c r="K22" s="254">
        <v>3984.7351859100004</v>
      </c>
      <c r="L22" s="255">
        <v>4351.4586016599997</v>
      </c>
      <c r="M22" s="254">
        <v>3357.5680722399993</v>
      </c>
      <c r="N22" s="253">
        <v>4243.89097356</v>
      </c>
      <c r="O22" s="254">
        <v>3463.7963635899996</v>
      </c>
      <c r="P22" s="255">
        <v>3712.9272002299999</v>
      </c>
      <c r="Q22" s="254">
        <v>2973.2280647500006</v>
      </c>
      <c r="R22" s="253">
        <v>3778.8171830000001</v>
      </c>
      <c r="S22" s="254">
        <v>3160.4094164900007</v>
      </c>
      <c r="T22" s="255">
        <v>3435.51174945</v>
      </c>
      <c r="U22" s="254">
        <v>2902.3539599100004</v>
      </c>
      <c r="V22" s="253">
        <v>4098.7929461499998</v>
      </c>
      <c r="W22" s="254">
        <v>3480.4771678899992</v>
      </c>
      <c r="X22" s="255">
        <v>3173.5927414999996</v>
      </c>
      <c r="Y22" s="254">
        <v>2742.2636426899994</v>
      </c>
      <c r="Z22" s="253">
        <v>4110.5246023999998</v>
      </c>
      <c r="AA22" s="254">
        <v>3431.2622217499993</v>
      </c>
      <c r="AB22" s="255">
        <v>3084.1242945499994</v>
      </c>
      <c r="AC22" s="254">
        <v>2601.2570526999998</v>
      </c>
      <c r="AD22" s="253">
        <v>3724.5796003699998</v>
      </c>
      <c r="AE22" s="254">
        <v>3406.1421377999995</v>
      </c>
      <c r="AF22" s="255">
        <v>3076.0960152900007</v>
      </c>
      <c r="AG22" s="254">
        <v>2786.3664545499996</v>
      </c>
      <c r="AH22" s="253">
        <v>3508.4154410200003</v>
      </c>
      <c r="AI22" s="254">
        <v>3247.1262412500005</v>
      </c>
      <c r="AJ22" s="255">
        <v>3047.7309730799998</v>
      </c>
      <c r="AK22" s="254">
        <v>2801.0233882800007</v>
      </c>
      <c r="AL22" s="253">
        <v>3387.57241221</v>
      </c>
      <c r="AM22" s="254">
        <v>3163.5202561300002</v>
      </c>
      <c r="AN22" s="255">
        <v>3119.3781338200006</v>
      </c>
      <c r="AO22" s="254">
        <v>2916.89636548</v>
      </c>
      <c r="AP22" s="253">
        <v>3516.93625686</v>
      </c>
      <c r="AQ22" s="254">
        <v>3271.6038883900005</v>
      </c>
      <c r="AR22" s="255">
        <v>3011.5640232700002</v>
      </c>
      <c r="AS22" s="254">
        <v>2812.5032957400003</v>
      </c>
      <c r="AT22" s="253">
        <v>4042.3888897600004</v>
      </c>
      <c r="AU22" s="254">
        <v>3807.1459323099994</v>
      </c>
      <c r="AV22" s="255">
        <v>3569.8108741799992</v>
      </c>
      <c r="AW22" s="254">
        <v>3348.7932798699994</v>
      </c>
      <c r="AX22" s="253">
        <v>4531.3030111300004</v>
      </c>
      <c r="AY22" s="254">
        <v>4304.3869491300002</v>
      </c>
      <c r="AZ22" s="255">
        <v>4087.0622596099997</v>
      </c>
      <c r="BA22" s="264">
        <v>3886.1486219000003</v>
      </c>
      <c r="BB22" s="253">
        <v>4850.6404581999986</v>
      </c>
      <c r="BC22" s="254">
        <v>4850.6404581999986</v>
      </c>
      <c r="BD22" s="255">
        <v>3820.130043669998</v>
      </c>
      <c r="BE22" s="264">
        <v>3820.130043669998</v>
      </c>
      <c r="BF22" s="256">
        <v>4909.7902459999996</v>
      </c>
    </row>
    <row r="23" spans="1:58" ht="28.8" x14ac:dyDescent="0.3">
      <c r="A23" s="257" t="s">
        <v>463</v>
      </c>
      <c r="B23" s="253">
        <v>2720.9992346100003</v>
      </c>
      <c r="C23" s="254">
        <v>3201.4942288100001</v>
      </c>
      <c r="D23" s="255">
        <v>1774.7934412100001</v>
      </c>
      <c r="E23" s="254">
        <v>2245.7445221800008</v>
      </c>
      <c r="F23" s="253">
        <v>2283.77837082</v>
      </c>
      <c r="G23" s="254">
        <v>2721.8732462599996</v>
      </c>
      <c r="H23" s="255">
        <v>1453.92794628</v>
      </c>
      <c r="I23" s="254">
        <v>1918.9710057699995</v>
      </c>
      <c r="J23" s="253">
        <v>1848.5620169200004</v>
      </c>
      <c r="K23" s="254">
        <v>2338.842585930001</v>
      </c>
      <c r="L23" s="255">
        <v>1333.3833456300001</v>
      </c>
      <c r="M23" s="254">
        <v>1778.5413901199995</v>
      </c>
      <c r="N23" s="253">
        <v>1477.2005060700001</v>
      </c>
      <c r="O23" s="254">
        <v>1978.11204604</v>
      </c>
      <c r="P23" s="255">
        <v>1183.7760358599999</v>
      </c>
      <c r="Q23" s="254">
        <v>1619.0939553499998</v>
      </c>
      <c r="R23" s="253">
        <v>1327.4780670599998</v>
      </c>
      <c r="S23" s="254">
        <v>1711.7003052800003</v>
      </c>
      <c r="T23" s="255">
        <v>1029.6190639400002</v>
      </c>
      <c r="U23" s="254">
        <v>1425.6443416400009</v>
      </c>
      <c r="V23" s="253">
        <v>1023.91735949</v>
      </c>
      <c r="W23" s="254">
        <v>1424.5728960799997</v>
      </c>
      <c r="X23" s="255">
        <v>807.4688741299999</v>
      </c>
      <c r="Y23" s="254">
        <v>1188.8052856899999</v>
      </c>
      <c r="Z23" s="253">
        <v>1130.5209900699999</v>
      </c>
      <c r="AA23" s="254">
        <v>1558.0257872900002</v>
      </c>
      <c r="AB23" s="255">
        <v>733.46414758000003</v>
      </c>
      <c r="AC23" s="254">
        <v>1135.6143349399997</v>
      </c>
      <c r="AD23" s="253">
        <v>1563.3002191100002</v>
      </c>
      <c r="AE23" s="254">
        <v>1903.6979504000003</v>
      </c>
      <c r="AF23" s="255">
        <v>979.66249214000038</v>
      </c>
      <c r="AG23" s="254">
        <v>1360.3456977600001</v>
      </c>
      <c r="AH23" s="253">
        <v>2056.7308852599999</v>
      </c>
      <c r="AI23" s="254">
        <v>2519.2552822900007</v>
      </c>
      <c r="AJ23" s="255">
        <v>1564.5436500000001</v>
      </c>
      <c r="AK23" s="254">
        <v>1946.4395296000005</v>
      </c>
      <c r="AL23" s="253">
        <v>1866.52809849</v>
      </c>
      <c r="AM23" s="254">
        <v>1820.7546530999998</v>
      </c>
      <c r="AN23" s="255">
        <v>1452.0691404200008</v>
      </c>
      <c r="AO23" s="254">
        <v>1501.9330302900007</v>
      </c>
      <c r="AP23" s="253">
        <v>2013.3692782000001</v>
      </c>
      <c r="AQ23" s="254">
        <v>1926.1657756700001</v>
      </c>
      <c r="AR23" s="255">
        <v>1366.9132644900001</v>
      </c>
      <c r="AS23" s="254">
        <v>1425.6460166799995</v>
      </c>
      <c r="AT23" s="253">
        <v>2198.5814999999998</v>
      </c>
      <c r="AU23" s="254">
        <v>2116.25590005</v>
      </c>
      <c r="AV23" s="255">
        <v>1439.0030181399998</v>
      </c>
      <c r="AW23" s="254">
        <v>1411.6642913000005</v>
      </c>
      <c r="AX23" s="253">
        <v>2997.6795008199997</v>
      </c>
      <c r="AY23" s="254">
        <v>2800.5529804400003</v>
      </c>
      <c r="AZ23" s="255">
        <v>2426.0458957299998</v>
      </c>
      <c r="BA23" s="264">
        <v>2269.4577202500004</v>
      </c>
      <c r="BB23" s="253">
        <v>6985.3471182100002</v>
      </c>
      <c r="BC23" s="254">
        <v>3566.5766128600003</v>
      </c>
      <c r="BD23" s="255">
        <v>5387.5231329699982</v>
      </c>
      <c r="BE23" s="264">
        <v>2208.0041252800002</v>
      </c>
      <c r="BF23" s="256">
        <v>4411.0137649999997</v>
      </c>
    </row>
    <row r="24" spans="1:58" ht="14.4" x14ac:dyDescent="0.3">
      <c r="A24" s="257" t="s">
        <v>464</v>
      </c>
      <c r="B24" s="253">
        <v>1636.0634896600002</v>
      </c>
      <c r="C24" s="254">
        <v>939.29643907999991</v>
      </c>
      <c r="D24" s="255">
        <v>1304.5402815400005</v>
      </c>
      <c r="E24" s="254">
        <v>690.59962416000008</v>
      </c>
      <c r="F24" s="253">
        <v>3352.41163714</v>
      </c>
      <c r="G24" s="254">
        <v>2638.6956718900005</v>
      </c>
      <c r="H24" s="255">
        <v>1978.6529169400003</v>
      </c>
      <c r="I24" s="254">
        <v>1379.96673478</v>
      </c>
      <c r="J24" s="253">
        <v>1510.101731</v>
      </c>
      <c r="K24" s="254">
        <v>671.80551324999999</v>
      </c>
      <c r="L24" s="255">
        <v>1141.7276896300002</v>
      </c>
      <c r="M24" s="254">
        <v>486.12393675999999</v>
      </c>
      <c r="N24" s="253">
        <v>884.82281</v>
      </c>
      <c r="O24" s="254">
        <v>685.71329200000002</v>
      </c>
      <c r="P24" s="255">
        <v>809.94064968999987</v>
      </c>
      <c r="Q24" s="254">
        <v>612.22828135999987</v>
      </c>
      <c r="R24" s="253">
        <v>562.59706300000005</v>
      </c>
      <c r="S24" s="254">
        <v>300.06402735</v>
      </c>
      <c r="T24" s="255">
        <v>535.74105783000016</v>
      </c>
      <c r="U24" s="254">
        <v>273.54492048000003</v>
      </c>
      <c r="V24" s="253">
        <v>731.05272000000002</v>
      </c>
      <c r="W24" s="254">
        <v>437.02724302999997</v>
      </c>
      <c r="X24" s="255">
        <v>567.39336168000011</v>
      </c>
      <c r="Y24" s="254">
        <v>273.27144289999995</v>
      </c>
      <c r="Z24" s="253">
        <v>851.53068998000003</v>
      </c>
      <c r="AA24" s="254">
        <v>566.80608345000007</v>
      </c>
      <c r="AB24" s="255">
        <v>774.64545138999995</v>
      </c>
      <c r="AC24" s="254">
        <v>482.51461640000002</v>
      </c>
      <c r="AD24" s="253">
        <v>2671.4061256</v>
      </c>
      <c r="AE24" s="254">
        <v>693.74238460000004</v>
      </c>
      <c r="AF24" s="255">
        <v>1757.7360973799998</v>
      </c>
      <c r="AG24" s="254">
        <v>597.35487111999998</v>
      </c>
      <c r="AH24" s="253">
        <v>3191.2988344</v>
      </c>
      <c r="AI24" s="254">
        <v>1122.7229994000002</v>
      </c>
      <c r="AJ24" s="255">
        <v>1765.7662456999997</v>
      </c>
      <c r="AK24" s="254">
        <v>1059.3719068500002</v>
      </c>
      <c r="AL24" s="253">
        <v>397.46885656000001</v>
      </c>
      <c r="AM24" s="254">
        <v>418.37885655999997</v>
      </c>
      <c r="AN24" s="255">
        <v>338.76592694999994</v>
      </c>
      <c r="AO24" s="254">
        <v>359.6759269499999</v>
      </c>
      <c r="AP24" s="253">
        <v>425.69557173999999</v>
      </c>
      <c r="AQ24" s="254">
        <v>425.44557173999999</v>
      </c>
      <c r="AR24" s="255">
        <v>361.68076617000014</v>
      </c>
      <c r="AS24" s="254">
        <v>361.68076617000014</v>
      </c>
      <c r="AT24" s="253">
        <v>628.17787647</v>
      </c>
      <c r="AU24" s="254">
        <v>628.40787647000002</v>
      </c>
      <c r="AV24" s="255">
        <v>394.62124556999993</v>
      </c>
      <c r="AW24" s="254">
        <v>394.62124556999987</v>
      </c>
      <c r="AX24" s="253">
        <v>1166.9431422299999</v>
      </c>
      <c r="AY24" s="254">
        <v>1166.9431422299999</v>
      </c>
      <c r="AZ24" s="255">
        <v>1103.0318757299999</v>
      </c>
      <c r="BA24" s="264">
        <v>1103.0318757299999</v>
      </c>
      <c r="BB24" s="253">
        <v>1220.0628190200002</v>
      </c>
      <c r="BC24" s="254">
        <v>1233.0220136800003</v>
      </c>
      <c r="BD24" s="255">
        <v>1161.97858335</v>
      </c>
      <c r="BE24" s="264">
        <v>1174.5452995099997</v>
      </c>
      <c r="BF24" s="256">
        <v>1399.3221450000001</v>
      </c>
    </row>
    <row r="25" spans="1:58" ht="14.4" x14ac:dyDescent="0.3">
      <c r="A25" s="257" t="s">
        <v>465</v>
      </c>
      <c r="B25" s="253">
        <v>1392.3943020300001</v>
      </c>
      <c r="C25" s="254">
        <v>1575.4354418399998</v>
      </c>
      <c r="D25" s="255">
        <v>852.27033992000031</v>
      </c>
      <c r="E25" s="254">
        <v>1005.9773252199998</v>
      </c>
      <c r="F25" s="253">
        <v>1624.4674305600001</v>
      </c>
      <c r="G25" s="254">
        <v>1842.0581032899997</v>
      </c>
      <c r="H25" s="255">
        <v>981.98284934999992</v>
      </c>
      <c r="I25" s="254">
        <v>1150.3611418899998</v>
      </c>
      <c r="J25" s="253">
        <v>1596.1107344700001</v>
      </c>
      <c r="K25" s="254">
        <v>1710.9361644899996</v>
      </c>
      <c r="L25" s="255">
        <v>894.49389847999987</v>
      </c>
      <c r="M25" s="254">
        <v>1003.9798622499994</v>
      </c>
      <c r="N25" s="253">
        <v>1288.45541</v>
      </c>
      <c r="O25" s="254">
        <v>1422.32617501</v>
      </c>
      <c r="P25" s="255">
        <v>959.97351465999998</v>
      </c>
      <c r="Q25" s="254">
        <v>1096.0311222699997</v>
      </c>
      <c r="R25" s="253">
        <v>1147.1277689999999</v>
      </c>
      <c r="S25" s="254">
        <v>1185.7336780299997</v>
      </c>
      <c r="T25" s="255">
        <v>877.36630877000027</v>
      </c>
      <c r="U25" s="254">
        <v>914.42816027000015</v>
      </c>
      <c r="V25" s="253">
        <v>1002.64147</v>
      </c>
      <c r="W25" s="254">
        <v>1132.4430742900001</v>
      </c>
      <c r="X25" s="255">
        <v>787.7542030599999</v>
      </c>
      <c r="Y25" s="254">
        <v>915.88697150999997</v>
      </c>
      <c r="Z25" s="253">
        <v>1051.3131146899998</v>
      </c>
      <c r="AA25" s="254">
        <v>1163.3035720099997</v>
      </c>
      <c r="AB25" s="255">
        <v>891.07216931999994</v>
      </c>
      <c r="AC25" s="254">
        <v>1003.2978705899999</v>
      </c>
      <c r="AD25" s="253">
        <v>1820.94091903</v>
      </c>
      <c r="AE25" s="254">
        <v>1820.4556639800001</v>
      </c>
      <c r="AF25" s="255">
        <v>1400.6319770100004</v>
      </c>
      <c r="AG25" s="254">
        <v>1400.7368998400004</v>
      </c>
      <c r="AH25" s="253">
        <v>2049.65790298</v>
      </c>
      <c r="AI25" s="254">
        <v>2135.8227195300001</v>
      </c>
      <c r="AJ25" s="255">
        <v>1358.8073624099995</v>
      </c>
      <c r="AK25" s="254">
        <v>1447.9695876199996</v>
      </c>
      <c r="AL25" s="253">
        <v>2453.42280639</v>
      </c>
      <c r="AM25" s="254">
        <v>2453.4158353899998</v>
      </c>
      <c r="AN25" s="255">
        <v>1193.8834431200003</v>
      </c>
      <c r="AO25" s="254">
        <v>1193.8764725300002</v>
      </c>
      <c r="AP25" s="253">
        <v>3425.8994534299995</v>
      </c>
      <c r="AQ25" s="254">
        <v>3425.8994534299995</v>
      </c>
      <c r="AR25" s="255">
        <v>3231.6761884500002</v>
      </c>
      <c r="AS25" s="254">
        <v>3231.6761884500002</v>
      </c>
      <c r="AT25" s="253">
        <v>1698.10760237</v>
      </c>
      <c r="AU25" s="254">
        <v>1696.0689763700004</v>
      </c>
      <c r="AV25" s="255">
        <v>1217.9180053500006</v>
      </c>
      <c r="AW25" s="254">
        <v>1217.9116117200006</v>
      </c>
      <c r="AX25" s="253">
        <v>3234.9508023099997</v>
      </c>
      <c r="AY25" s="254">
        <v>3234.9508023100002</v>
      </c>
      <c r="AZ25" s="255">
        <v>2703.9580339700001</v>
      </c>
      <c r="BA25" s="264">
        <v>2703.9580339699992</v>
      </c>
      <c r="BB25" s="253">
        <v>7915.6649095500006</v>
      </c>
      <c r="BC25" s="254">
        <v>7915.6649095500015</v>
      </c>
      <c r="BD25" s="255">
        <v>6994.5690107999999</v>
      </c>
      <c r="BE25" s="264">
        <v>6994.5690107999999</v>
      </c>
      <c r="BF25" s="256">
        <v>2225.0889269999998</v>
      </c>
    </row>
    <row r="26" spans="1:58" ht="28.8" x14ac:dyDescent="0.3">
      <c r="A26" s="257" t="s">
        <v>466</v>
      </c>
      <c r="B26" s="253">
        <v>2262.8707169099998</v>
      </c>
      <c r="C26" s="254">
        <v>2425.689360150001</v>
      </c>
      <c r="D26" s="255">
        <v>1781.0540845500009</v>
      </c>
      <c r="E26" s="254">
        <v>1881.9493868699999</v>
      </c>
      <c r="F26" s="253">
        <v>2161.1926477699999</v>
      </c>
      <c r="G26" s="254">
        <v>2335.8415151200002</v>
      </c>
      <c r="H26" s="255">
        <v>1983.5856802999995</v>
      </c>
      <c r="I26" s="254">
        <v>2120.3612850100003</v>
      </c>
      <c r="J26" s="253">
        <v>1627.8417405699997</v>
      </c>
      <c r="K26" s="254">
        <v>1788.6809856199998</v>
      </c>
      <c r="L26" s="255">
        <v>1463.60693234</v>
      </c>
      <c r="M26" s="254">
        <v>1604.2545962699992</v>
      </c>
      <c r="N26" s="253">
        <v>1831.740888</v>
      </c>
      <c r="O26" s="254">
        <v>1898.9128371599998</v>
      </c>
      <c r="P26" s="255">
        <v>1630.6279006300001</v>
      </c>
      <c r="Q26" s="254">
        <v>1751.2185923899995</v>
      </c>
      <c r="R26" s="253">
        <v>1804.161887</v>
      </c>
      <c r="S26" s="254">
        <v>1827.8555996300004</v>
      </c>
      <c r="T26" s="255">
        <v>1690.4763776799998</v>
      </c>
      <c r="U26" s="254">
        <v>1721.9877304799995</v>
      </c>
      <c r="V26" s="253">
        <v>1697.7937114900003</v>
      </c>
      <c r="W26" s="254">
        <v>1702.8399335800004</v>
      </c>
      <c r="X26" s="255">
        <v>1516.7830333000002</v>
      </c>
      <c r="Y26" s="254">
        <v>1513.7776288699999</v>
      </c>
      <c r="Z26" s="253">
        <v>1761.25089086</v>
      </c>
      <c r="AA26" s="254">
        <v>1742.5881001700004</v>
      </c>
      <c r="AB26" s="255">
        <v>1567.6581976100003</v>
      </c>
      <c r="AC26" s="254">
        <v>1552.0146959999997</v>
      </c>
      <c r="AD26" s="253">
        <v>1672.9734816800001</v>
      </c>
      <c r="AE26" s="254">
        <v>1648.0192168399999</v>
      </c>
      <c r="AF26" s="255">
        <v>1582.80612064</v>
      </c>
      <c r="AG26" s="254">
        <v>1553.7487590099995</v>
      </c>
      <c r="AH26" s="253">
        <v>2215.3469718800002</v>
      </c>
      <c r="AI26" s="254">
        <v>2192.6985886900002</v>
      </c>
      <c r="AJ26" s="255">
        <v>1679.68974761</v>
      </c>
      <c r="AK26" s="254">
        <v>1633.9726283099994</v>
      </c>
      <c r="AL26" s="253">
        <v>2691.6984209100006</v>
      </c>
      <c r="AM26" s="254">
        <v>2642.5823896700003</v>
      </c>
      <c r="AN26" s="255">
        <v>2178.2641024400004</v>
      </c>
      <c r="AO26" s="254">
        <v>2130.4139258500004</v>
      </c>
      <c r="AP26" s="253">
        <v>2933.4530085200004</v>
      </c>
      <c r="AQ26" s="254">
        <v>2883.9821353200005</v>
      </c>
      <c r="AR26" s="255">
        <v>2327.6019947500004</v>
      </c>
      <c r="AS26" s="254">
        <v>2277.9722615300002</v>
      </c>
      <c r="AT26" s="253">
        <v>3129.6608589100001</v>
      </c>
      <c r="AU26" s="254">
        <v>3075.4651886699999</v>
      </c>
      <c r="AV26" s="255">
        <v>2093.8160540000008</v>
      </c>
      <c r="AW26" s="254">
        <v>2043.1975414699994</v>
      </c>
      <c r="AX26" s="253">
        <v>4042.3572313199998</v>
      </c>
      <c r="AY26" s="254">
        <v>4043.8572313200007</v>
      </c>
      <c r="AZ26" s="255">
        <v>2440.2700535299991</v>
      </c>
      <c r="BA26" s="264">
        <v>2440.2700535299996</v>
      </c>
      <c r="BB26" s="253">
        <v>4543.4492855299986</v>
      </c>
      <c r="BC26" s="254">
        <v>4543.4492855299986</v>
      </c>
      <c r="BD26" s="255">
        <v>2678.5232589000002</v>
      </c>
      <c r="BE26" s="264">
        <v>2678.5232588999997</v>
      </c>
      <c r="BF26" s="256">
        <v>3953.7653340000002</v>
      </c>
    </row>
    <row r="27" spans="1:58" ht="14.4" x14ac:dyDescent="0.3">
      <c r="A27" s="257" t="s">
        <v>467</v>
      </c>
      <c r="B27" s="253">
        <v>47471.783300349998</v>
      </c>
      <c r="C27" s="254">
        <v>47660.309019660002</v>
      </c>
      <c r="D27" s="255">
        <v>46684.850331569993</v>
      </c>
      <c r="E27" s="254">
        <v>46797.503376990011</v>
      </c>
      <c r="F27" s="253">
        <v>46911.556005899998</v>
      </c>
      <c r="G27" s="254">
        <v>47255.55754075</v>
      </c>
      <c r="H27" s="255">
        <v>45323.932760840034</v>
      </c>
      <c r="I27" s="254">
        <v>45427.487723049984</v>
      </c>
      <c r="J27" s="253">
        <v>45664.628663089999</v>
      </c>
      <c r="K27" s="254">
        <v>46300.635060819994</v>
      </c>
      <c r="L27" s="255">
        <v>44435.151917730014</v>
      </c>
      <c r="M27" s="254">
        <v>44560.621794649996</v>
      </c>
      <c r="N27" s="253">
        <v>43673.924408999999</v>
      </c>
      <c r="O27" s="254">
        <v>44439.34723657</v>
      </c>
      <c r="P27" s="255">
        <v>43301.570287830029</v>
      </c>
      <c r="Q27" s="254">
        <v>43401.089829259996</v>
      </c>
      <c r="R27" s="253">
        <v>42397.500631649993</v>
      </c>
      <c r="S27" s="254">
        <v>42915.109424909992</v>
      </c>
      <c r="T27" s="255">
        <v>42142.677197680001</v>
      </c>
      <c r="U27" s="254">
        <v>42229.380173960009</v>
      </c>
      <c r="V27" s="253">
        <v>42419.566758679997</v>
      </c>
      <c r="W27" s="254">
        <v>42776.987283189999</v>
      </c>
      <c r="X27" s="255">
        <v>42228.922280050007</v>
      </c>
      <c r="Y27" s="254">
        <v>42432.769104759995</v>
      </c>
      <c r="Z27" s="253">
        <v>43062.789855679999</v>
      </c>
      <c r="AA27" s="254">
        <v>43362.715756589991</v>
      </c>
      <c r="AB27" s="255">
        <v>42048.331553849981</v>
      </c>
      <c r="AC27" s="254">
        <v>42306.382584290011</v>
      </c>
      <c r="AD27" s="253">
        <v>43883.269550910001</v>
      </c>
      <c r="AE27" s="254">
        <v>44034.603211460009</v>
      </c>
      <c r="AF27" s="255">
        <v>42803.399874730021</v>
      </c>
      <c r="AG27" s="254">
        <v>42894.620320030001</v>
      </c>
      <c r="AH27" s="253">
        <v>46445.657930900001</v>
      </c>
      <c r="AI27" s="254">
        <v>46593.368041659996</v>
      </c>
      <c r="AJ27" s="255">
        <v>44682.791006499996</v>
      </c>
      <c r="AK27" s="254">
        <v>44832.914337339993</v>
      </c>
      <c r="AL27" s="253">
        <v>47623.582664820002</v>
      </c>
      <c r="AM27" s="254">
        <v>47623.509429819998</v>
      </c>
      <c r="AN27" s="255">
        <v>45749.709630450016</v>
      </c>
      <c r="AO27" s="254">
        <v>45749.640171540006</v>
      </c>
      <c r="AP27" s="253">
        <v>49738.084391919998</v>
      </c>
      <c r="AQ27" s="254">
        <v>49738.070581929998</v>
      </c>
      <c r="AR27" s="255">
        <v>48518.537808920017</v>
      </c>
      <c r="AS27" s="254">
        <v>48518.537808940018</v>
      </c>
      <c r="AT27" s="253">
        <v>51083.449079140024</v>
      </c>
      <c r="AU27" s="254">
        <v>51083.449079140009</v>
      </c>
      <c r="AV27" s="255">
        <v>48726.906162979983</v>
      </c>
      <c r="AW27" s="254">
        <v>48726.906162980013</v>
      </c>
      <c r="AX27" s="253">
        <v>51881.351912009988</v>
      </c>
      <c r="AY27" s="254">
        <v>51881.351912009995</v>
      </c>
      <c r="AZ27" s="255">
        <v>50430.971691430015</v>
      </c>
      <c r="BA27" s="264">
        <v>50430.971691429993</v>
      </c>
      <c r="BB27" s="253">
        <v>54492.162859769996</v>
      </c>
      <c r="BC27" s="254">
        <v>54492.162859769996</v>
      </c>
      <c r="BD27" s="255">
        <v>52197.511019969992</v>
      </c>
      <c r="BE27" s="264">
        <v>52197.511019969992</v>
      </c>
      <c r="BF27" s="256">
        <v>51250.840012000001</v>
      </c>
    </row>
    <row r="28" spans="1:58" ht="30.6" x14ac:dyDescent="0.3">
      <c r="A28" s="257" t="s">
        <v>649</v>
      </c>
      <c r="B28" s="253">
        <v>9058.4145279999993</v>
      </c>
      <c r="C28" s="254">
        <v>9326.8664835800009</v>
      </c>
      <c r="D28" s="255">
        <v>8837.044040650002</v>
      </c>
      <c r="E28" s="254">
        <v>9063.3703453899998</v>
      </c>
      <c r="F28" s="253">
        <v>10134.2473321</v>
      </c>
      <c r="G28" s="254">
        <v>10439.385510519996</v>
      </c>
      <c r="H28" s="255">
        <v>9143.2841762400003</v>
      </c>
      <c r="I28" s="254">
        <v>9415.6785252299997</v>
      </c>
      <c r="J28" s="253">
        <v>10033.914910279998</v>
      </c>
      <c r="K28" s="254">
        <v>10323.009726</v>
      </c>
      <c r="L28" s="255">
        <v>9284.3393407599997</v>
      </c>
      <c r="M28" s="254">
        <v>9568.072213219999</v>
      </c>
      <c r="N28" s="253">
        <v>8551.14264</v>
      </c>
      <c r="O28" s="254">
        <v>8851.6858746899998</v>
      </c>
      <c r="P28" s="255">
        <v>8400.8398930099975</v>
      </c>
      <c r="Q28" s="254">
        <v>8691.1723852099985</v>
      </c>
      <c r="R28" s="253">
        <v>8597.1276739999994</v>
      </c>
      <c r="S28" s="254">
        <v>8768.4148248499987</v>
      </c>
      <c r="T28" s="255">
        <v>8070.4246896699997</v>
      </c>
      <c r="U28" s="254">
        <v>8236.253619019999</v>
      </c>
      <c r="V28" s="253">
        <v>8246.6310659999999</v>
      </c>
      <c r="W28" s="254">
        <v>8416.2216491999989</v>
      </c>
      <c r="X28" s="255">
        <v>7805.7333974200001</v>
      </c>
      <c r="Y28" s="254">
        <v>7969.871932779999</v>
      </c>
      <c r="Z28" s="253">
        <v>8403.5873513200004</v>
      </c>
      <c r="AA28" s="254">
        <v>8569.4679980399997</v>
      </c>
      <c r="AB28" s="255">
        <v>7894.840885489999</v>
      </c>
      <c r="AC28" s="254">
        <v>8055.0524661699983</v>
      </c>
      <c r="AD28" s="253">
        <v>8478.8435809999992</v>
      </c>
      <c r="AE28" s="254">
        <v>8656.2518538699987</v>
      </c>
      <c r="AF28" s="255">
        <v>8279.5078431099992</v>
      </c>
      <c r="AG28" s="254">
        <v>8453.5304350299994</v>
      </c>
      <c r="AH28" s="253">
        <v>8099.7026368400002</v>
      </c>
      <c r="AI28" s="254">
        <v>8282.1224216900009</v>
      </c>
      <c r="AJ28" s="255">
        <v>7494.4125687899996</v>
      </c>
      <c r="AK28" s="254">
        <v>7660.4926383500015</v>
      </c>
      <c r="AL28" s="253">
        <v>8078.3812836300003</v>
      </c>
      <c r="AM28" s="254">
        <v>8274.9548086300001</v>
      </c>
      <c r="AN28" s="255">
        <v>7856.646208209997</v>
      </c>
      <c r="AO28" s="254">
        <v>8029.9969187699999</v>
      </c>
      <c r="AP28" s="253">
        <v>8410.2132210599993</v>
      </c>
      <c r="AQ28" s="254">
        <v>8619.0046270599996</v>
      </c>
      <c r="AR28" s="255">
        <v>8377.9055579999986</v>
      </c>
      <c r="AS28" s="254">
        <v>8539.599018009998</v>
      </c>
      <c r="AT28" s="253">
        <v>8685.09931478</v>
      </c>
      <c r="AU28" s="254">
        <v>8883.3930876200011</v>
      </c>
      <c r="AV28" s="255">
        <v>8570.5942630399968</v>
      </c>
      <c r="AW28" s="254">
        <v>8751.093860920002</v>
      </c>
      <c r="AX28" s="253">
        <v>9204.5880253900013</v>
      </c>
      <c r="AY28" s="254">
        <v>9431.5040873900016</v>
      </c>
      <c r="AZ28" s="255">
        <v>8970.2360922799999</v>
      </c>
      <c r="BA28" s="264">
        <v>9171.1497299900002</v>
      </c>
      <c r="BB28" s="253">
        <v>10143.379188999999</v>
      </c>
      <c r="BC28" s="254">
        <v>10143.379188999999</v>
      </c>
      <c r="BD28" s="255">
        <v>9460.4919679399973</v>
      </c>
      <c r="BE28" s="264">
        <v>9460.4919679399973</v>
      </c>
      <c r="BF28" s="256">
        <v>10363.746168</v>
      </c>
    </row>
    <row r="29" spans="1:58" ht="14.4" x14ac:dyDescent="0.3">
      <c r="A29" s="252" t="s">
        <v>468</v>
      </c>
      <c r="B29" s="253">
        <v>24870.028421999999</v>
      </c>
      <c r="C29" s="254">
        <v>26237.780450369999</v>
      </c>
      <c r="D29" s="255">
        <v>22992.783753069994</v>
      </c>
      <c r="E29" s="254">
        <v>24553.320033850003</v>
      </c>
      <c r="F29" s="253">
        <v>27170.202819810002</v>
      </c>
      <c r="G29" s="254">
        <v>28393.972845519998</v>
      </c>
      <c r="H29" s="255">
        <v>26293.492364569996</v>
      </c>
      <c r="I29" s="254">
        <v>27619.764580299994</v>
      </c>
      <c r="J29" s="253">
        <v>26648.627363</v>
      </c>
      <c r="K29" s="254">
        <v>27706.79232366</v>
      </c>
      <c r="L29" s="255">
        <v>25400.076187819999</v>
      </c>
      <c r="M29" s="254">
        <v>26563.006332590005</v>
      </c>
      <c r="N29" s="253">
        <v>32034.409716049999</v>
      </c>
      <c r="O29" s="254">
        <v>27731.02460692</v>
      </c>
      <c r="P29" s="255">
        <v>31321.152653940004</v>
      </c>
      <c r="Q29" s="254">
        <v>27060.840990330005</v>
      </c>
      <c r="R29" s="253">
        <v>31940.410172</v>
      </c>
      <c r="S29" s="254">
        <v>27609.462113310001</v>
      </c>
      <c r="T29" s="255">
        <v>31366.941005009994</v>
      </c>
      <c r="U29" s="254">
        <v>27188.623057580007</v>
      </c>
      <c r="V29" s="253">
        <v>33055.45410368</v>
      </c>
      <c r="W29" s="254">
        <v>28667.705501359997</v>
      </c>
      <c r="X29" s="255">
        <v>32262.960303090003</v>
      </c>
      <c r="Y29" s="254">
        <v>28021.445104940001</v>
      </c>
      <c r="Z29" s="253">
        <v>34304.61939</v>
      </c>
      <c r="AA29" s="254">
        <v>29564.106928639998</v>
      </c>
      <c r="AB29" s="255">
        <v>33628.423177239994</v>
      </c>
      <c r="AC29" s="254">
        <v>29096.558812209994</v>
      </c>
      <c r="AD29" s="253">
        <v>35436.449246969998</v>
      </c>
      <c r="AE29" s="254">
        <v>30252.835821069999</v>
      </c>
      <c r="AF29" s="255">
        <v>34093.089811689992</v>
      </c>
      <c r="AG29" s="254">
        <v>29205.563822289998</v>
      </c>
      <c r="AH29" s="253">
        <v>36004.793421709997</v>
      </c>
      <c r="AI29" s="254">
        <v>31090.277311009999</v>
      </c>
      <c r="AJ29" s="255">
        <v>34288.592195429999</v>
      </c>
      <c r="AK29" s="254">
        <v>29699.296382829998</v>
      </c>
      <c r="AL29" s="253">
        <v>32848.936012509999</v>
      </c>
      <c r="AM29" s="254">
        <v>32467.389054799998</v>
      </c>
      <c r="AN29" s="255">
        <v>31318.380469439999</v>
      </c>
      <c r="AO29" s="254">
        <v>30981.690888030003</v>
      </c>
      <c r="AP29" s="253">
        <v>34586.308813410003</v>
      </c>
      <c r="AQ29" s="254">
        <v>34373.157857880004</v>
      </c>
      <c r="AR29" s="255">
        <v>33078.456305009997</v>
      </c>
      <c r="AS29" s="254">
        <v>32889.235327590002</v>
      </c>
      <c r="AT29" s="253">
        <v>41066.527418849997</v>
      </c>
      <c r="AU29" s="254">
        <v>41011.31376985</v>
      </c>
      <c r="AV29" s="255">
        <v>36192.913375110002</v>
      </c>
      <c r="AW29" s="254">
        <v>36143.989072109995</v>
      </c>
      <c r="AX29" s="253">
        <v>46830.012103330002</v>
      </c>
      <c r="AY29" s="254">
        <v>46707.93988333</v>
      </c>
      <c r="AZ29" s="255">
        <v>44315.324962500017</v>
      </c>
      <c r="BA29" s="264">
        <v>44227.635553499997</v>
      </c>
      <c r="BB29" s="253">
        <v>49709.141773310002</v>
      </c>
      <c r="BC29" s="254">
        <v>49627.280661309997</v>
      </c>
      <c r="BD29" s="255">
        <v>46054.172782749993</v>
      </c>
      <c r="BE29" s="264">
        <v>45977.448831749993</v>
      </c>
      <c r="BF29" s="256">
        <v>50401.068511999998</v>
      </c>
    </row>
    <row r="30" spans="1:58" ht="14.4" x14ac:dyDescent="0.3">
      <c r="A30" s="252" t="s">
        <v>469</v>
      </c>
      <c r="B30" s="253">
        <v>68576.559861000002</v>
      </c>
      <c r="C30" s="254">
        <v>66655.530551560019</v>
      </c>
      <c r="D30" s="255">
        <v>66241.508631639997</v>
      </c>
      <c r="E30" s="254">
        <v>64219.851013909996</v>
      </c>
      <c r="F30" s="253">
        <v>74880.129851000005</v>
      </c>
      <c r="G30" s="254">
        <v>72744.449100910002</v>
      </c>
      <c r="H30" s="255">
        <v>72343.162319919982</v>
      </c>
      <c r="I30" s="254">
        <v>70591.907226160009</v>
      </c>
      <c r="J30" s="253">
        <v>78173.552339000002</v>
      </c>
      <c r="K30" s="254">
        <v>75870.846483999994</v>
      </c>
      <c r="L30" s="255">
        <v>67503.759836049998</v>
      </c>
      <c r="M30" s="254">
        <v>65979.421409620001</v>
      </c>
      <c r="N30" s="253">
        <v>77137.168487600007</v>
      </c>
      <c r="O30" s="254">
        <v>80556.355504549982</v>
      </c>
      <c r="P30" s="255">
        <v>69913.15370173</v>
      </c>
      <c r="Q30" s="254">
        <v>73583.345574840016</v>
      </c>
      <c r="R30" s="253">
        <v>80901.043126999997</v>
      </c>
      <c r="S30" s="254">
        <v>84270.404945999995</v>
      </c>
      <c r="T30" s="255">
        <v>77818.592216470002</v>
      </c>
      <c r="U30" s="254">
        <v>81273.305364030006</v>
      </c>
      <c r="V30" s="253">
        <v>88412.874188200018</v>
      </c>
      <c r="W30" s="254">
        <v>91113.311359880012</v>
      </c>
      <c r="X30" s="255">
        <v>86768.18788931999</v>
      </c>
      <c r="Y30" s="254">
        <v>89506.443317289988</v>
      </c>
      <c r="Z30" s="253">
        <v>93002.120934230014</v>
      </c>
      <c r="AA30" s="254">
        <v>96679.967785040004</v>
      </c>
      <c r="AB30" s="255">
        <v>88366.695850910008</v>
      </c>
      <c r="AC30" s="254">
        <v>92105.900559070011</v>
      </c>
      <c r="AD30" s="253">
        <v>106168.72546772999</v>
      </c>
      <c r="AE30" s="254">
        <v>109089.01444392998</v>
      </c>
      <c r="AF30" s="255">
        <v>101676.13215326001</v>
      </c>
      <c r="AG30" s="254">
        <v>105468.27039374002</v>
      </c>
      <c r="AH30" s="253">
        <v>88441.218121109996</v>
      </c>
      <c r="AI30" s="254">
        <v>91034.698533310002</v>
      </c>
      <c r="AJ30" s="255">
        <v>76728.410805010004</v>
      </c>
      <c r="AK30" s="254">
        <v>80172.883393460012</v>
      </c>
      <c r="AL30" s="253">
        <v>92407.971510000003</v>
      </c>
      <c r="AM30" s="254">
        <v>91584.966725999999</v>
      </c>
      <c r="AN30" s="255">
        <v>86952.616035059997</v>
      </c>
      <c r="AO30" s="254">
        <v>86272.11435181</v>
      </c>
      <c r="AP30" s="253">
        <v>91752.607343729993</v>
      </c>
      <c r="AQ30" s="254">
        <v>90920.657732730004</v>
      </c>
      <c r="AR30" s="255">
        <v>85057.598238040024</v>
      </c>
      <c r="AS30" s="254">
        <v>84378.340584809994</v>
      </c>
      <c r="AT30" s="253">
        <v>96530.813646899987</v>
      </c>
      <c r="AU30" s="254">
        <v>95828.126968899989</v>
      </c>
      <c r="AV30" s="255">
        <v>89586.371791389989</v>
      </c>
      <c r="AW30" s="254">
        <v>88998.496576639984</v>
      </c>
      <c r="AX30" s="253">
        <v>111043.34196251001</v>
      </c>
      <c r="AY30" s="254">
        <v>110341.82707451002</v>
      </c>
      <c r="AZ30" s="255">
        <v>100554.02616002002</v>
      </c>
      <c r="BA30" s="264">
        <v>99959.328127570014</v>
      </c>
      <c r="BB30" s="253">
        <v>118095.61442183</v>
      </c>
      <c r="BC30" s="254">
        <v>117321.09600683</v>
      </c>
      <c r="BD30" s="255">
        <v>108315.56721253</v>
      </c>
      <c r="BE30" s="264">
        <v>107710.58283396999</v>
      </c>
      <c r="BF30" s="256">
        <v>107592.584342</v>
      </c>
    </row>
    <row r="31" spans="1:58" ht="14.4" x14ac:dyDescent="0.3">
      <c r="A31" s="252" t="s">
        <v>470</v>
      </c>
      <c r="B31" s="253">
        <v>3928.45894</v>
      </c>
      <c r="C31" s="254">
        <v>4656.6639897099994</v>
      </c>
      <c r="D31" s="255">
        <v>3155.2781258700006</v>
      </c>
      <c r="E31" s="254">
        <v>3774.5645335699992</v>
      </c>
      <c r="F31" s="253">
        <v>5036.2939399999996</v>
      </c>
      <c r="G31" s="254">
        <v>6106.6888002699998</v>
      </c>
      <c r="H31" s="255">
        <v>3245.9485693999995</v>
      </c>
      <c r="I31" s="254">
        <v>3860.3343693700003</v>
      </c>
      <c r="J31" s="253">
        <v>5886.838431969999</v>
      </c>
      <c r="K31" s="254">
        <v>6725.9682760000023</v>
      </c>
      <c r="L31" s="255">
        <v>4226.3538480299994</v>
      </c>
      <c r="M31" s="254">
        <v>4457.7490637400015</v>
      </c>
      <c r="N31" s="253">
        <v>6070.3845152199992</v>
      </c>
      <c r="O31" s="254">
        <v>6804.4289910400003</v>
      </c>
      <c r="P31" s="255">
        <v>5991.2273191899994</v>
      </c>
      <c r="Q31" s="254">
        <v>6515.9569425499985</v>
      </c>
      <c r="R31" s="253">
        <v>7035.3709054699993</v>
      </c>
      <c r="S31" s="254">
        <v>7862.4832514699992</v>
      </c>
      <c r="T31" s="255">
        <v>6764.2983671800002</v>
      </c>
      <c r="U31" s="254">
        <v>7545.0405690200005</v>
      </c>
      <c r="V31" s="253">
        <v>10575.03252561</v>
      </c>
      <c r="W31" s="254">
        <v>11683.197428420001</v>
      </c>
      <c r="X31" s="255">
        <v>8599.5833268800016</v>
      </c>
      <c r="Y31" s="254">
        <v>9667.735484169998</v>
      </c>
      <c r="Z31" s="253">
        <v>10844.410230750002</v>
      </c>
      <c r="AA31" s="254">
        <v>11511.435130059997</v>
      </c>
      <c r="AB31" s="255">
        <v>9411.4371221999991</v>
      </c>
      <c r="AC31" s="254">
        <v>10029.337577630002</v>
      </c>
      <c r="AD31" s="253">
        <v>11076.902144340003</v>
      </c>
      <c r="AE31" s="254">
        <v>11797.67235868</v>
      </c>
      <c r="AF31" s="255">
        <v>9387.9781173299925</v>
      </c>
      <c r="AG31" s="254">
        <v>9974.0668002099956</v>
      </c>
      <c r="AH31" s="253">
        <v>16024.593825750002</v>
      </c>
      <c r="AI31" s="254">
        <v>16784.420326960004</v>
      </c>
      <c r="AJ31" s="255">
        <v>13741.750746320002</v>
      </c>
      <c r="AK31" s="254">
        <v>14390.326091780007</v>
      </c>
      <c r="AL31" s="253">
        <v>14708.825961940001</v>
      </c>
      <c r="AM31" s="254">
        <v>15570.439772510001</v>
      </c>
      <c r="AN31" s="255">
        <v>11214.191646659994</v>
      </c>
      <c r="AO31" s="254">
        <v>11926.007254339997</v>
      </c>
      <c r="AP31" s="253">
        <v>13071.543999489997</v>
      </c>
      <c r="AQ31" s="254">
        <v>13808.103500489999</v>
      </c>
      <c r="AR31" s="255">
        <v>8196.9572012600001</v>
      </c>
      <c r="AS31" s="254">
        <v>8849.8998365299994</v>
      </c>
      <c r="AT31" s="253">
        <v>15660.739452320004</v>
      </c>
      <c r="AU31" s="254">
        <v>16416.133144320003</v>
      </c>
      <c r="AV31" s="255">
        <v>8061.88347032</v>
      </c>
      <c r="AW31" s="254">
        <v>8696.1280547499991</v>
      </c>
      <c r="AX31" s="253">
        <v>45687.690427419999</v>
      </c>
      <c r="AY31" s="254">
        <v>46478.307644419991</v>
      </c>
      <c r="AZ31" s="255">
        <v>25268.335919919995</v>
      </c>
      <c r="BA31" s="264">
        <v>25946.753469509993</v>
      </c>
      <c r="BB31" s="253">
        <v>29882.256144530002</v>
      </c>
      <c r="BC31" s="254">
        <v>30744.150101530002</v>
      </c>
      <c r="BD31" s="255">
        <v>22023.034641280003</v>
      </c>
      <c r="BE31" s="264">
        <v>22710.257399980015</v>
      </c>
      <c r="BF31" s="256">
        <v>17745.562843</v>
      </c>
    </row>
    <row r="32" spans="1:58" ht="14.4" x14ac:dyDescent="0.3">
      <c r="A32" s="252" t="s">
        <v>471</v>
      </c>
      <c r="B32" s="253">
        <v>1758.758814</v>
      </c>
      <c r="C32" s="254">
        <v>1488.7086755999999</v>
      </c>
      <c r="D32" s="255">
        <v>1610.5132953299997</v>
      </c>
      <c r="E32" s="254">
        <v>1358.3977515799997</v>
      </c>
      <c r="F32" s="253">
        <v>1715.2121070000001</v>
      </c>
      <c r="G32" s="254">
        <v>1536.5877403499999</v>
      </c>
      <c r="H32" s="255">
        <v>1521.2844876299998</v>
      </c>
      <c r="I32" s="254">
        <v>1367.61145885</v>
      </c>
      <c r="J32" s="253">
        <v>1829.9268999999999</v>
      </c>
      <c r="K32" s="254">
        <v>1657.7279525700001</v>
      </c>
      <c r="L32" s="255">
        <v>1593.0364477099999</v>
      </c>
      <c r="M32" s="254">
        <v>1474.3379373099997</v>
      </c>
      <c r="N32" s="253">
        <v>1912.639725</v>
      </c>
      <c r="O32" s="254">
        <v>1737.6845852700001</v>
      </c>
      <c r="P32" s="255">
        <v>1835.99476347</v>
      </c>
      <c r="Q32" s="254">
        <v>1698.0580024699996</v>
      </c>
      <c r="R32" s="253">
        <v>1748.3076499900001</v>
      </c>
      <c r="S32" s="254">
        <v>1579.6224135299999</v>
      </c>
      <c r="T32" s="255">
        <v>1653.4883494800004</v>
      </c>
      <c r="U32" s="254">
        <v>1502.3902975100002</v>
      </c>
      <c r="V32" s="253">
        <v>1740.9736124900001</v>
      </c>
      <c r="W32" s="254">
        <v>1847.2915863300002</v>
      </c>
      <c r="X32" s="255">
        <v>1618.47943556</v>
      </c>
      <c r="Y32" s="254">
        <v>1571.11958645</v>
      </c>
      <c r="Z32" s="253">
        <v>2530.7264248900001</v>
      </c>
      <c r="AA32" s="254">
        <v>2398.8287256199997</v>
      </c>
      <c r="AB32" s="255">
        <v>2233.9021580900012</v>
      </c>
      <c r="AC32" s="254">
        <v>2148.6436646900002</v>
      </c>
      <c r="AD32" s="253">
        <v>2579.0620293800007</v>
      </c>
      <c r="AE32" s="254">
        <v>2431.4286355499999</v>
      </c>
      <c r="AF32" s="255">
        <v>2432.7272418699995</v>
      </c>
      <c r="AG32" s="254">
        <v>2305.4587413899999</v>
      </c>
      <c r="AH32" s="253">
        <v>3461.8904179900001</v>
      </c>
      <c r="AI32" s="254">
        <v>3243.3875709499998</v>
      </c>
      <c r="AJ32" s="255">
        <v>2483.5753503299998</v>
      </c>
      <c r="AK32" s="254">
        <v>2342.7084690199999</v>
      </c>
      <c r="AL32" s="253">
        <v>4804.1506069500001</v>
      </c>
      <c r="AM32" s="254">
        <v>4607.8904513199996</v>
      </c>
      <c r="AN32" s="255">
        <v>4551.6476661200004</v>
      </c>
      <c r="AO32" s="254">
        <v>4387.5199897700004</v>
      </c>
      <c r="AP32" s="253">
        <v>4581.6381331899984</v>
      </c>
      <c r="AQ32" s="254">
        <v>4409.8053471899984</v>
      </c>
      <c r="AR32" s="255">
        <v>3716.4891862899999</v>
      </c>
      <c r="AS32" s="254">
        <v>3560.8065549299995</v>
      </c>
      <c r="AT32" s="253">
        <v>4400.8125435299999</v>
      </c>
      <c r="AU32" s="254">
        <v>4256.8105502900007</v>
      </c>
      <c r="AV32" s="255">
        <v>3150.9056578199998</v>
      </c>
      <c r="AW32" s="254">
        <v>3051.9390853</v>
      </c>
      <c r="AX32" s="253">
        <v>3407.3639384600001</v>
      </c>
      <c r="AY32" s="254">
        <v>3407.3639384599992</v>
      </c>
      <c r="AZ32" s="255">
        <v>2575.1278268800002</v>
      </c>
      <c r="BA32" s="264">
        <v>2575.1278268800006</v>
      </c>
      <c r="BB32" s="253">
        <v>3660.21605933</v>
      </c>
      <c r="BC32" s="254">
        <v>3660.21605933</v>
      </c>
      <c r="BD32" s="255">
        <v>2449.4976750100004</v>
      </c>
      <c r="BE32" s="264">
        <v>2449.4976750100004</v>
      </c>
      <c r="BF32" s="256">
        <v>3430.5138889999998</v>
      </c>
    </row>
    <row r="33" spans="1:58" ht="14.4" x14ac:dyDescent="0.3">
      <c r="A33" s="252" t="s">
        <v>472</v>
      </c>
      <c r="B33" s="253">
        <v>3325.529528</v>
      </c>
      <c r="C33" s="254">
        <v>3285.7055297399997</v>
      </c>
      <c r="D33" s="255">
        <v>2045.8439892399999</v>
      </c>
      <c r="E33" s="254">
        <v>2015.63465486</v>
      </c>
      <c r="F33" s="253">
        <v>3168.3116369999998</v>
      </c>
      <c r="G33" s="254">
        <v>3115.0657685300002</v>
      </c>
      <c r="H33" s="255">
        <v>2953.4846328899998</v>
      </c>
      <c r="I33" s="254">
        <v>2919.7367917600004</v>
      </c>
      <c r="J33" s="253">
        <v>2805.5529820000002</v>
      </c>
      <c r="K33" s="254">
        <v>2757.7580559399998</v>
      </c>
      <c r="L33" s="255">
        <v>2092.5924181299997</v>
      </c>
      <c r="M33" s="254">
        <v>2065.4311986299999</v>
      </c>
      <c r="N33" s="253">
        <v>4609.1809730000004</v>
      </c>
      <c r="O33" s="254">
        <v>4548.9308858500008</v>
      </c>
      <c r="P33" s="255">
        <v>3044.6551896599999</v>
      </c>
      <c r="Q33" s="254">
        <v>3006.9331565900002</v>
      </c>
      <c r="R33" s="253">
        <v>3126.4315889999998</v>
      </c>
      <c r="S33" s="254">
        <v>3085.6634429999999</v>
      </c>
      <c r="T33" s="255">
        <v>3118.6758009999994</v>
      </c>
      <c r="U33" s="254">
        <v>3081.8516382599996</v>
      </c>
      <c r="V33" s="253">
        <v>7091.5224430899998</v>
      </c>
      <c r="W33" s="254">
        <v>6034.3270680900005</v>
      </c>
      <c r="X33" s="255">
        <v>2975.3221261199997</v>
      </c>
      <c r="Y33" s="254">
        <v>1919.9511719099999</v>
      </c>
      <c r="Z33" s="253">
        <v>5248.99907979</v>
      </c>
      <c r="AA33" s="254">
        <v>4189.9570724799996</v>
      </c>
      <c r="AB33" s="255">
        <v>1616.3971246100002</v>
      </c>
      <c r="AC33" s="254">
        <v>1152.3385012700001</v>
      </c>
      <c r="AD33" s="253">
        <v>6011.8250479999997</v>
      </c>
      <c r="AE33" s="254">
        <v>6022.5400570000002</v>
      </c>
      <c r="AF33" s="255">
        <v>4780.1489446299993</v>
      </c>
      <c r="AG33" s="254">
        <v>4790.8639536299997</v>
      </c>
      <c r="AH33" s="253">
        <v>2051.2341190000002</v>
      </c>
      <c r="AI33" s="254">
        <v>2075.3800460000002</v>
      </c>
      <c r="AJ33" s="255">
        <v>1121.2278508099998</v>
      </c>
      <c r="AK33" s="254">
        <v>1145.3732377200001</v>
      </c>
      <c r="AL33" s="253">
        <v>3277.7388120000001</v>
      </c>
      <c r="AM33" s="254">
        <v>3277.7388120000001</v>
      </c>
      <c r="AN33" s="255">
        <v>2337.7388100500002</v>
      </c>
      <c r="AO33" s="254">
        <v>2337.7388100500002</v>
      </c>
      <c r="AP33" s="253">
        <v>2652.7613310000002</v>
      </c>
      <c r="AQ33" s="254">
        <v>2652.7613310000002</v>
      </c>
      <c r="AR33" s="255">
        <v>952.84669449</v>
      </c>
      <c r="AS33" s="254">
        <v>952.84669449</v>
      </c>
      <c r="AT33" s="253">
        <v>2165.3368519999999</v>
      </c>
      <c r="AU33" s="254">
        <v>2165.3368519999999</v>
      </c>
      <c r="AV33" s="255">
        <v>2165.26814917</v>
      </c>
      <c r="AW33" s="254">
        <v>2165.26814917</v>
      </c>
      <c r="AX33" s="253">
        <v>2864.6008310000002</v>
      </c>
      <c r="AY33" s="254">
        <v>2864.6008310000002</v>
      </c>
      <c r="AZ33" s="255">
        <v>2774.6008306500003</v>
      </c>
      <c r="BA33" s="264">
        <v>2774.6008306500003</v>
      </c>
      <c r="BB33" s="253">
        <v>4118.5868389999996</v>
      </c>
      <c r="BC33" s="254">
        <v>4118.5868389999996</v>
      </c>
      <c r="BD33" s="255">
        <v>3950.78683869</v>
      </c>
      <c r="BE33" s="264">
        <v>3950.78683869</v>
      </c>
      <c r="BF33" s="256">
        <v>4622.1059750000004</v>
      </c>
    </row>
    <row r="34" spans="1:58" ht="30.6" x14ac:dyDescent="0.3">
      <c r="A34" s="252" t="s">
        <v>633</v>
      </c>
      <c r="B34" s="253">
        <v>67235.750445500002</v>
      </c>
      <c r="C34" s="254">
        <v>71690.881291090001</v>
      </c>
      <c r="D34" s="255">
        <v>63409.530632009984</v>
      </c>
      <c r="E34" s="254">
        <v>68014.799859290011</v>
      </c>
      <c r="F34" s="253">
        <v>72992.86229787</v>
      </c>
      <c r="G34" s="254">
        <v>79658.132139499998</v>
      </c>
      <c r="H34" s="255">
        <v>68895.437799549982</v>
      </c>
      <c r="I34" s="254">
        <v>74563.058882309997</v>
      </c>
      <c r="J34" s="253">
        <v>71399.379910060001</v>
      </c>
      <c r="K34" s="254">
        <v>75224.753899489995</v>
      </c>
      <c r="L34" s="255">
        <v>66340.795844670007</v>
      </c>
      <c r="M34" s="254">
        <v>69204.309877360007</v>
      </c>
      <c r="N34" s="253">
        <v>64821.144806999997</v>
      </c>
      <c r="O34" s="254">
        <v>68275.081001230006</v>
      </c>
      <c r="P34" s="255">
        <v>58480.79310083</v>
      </c>
      <c r="Q34" s="254">
        <v>61652.642851740005</v>
      </c>
      <c r="R34" s="253">
        <v>66787.125608000002</v>
      </c>
      <c r="S34" s="254">
        <v>69339.961680079999</v>
      </c>
      <c r="T34" s="255">
        <v>59469.562211269978</v>
      </c>
      <c r="U34" s="254">
        <v>62233.211901819996</v>
      </c>
      <c r="V34" s="253">
        <v>81635.560638390001</v>
      </c>
      <c r="W34" s="254">
        <v>87357.807907020004</v>
      </c>
      <c r="X34" s="255">
        <v>69542.828943720015</v>
      </c>
      <c r="Y34" s="254">
        <v>74705.074069950017</v>
      </c>
      <c r="Z34" s="253">
        <v>83795.312512310018</v>
      </c>
      <c r="AA34" s="254">
        <v>87231.82973223002</v>
      </c>
      <c r="AB34" s="255">
        <v>78241.388390980006</v>
      </c>
      <c r="AC34" s="254">
        <v>80216.83360064002</v>
      </c>
      <c r="AD34" s="253">
        <v>94223.255560730016</v>
      </c>
      <c r="AE34" s="254">
        <v>97292.47061917001</v>
      </c>
      <c r="AF34" s="255">
        <v>89473.521593989994</v>
      </c>
      <c r="AG34" s="254">
        <v>90420.691461520008</v>
      </c>
      <c r="AH34" s="253">
        <v>88239.415381849991</v>
      </c>
      <c r="AI34" s="254">
        <v>91711.832790760003</v>
      </c>
      <c r="AJ34" s="255">
        <v>78801.024343430006</v>
      </c>
      <c r="AK34" s="254">
        <v>79904.925377890002</v>
      </c>
      <c r="AL34" s="253">
        <v>108974.96083364</v>
      </c>
      <c r="AM34" s="254">
        <v>109335.02950763999</v>
      </c>
      <c r="AN34" s="255">
        <v>91402.134570149996</v>
      </c>
      <c r="AO34" s="254">
        <v>91695.036500409988</v>
      </c>
      <c r="AP34" s="253">
        <v>92880.786247139986</v>
      </c>
      <c r="AQ34" s="254">
        <v>93117.296262139993</v>
      </c>
      <c r="AR34" s="255">
        <v>87181.663424829967</v>
      </c>
      <c r="AS34" s="254">
        <v>87385.784676319978</v>
      </c>
      <c r="AT34" s="253">
        <v>94166.204196949999</v>
      </c>
      <c r="AU34" s="254">
        <v>94158.018468950002</v>
      </c>
      <c r="AV34" s="255">
        <v>89083.668657650007</v>
      </c>
      <c r="AW34" s="254">
        <v>89114.577317240008</v>
      </c>
      <c r="AX34" s="253">
        <v>102718.21271399999</v>
      </c>
      <c r="AY34" s="254">
        <v>102718.21271399999</v>
      </c>
      <c r="AZ34" s="255">
        <v>91267.493696310004</v>
      </c>
      <c r="BA34" s="264">
        <v>91267.493696309946</v>
      </c>
      <c r="BB34" s="253">
        <v>104125.68594856</v>
      </c>
      <c r="BC34" s="254">
        <v>104125.68594856</v>
      </c>
      <c r="BD34" s="255">
        <v>97234.939011320006</v>
      </c>
      <c r="BE34" s="264">
        <v>97234.939011320021</v>
      </c>
      <c r="BF34" s="256">
        <v>107240.31772000001</v>
      </c>
    </row>
    <row r="35" spans="1:58" ht="14.4" x14ac:dyDescent="0.3">
      <c r="A35" s="252" t="s">
        <v>473</v>
      </c>
      <c r="B35" s="253">
        <v>1176.684276</v>
      </c>
      <c r="C35" s="254">
        <v>1476.243084</v>
      </c>
      <c r="D35" s="255">
        <v>1143.32254104</v>
      </c>
      <c r="E35" s="254">
        <v>1409.48862414</v>
      </c>
      <c r="F35" s="253">
        <v>933.25433899999996</v>
      </c>
      <c r="G35" s="254">
        <v>1143.9348649999999</v>
      </c>
      <c r="H35" s="255">
        <v>887.32538037999996</v>
      </c>
      <c r="I35" s="254">
        <v>1098.0059063800002</v>
      </c>
      <c r="J35" s="253">
        <v>842.97927300000003</v>
      </c>
      <c r="K35" s="254">
        <v>1111.93842</v>
      </c>
      <c r="L35" s="255">
        <v>838.32009034999999</v>
      </c>
      <c r="M35" s="254">
        <v>1107.2792373499999</v>
      </c>
      <c r="N35" s="253">
        <v>724.01355999999998</v>
      </c>
      <c r="O35" s="254">
        <v>903.43624299999999</v>
      </c>
      <c r="P35" s="255">
        <v>719.35819537999998</v>
      </c>
      <c r="Q35" s="254">
        <v>898.78087837999999</v>
      </c>
      <c r="R35" s="253">
        <v>635.45275400000003</v>
      </c>
      <c r="S35" s="254">
        <v>745.03867600000001</v>
      </c>
      <c r="T35" s="255">
        <v>628.32250192000004</v>
      </c>
      <c r="U35" s="254">
        <v>737.9084239199999</v>
      </c>
      <c r="V35" s="253">
        <v>658.01387099999999</v>
      </c>
      <c r="W35" s="254">
        <v>793.17559300000005</v>
      </c>
      <c r="X35" s="255">
        <v>647.58897922000006</v>
      </c>
      <c r="Y35" s="254">
        <v>778.40430291000007</v>
      </c>
      <c r="Z35" s="253">
        <v>706.90323799999999</v>
      </c>
      <c r="AA35" s="254">
        <v>807.61250199999995</v>
      </c>
      <c r="AB35" s="255">
        <v>697.68136645000004</v>
      </c>
      <c r="AC35" s="254">
        <v>796.89063045</v>
      </c>
      <c r="AD35" s="253">
        <v>697.45402100000001</v>
      </c>
      <c r="AE35" s="254">
        <v>915.96809499999995</v>
      </c>
      <c r="AF35" s="255">
        <v>667.43349465999995</v>
      </c>
      <c r="AG35" s="254">
        <v>785.94756866</v>
      </c>
      <c r="AH35" s="253">
        <v>733.152557</v>
      </c>
      <c r="AI35" s="254">
        <v>1095.012581</v>
      </c>
      <c r="AJ35" s="255">
        <v>719.59727324000005</v>
      </c>
      <c r="AK35" s="254">
        <v>935.15729724000005</v>
      </c>
      <c r="AL35" s="253">
        <v>1012.769799</v>
      </c>
      <c r="AM35" s="254">
        <v>1012.769799</v>
      </c>
      <c r="AN35" s="255">
        <v>968.59585149999998</v>
      </c>
      <c r="AO35" s="254">
        <v>968.59585149999998</v>
      </c>
      <c r="AP35" s="253">
        <v>870.11082299999998</v>
      </c>
      <c r="AQ35" s="254">
        <v>870.11082299999998</v>
      </c>
      <c r="AR35" s="255">
        <v>829.65571766999994</v>
      </c>
      <c r="AS35" s="254">
        <v>829.65571767000006</v>
      </c>
      <c r="AT35" s="253">
        <v>1027.0830980000001</v>
      </c>
      <c r="AU35" s="254">
        <v>1027.0830980000001</v>
      </c>
      <c r="AV35" s="255">
        <v>997.57388248999996</v>
      </c>
      <c r="AW35" s="254">
        <v>997.57388248999996</v>
      </c>
      <c r="AX35" s="253">
        <v>1825.1463639999999</v>
      </c>
      <c r="AY35" s="254">
        <v>1825.1463639999999</v>
      </c>
      <c r="AZ35" s="255">
        <v>1371.51352232</v>
      </c>
      <c r="BA35" s="264">
        <v>1371.51352232</v>
      </c>
      <c r="BB35" s="253">
        <v>2795.2134900000001</v>
      </c>
      <c r="BC35" s="254">
        <v>2795.2134900000001</v>
      </c>
      <c r="BD35" s="255">
        <v>2572.7809860399998</v>
      </c>
      <c r="BE35" s="264">
        <v>2572.7809860399998</v>
      </c>
      <c r="BF35" s="256">
        <v>1095.9219949999999</v>
      </c>
    </row>
    <row r="36" spans="1:58" ht="14.4" x14ac:dyDescent="0.3">
      <c r="A36" s="252" t="s">
        <v>474</v>
      </c>
      <c r="B36" s="253">
        <v>111.16416700000001</v>
      </c>
      <c r="C36" s="254">
        <v>111.16416700000001</v>
      </c>
      <c r="D36" s="255">
        <v>103.80953253999999</v>
      </c>
      <c r="E36" s="254">
        <v>103.80953253999999</v>
      </c>
      <c r="F36" s="253">
        <v>76.633317000000005</v>
      </c>
      <c r="G36" s="254">
        <v>76.633317000000005</v>
      </c>
      <c r="H36" s="255">
        <v>74.694575999999998</v>
      </c>
      <c r="I36" s="254">
        <v>74.694575999999998</v>
      </c>
      <c r="J36" s="253">
        <v>73.428764999999999</v>
      </c>
      <c r="K36" s="254">
        <v>73.428764999999999</v>
      </c>
      <c r="L36" s="255">
        <v>73.108187999999998</v>
      </c>
      <c r="M36" s="254">
        <v>73.108187999999998</v>
      </c>
      <c r="N36" s="253">
        <v>31.493089999999999</v>
      </c>
      <c r="O36" s="254">
        <v>31.493089999999999</v>
      </c>
      <c r="P36" s="255">
        <v>31.465201</v>
      </c>
      <c r="Q36" s="254">
        <v>31.465201</v>
      </c>
      <c r="R36" s="253">
        <v>25.057207999999999</v>
      </c>
      <c r="S36" s="254">
        <v>25.057207999999999</v>
      </c>
      <c r="T36" s="255">
        <v>25.031647</v>
      </c>
      <c r="U36" s="254">
        <v>25.031647</v>
      </c>
      <c r="V36" s="253">
        <v>30.152384000000001</v>
      </c>
      <c r="W36" s="254">
        <v>30.152384000000001</v>
      </c>
      <c r="X36" s="255">
        <v>29.900176999999999</v>
      </c>
      <c r="Y36" s="254">
        <v>29.900176999999999</v>
      </c>
      <c r="Z36" s="253">
        <v>199.03990899999999</v>
      </c>
      <c r="AA36" s="254">
        <v>190.68706947000001</v>
      </c>
      <c r="AB36" s="255">
        <v>23.878729320000001</v>
      </c>
      <c r="AC36" s="254">
        <v>21.82954054</v>
      </c>
      <c r="AD36" s="253">
        <v>91.79691991</v>
      </c>
      <c r="AE36" s="254">
        <v>85.56737858000001</v>
      </c>
      <c r="AF36" s="255">
        <v>47.611616670000004</v>
      </c>
      <c r="AG36" s="254">
        <v>44.75412309</v>
      </c>
      <c r="AH36" s="253">
        <v>136.67102488</v>
      </c>
      <c r="AI36" s="254">
        <v>125.34105979</v>
      </c>
      <c r="AJ36" s="255">
        <v>58.252578139999997</v>
      </c>
      <c r="AK36" s="254">
        <v>47.852307279999991</v>
      </c>
      <c r="AL36" s="253">
        <v>128.15870408000001</v>
      </c>
      <c r="AM36" s="254">
        <v>121.169935</v>
      </c>
      <c r="AN36" s="255">
        <v>108.99508818</v>
      </c>
      <c r="AO36" s="254">
        <v>102.73459480000001</v>
      </c>
      <c r="AP36" s="253">
        <v>54.872183979999996</v>
      </c>
      <c r="AQ36" s="254">
        <v>47.133178649999998</v>
      </c>
      <c r="AR36" s="255">
        <v>46.620325530000002</v>
      </c>
      <c r="AS36" s="254">
        <v>40.67228824</v>
      </c>
      <c r="AT36" s="253">
        <v>57.857466879999997</v>
      </c>
      <c r="AU36" s="254">
        <v>51.553513000000002</v>
      </c>
      <c r="AV36" s="255">
        <v>37.114934480000002</v>
      </c>
      <c r="AW36" s="254">
        <v>36.169549759999995</v>
      </c>
      <c r="AX36" s="253">
        <v>811.14022</v>
      </c>
      <c r="AY36" s="254">
        <v>807.53904899999998</v>
      </c>
      <c r="AZ36" s="255">
        <v>281.02975284999997</v>
      </c>
      <c r="BA36" s="264">
        <v>279.44892239000001</v>
      </c>
      <c r="BB36" s="253">
        <v>2320.9425266399999</v>
      </c>
      <c r="BC36" s="254">
        <v>2320.23525664</v>
      </c>
      <c r="BD36" s="255">
        <v>2001.9586986899999</v>
      </c>
      <c r="BE36" s="264">
        <v>2001.3972425600002</v>
      </c>
      <c r="BF36" s="256">
        <v>258.90204999999997</v>
      </c>
    </row>
    <row r="37" spans="1:58" ht="28.8" x14ac:dyDescent="0.3">
      <c r="A37" s="252" t="s">
        <v>475</v>
      </c>
      <c r="B37" s="253">
        <v>3926.6677103000002</v>
      </c>
      <c r="C37" s="254">
        <v>4957.6851502600011</v>
      </c>
      <c r="D37" s="255">
        <v>3321.0074285699993</v>
      </c>
      <c r="E37" s="254">
        <v>3937.0722810099992</v>
      </c>
      <c r="F37" s="253">
        <v>3790.5852031999993</v>
      </c>
      <c r="G37" s="254">
        <v>4917.2537157400002</v>
      </c>
      <c r="H37" s="255">
        <v>3217.6448416100011</v>
      </c>
      <c r="I37" s="254">
        <v>3830.8048268900034</v>
      </c>
      <c r="J37" s="253">
        <v>3087.4345197699995</v>
      </c>
      <c r="K37" s="254">
        <v>4624.4390856299988</v>
      </c>
      <c r="L37" s="255">
        <v>1917.4698422399995</v>
      </c>
      <c r="M37" s="254">
        <v>3131.4347419600008</v>
      </c>
      <c r="N37" s="253">
        <v>2360.1537888500002</v>
      </c>
      <c r="O37" s="254">
        <v>3908.8463215000002</v>
      </c>
      <c r="P37" s="255">
        <v>2021.5968719600012</v>
      </c>
      <c r="Q37" s="254">
        <v>3516.91270958</v>
      </c>
      <c r="R37" s="253">
        <v>2394.8972914699998</v>
      </c>
      <c r="S37" s="254">
        <v>4036.6461555999999</v>
      </c>
      <c r="T37" s="255">
        <v>2056.2261622299993</v>
      </c>
      <c r="U37" s="254">
        <v>3540.1872285500012</v>
      </c>
      <c r="V37" s="253">
        <v>1869.0067783999998</v>
      </c>
      <c r="W37" s="254">
        <v>3440.2236790000006</v>
      </c>
      <c r="X37" s="255">
        <v>1568.8692688699998</v>
      </c>
      <c r="Y37" s="254">
        <v>3067.1900188099999</v>
      </c>
      <c r="Z37" s="253">
        <v>1812.0546393999996</v>
      </c>
      <c r="AA37" s="254">
        <v>3266.7181745899993</v>
      </c>
      <c r="AB37" s="255">
        <v>1600.0428748800007</v>
      </c>
      <c r="AC37" s="254">
        <v>2963.2333337900013</v>
      </c>
      <c r="AD37" s="253">
        <v>1993.2961650199998</v>
      </c>
      <c r="AE37" s="254">
        <v>3407.9280256100005</v>
      </c>
      <c r="AF37" s="255">
        <v>1817.2444035000012</v>
      </c>
      <c r="AG37" s="254">
        <v>3108.6833274399996</v>
      </c>
      <c r="AH37" s="253">
        <v>1856.9141929200002</v>
      </c>
      <c r="AI37" s="254">
        <v>3111.8068844899999</v>
      </c>
      <c r="AJ37" s="255">
        <v>1565.57719045</v>
      </c>
      <c r="AK37" s="254">
        <v>2668.659920709998</v>
      </c>
      <c r="AL37" s="253">
        <v>3048.9325926199999</v>
      </c>
      <c r="AM37" s="254">
        <v>3064.6017556300003</v>
      </c>
      <c r="AN37" s="255">
        <v>2602.5380782199977</v>
      </c>
      <c r="AO37" s="254">
        <v>2607.9023389899985</v>
      </c>
      <c r="AP37" s="253">
        <v>4007.7517247999986</v>
      </c>
      <c r="AQ37" s="254">
        <v>3990.83368255</v>
      </c>
      <c r="AR37" s="255">
        <v>3538.7563099900026</v>
      </c>
      <c r="AS37" s="254">
        <v>3517.6627546100012</v>
      </c>
      <c r="AT37" s="253">
        <v>3921.6849869799998</v>
      </c>
      <c r="AU37" s="254">
        <v>3908.1935468899992</v>
      </c>
      <c r="AV37" s="255">
        <v>3184.5960520900003</v>
      </c>
      <c r="AW37" s="254">
        <v>3157.8605350899993</v>
      </c>
      <c r="AX37" s="253">
        <v>3520.2977523000004</v>
      </c>
      <c r="AY37" s="254">
        <v>3419.2098832200013</v>
      </c>
      <c r="AZ37" s="255">
        <v>2868.5563723400001</v>
      </c>
      <c r="BA37" s="264">
        <v>2766.7132126799997</v>
      </c>
      <c r="BB37" s="253">
        <v>4007.4714872699992</v>
      </c>
      <c r="BC37" s="254">
        <v>3892.8702125499995</v>
      </c>
      <c r="BD37" s="255">
        <v>3198.9426505299994</v>
      </c>
      <c r="BE37" s="264">
        <v>3089.5131275999993</v>
      </c>
      <c r="BF37" s="256">
        <v>4309.0256010000003</v>
      </c>
    </row>
    <row r="38" spans="1:58" ht="14.4" x14ac:dyDescent="0.3">
      <c r="A38" s="252" t="s">
        <v>476</v>
      </c>
      <c r="B38" s="253">
        <v>9538.2881798399994</v>
      </c>
      <c r="C38" s="254">
        <v>8413.2751530000005</v>
      </c>
      <c r="D38" s="255">
        <v>245.31620701</v>
      </c>
      <c r="E38" s="254">
        <v>46.770566299999999</v>
      </c>
      <c r="F38" s="253">
        <v>11809.452888350001</v>
      </c>
      <c r="G38" s="254">
        <v>10307.913101</v>
      </c>
      <c r="H38" s="255">
        <v>157.58577006000002</v>
      </c>
      <c r="I38" s="254">
        <v>154.46972377</v>
      </c>
      <c r="J38" s="253">
        <v>7046.7885694199995</v>
      </c>
      <c r="K38" s="254">
        <v>4353.9368270799996</v>
      </c>
      <c r="L38" s="255">
        <v>830.83254677000014</v>
      </c>
      <c r="M38" s="254">
        <v>753.91643795000005</v>
      </c>
      <c r="N38" s="253">
        <v>4031.63604003</v>
      </c>
      <c r="O38" s="254">
        <v>2249.3852400000001</v>
      </c>
      <c r="P38" s="255">
        <v>377.04273762999998</v>
      </c>
      <c r="Q38" s="254">
        <v>51.560158770000001</v>
      </c>
      <c r="R38" s="253">
        <v>10453.64174374</v>
      </c>
      <c r="S38" s="254">
        <v>8847.9193099999993</v>
      </c>
      <c r="T38" s="255">
        <v>419.00311071000004</v>
      </c>
      <c r="U38" s="254">
        <v>176.62852462000001</v>
      </c>
      <c r="V38" s="253">
        <v>9453.032610870001</v>
      </c>
      <c r="W38" s="254">
        <v>7834.9793609999997</v>
      </c>
      <c r="X38" s="255">
        <v>473.71446420000001</v>
      </c>
      <c r="Y38" s="254">
        <v>6.1380196799999993</v>
      </c>
      <c r="Z38" s="253">
        <v>6927.8623226700001</v>
      </c>
      <c r="AA38" s="254">
        <v>4814.8335209999996</v>
      </c>
      <c r="AB38" s="255">
        <v>407.59927808000003</v>
      </c>
      <c r="AC38" s="254">
        <v>45.97638843</v>
      </c>
      <c r="AD38" s="253">
        <v>8345.3851388799994</v>
      </c>
      <c r="AE38" s="254">
        <v>6448.9457320000001</v>
      </c>
      <c r="AF38" s="255">
        <v>789.67666473999998</v>
      </c>
      <c r="AG38" s="254">
        <v>83.148080039999996</v>
      </c>
      <c r="AH38" s="253">
        <v>9275.7028009499991</v>
      </c>
      <c r="AI38" s="254">
        <v>8011.3806919999997</v>
      </c>
      <c r="AJ38" s="255">
        <v>346.05782982000005</v>
      </c>
      <c r="AK38" s="254">
        <v>4.7511789999999998E-2</v>
      </c>
      <c r="AL38" s="253">
        <v>4389.3616840000004</v>
      </c>
      <c r="AM38" s="254">
        <v>4389.3616840000004</v>
      </c>
      <c r="AN38" s="255">
        <v>1118.5690609999999</v>
      </c>
      <c r="AO38" s="254">
        <v>1118.5690609999999</v>
      </c>
      <c r="AP38" s="253">
        <v>7224.8243430000002</v>
      </c>
      <c r="AQ38" s="254">
        <v>7224.6443429999999</v>
      </c>
      <c r="AR38" s="255">
        <v>1119.391445</v>
      </c>
      <c r="AS38" s="254">
        <v>1119.391445</v>
      </c>
      <c r="AT38" s="253">
        <v>3965.0590050000001</v>
      </c>
      <c r="AU38" s="254">
        <v>3965.0590050000001</v>
      </c>
      <c r="AV38" s="255">
        <v>203.36077599999999</v>
      </c>
      <c r="AW38" s="254">
        <v>203.36077599999999</v>
      </c>
      <c r="AX38" s="253">
        <v>8051.5322340000002</v>
      </c>
      <c r="AY38" s="254">
        <v>8080.5322340000002</v>
      </c>
      <c r="AZ38" s="255">
        <v>314.98595799999998</v>
      </c>
      <c r="BA38" s="264">
        <v>314.98595799999998</v>
      </c>
      <c r="BB38" s="253">
        <v>18176.295774999999</v>
      </c>
      <c r="BC38" s="254">
        <v>18176.295774999999</v>
      </c>
      <c r="BD38" s="255">
        <v>2316.7092384700004</v>
      </c>
      <c r="BE38" s="264">
        <v>2316.7092384700004</v>
      </c>
      <c r="BF38" s="256">
        <v>31764.592431000001</v>
      </c>
    </row>
    <row r="39" spans="1:58" ht="14.4" x14ac:dyDescent="0.3">
      <c r="A39" s="258" t="s">
        <v>477</v>
      </c>
      <c r="B39" s="259">
        <v>279571.91019899998</v>
      </c>
      <c r="C39" s="260">
        <v>271256.90336300002</v>
      </c>
      <c r="D39" s="261">
        <v>267423.05187097</v>
      </c>
      <c r="E39" s="260">
        <v>259446.38836548998</v>
      </c>
      <c r="F39" s="259">
        <v>295549.31559247</v>
      </c>
      <c r="G39" s="260">
        <v>287714.55230546999</v>
      </c>
      <c r="H39" s="261">
        <v>249186.08236126992</v>
      </c>
      <c r="I39" s="260">
        <v>242131.00277977</v>
      </c>
      <c r="J39" s="259">
        <v>300980.33690300002</v>
      </c>
      <c r="K39" s="260">
        <v>296064.09223900002</v>
      </c>
      <c r="L39" s="261">
        <v>258742.53175823003</v>
      </c>
      <c r="M39" s="260">
        <v>254482.97565000001</v>
      </c>
      <c r="N39" s="259">
        <v>276655.78510400001</v>
      </c>
      <c r="O39" s="260">
        <v>271722.40623399999</v>
      </c>
      <c r="P39" s="261">
        <v>259666.95811232986</v>
      </c>
      <c r="Q39" s="260">
        <v>255240.72392728998</v>
      </c>
      <c r="R39" s="259">
        <v>336666.492539</v>
      </c>
      <c r="S39" s="260">
        <v>331607.61819200002</v>
      </c>
      <c r="T39" s="261">
        <v>295698.54252892005</v>
      </c>
      <c r="U39" s="260">
        <v>290777.29648919997</v>
      </c>
      <c r="V39" s="259">
        <v>289605.21533982002</v>
      </c>
      <c r="W39" s="260">
        <v>282099.307164</v>
      </c>
      <c r="X39" s="261">
        <v>253229.50355110998</v>
      </c>
      <c r="Y39" s="260">
        <v>245819.94553110999</v>
      </c>
      <c r="Z39" s="259">
        <v>317186.82510675001</v>
      </c>
      <c r="AA39" s="260">
        <v>310630.32701800001</v>
      </c>
      <c r="AB39" s="261">
        <v>288210.40558332001</v>
      </c>
      <c r="AC39" s="260">
        <v>282444.12904886005</v>
      </c>
      <c r="AD39" s="259">
        <v>312986.88100300002</v>
      </c>
      <c r="AE39" s="260">
        <v>309267.01380199997</v>
      </c>
      <c r="AF39" s="261">
        <v>285808.81993090996</v>
      </c>
      <c r="AG39" s="260">
        <v>282737.89658796001</v>
      </c>
      <c r="AH39" s="259">
        <v>300098.61534171004</v>
      </c>
      <c r="AI39" s="260">
        <v>295366.703484</v>
      </c>
      <c r="AJ39" s="261">
        <v>269734.55941865005</v>
      </c>
      <c r="AK39" s="260">
        <v>266535.30400285998</v>
      </c>
      <c r="AL39" s="259">
        <v>321730.192904</v>
      </c>
      <c r="AM39" s="260">
        <v>321730.192904</v>
      </c>
      <c r="AN39" s="261">
        <v>307252.11287428997</v>
      </c>
      <c r="AO39" s="260">
        <v>307252.11287428997</v>
      </c>
      <c r="AP39" s="259">
        <v>295968.51857299998</v>
      </c>
      <c r="AQ39" s="260">
        <v>295968.51857299998</v>
      </c>
      <c r="AR39" s="261">
        <v>269119.63860053004</v>
      </c>
      <c r="AS39" s="260">
        <v>269119.63860053004</v>
      </c>
      <c r="AT39" s="259">
        <v>300974.53856399999</v>
      </c>
      <c r="AU39" s="260">
        <v>300974.53856399999</v>
      </c>
      <c r="AV39" s="261">
        <v>282962.70096570003</v>
      </c>
      <c r="AW39" s="260">
        <v>282962.70096570003</v>
      </c>
      <c r="AX39" s="259">
        <v>335260.52917599998</v>
      </c>
      <c r="AY39" s="260">
        <v>335260.52917599998</v>
      </c>
      <c r="AZ39" s="261">
        <v>301029.08466986998</v>
      </c>
      <c r="BA39" s="265">
        <v>301029.08466986998</v>
      </c>
      <c r="BB39" s="259">
        <v>359620.07736499998</v>
      </c>
      <c r="BC39" s="260">
        <v>359620.07736499998</v>
      </c>
      <c r="BD39" s="261">
        <v>302809.49494598998</v>
      </c>
      <c r="BE39" s="265">
        <v>302809.49494598998</v>
      </c>
      <c r="BF39" s="262">
        <v>347851.75172300002</v>
      </c>
    </row>
    <row r="40" spans="1:58" ht="15" thickBot="1" x14ac:dyDescent="0.35">
      <c r="A40" s="235" t="s">
        <v>500</v>
      </c>
      <c r="B40" s="238">
        <v>769805.95877967996</v>
      </c>
      <c r="C40" s="239">
        <v>769805.95877973002</v>
      </c>
      <c r="D40" s="240">
        <v>711874.01774747996</v>
      </c>
      <c r="E40" s="239">
        <v>711874.01774821</v>
      </c>
      <c r="F40" s="238">
        <v>800940.33571710996</v>
      </c>
      <c r="G40" s="239">
        <v>800940.33571724012</v>
      </c>
      <c r="H40" s="240">
        <v>699350.4491063999</v>
      </c>
      <c r="I40" s="239">
        <v>699350.44910684996</v>
      </c>
      <c r="J40" s="238">
        <v>793229.38550424995</v>
      </c>
      <c r="K40" s="239">
        <v>793229.38550444995</v>
      </c>
      <c r="L40" s="240">
        <v>693091.86635018012</v>
      </c>
      <c r="M40" s="239">
        <v>693091.86635122995</v>
      </c>
      <c r="N40" s="238">
        <v>757418.63705599995</v>
      </c>
      <c r="O40" s="239">
        <v>757418.63705573999</v>
      </c>
      <c r="P40" s="240">
        <v>705387.31549967988</v>
      </c>
      <c r="Q40" s="239">
        <v>705387.3154998899</v>
      </c>
      <c r="R40" s="238">
        <v>824731.0637000798</v>
      </c>
      <c r="S40" s="239">
        <v>824731.06370002986</v>
      </c>
      <c r="T40" s="240">
        <v>744376.36464641988</v>
      </c>
      <c r="U40" s="239">
        <v>744376.36464690987</v>
      </c>
      <c r="V40" s="238">
        <v>818804.78280580009</v>
      </c>
      <c r="W40" s="239">
        <v>818804.78280627006</v>
      </c>
      <c r="X40" s="240">
        <v>731700.53791180009</v>
      </c>
      <c r="Y40" s="239">
        <v>731700.53791194991</v>
      </c>
      <c r="Z40" s="238">
        <v>865594.99507399998</v>
      </c>
      <c r="AA40" s="239">
        <v>865594.99507424003</v>
      </c>
      <c r="AB40" s="240">
        <v>770732.1608966901</v>
      </c>
      <c r="AC40" s="239">
        <v>770732.16089695017</v>
      </c>
      <c r="AD40" s="238">
        <v>893696.32468900015</v>
      </c>
      <c r="AE40" s="239">
        <v>893696.32468913984</v>
      </c>
      <c r="AF40" s="240">
        <v>812903.80842718994</v>
      </c>
      <c r="AG40" s="239">
        <v>812903.80842735001</v>
      </c>
      <c r="AH40" s="238">
        <v>855730.15003200003</v>
      </c>
      <c r="AI40" s="239">
        <v>855730.15003207012</v>
      </c>
      <c r="AJ40" s="240">
        <v>762611.90939240006</v>
      </c>
      <c r="AK40" s="239">
        <v>762611.90939238004</v>
      </c>
      <c r="AL40" s="238">
        <v>904212.28382500005</v>
      </c>
      <c r="AM40" s="239">
        <v>904212.28382504999</v>
      </c>
      <c r="AN40" s="240">
        <v>833070.2470870699</v>
      </c>
      <c r="AO40" s="239">
        <v>833070.24708720995</v>
      </c>
      <c r="AP40" s="238">
        <v>873531.3636252298</v>
      </c>
      <c r="AQ40" s="239">
        <v>873531.36362526019</v>
      </c>
      <c r="AR40" s="240">
        <v>796709.52021875</v>
      </c>
      <c r="AS40" s="239">
        <v>796709.52021879004</v>
      </c>
      <c r="AT40" s="238">
        <v>904597.95552114991</v>
      </c>
      <c r="AU40" s="239">
        <v>904597.95552116982</v>
      </c>
      <c r="AV40" s="240">
        <v>830277.41973562993</v>
      </c>
      <c r="AW40" s="239">
        <v>830277.4197357099</v>
      </c>
      <c r="AX40" s="238">
        <v>1149949.6201141002</v>
      </c>
      <c r="AY40" s="239">
        <v>1149949.6201140899</v>
      </c>
      <c r="AZ40" s="240">
        <v>980584.97720913985</v>
      </c>
      <c r="BA40" s="239">
        <v>980584.97720924008</v>
      </c>
      <c r="BB40" s="240">
        <v>1208116.3552461802</v>
      </c>
      <c r="BC40" s="239">
        <v>1208116.3552461802</v>
      </c>
      <c r="BD40" s="240">
        <v>1048206.0214390599</v>
      </c>
      <c r="BE40" s="239">
        <v>1048206.0214391098</v>
      </c>
      <c r="BF40" s="241">
        <v>1116378.775744</v>
      </c>
    </row>
    <row r="41" spans="1:58" ht="22.5" customHeight="1" x14ac:dyDescent="0.3">
      <c r="A41" s="1245" t="s">
        <v>1700</v>
      </c>
      <c r="B41" s="1245"/>
      <c r="C41" s="1245"/>
      <c r="D41" s="1245"/>
      <c r="E41" s="1245"/>
      <c r="F41" s="1245"/>
      <c r="G41" s="1245"/>
      <c r="H41" s="1245"/>
      <c r="I41" s="1245"/>
    </row>
    <row r="42" spans="1:58" ht="17.25" customHeight="1" x14ac:dyDescent="0.3">
      <c r="A42" s="1241" t="s">
        <v>634</v>
      </c>
      <c r="B42" s="1241"/>
      <c r="C42" s="1241"/>
      <c r="D42" s="1241"/>
      <c r="E42" s="1241"/>
      <c r="F42" s="1241"/>
      <c r="G42" s="1241"/>
      <c r="H42" s="1241"/>
      <c r="I42" s="1241"/>
    </row>
    <row r="43" spans="1:58" ht="18.75" customHeight="1" x14ac:dyDescent="0.3">
      <c r="A43" s="1241" t="s">
        <v>635</v>
      </c>
      <c r="B43" s="1241"/>
      <c r="C43" s="1241"/>
      <c r="D43" s="1241"/>
      <c r="E43" s="1241"/>
      <c r="F43" s="1241"/>
      <c r="G43" s="1241"/>
      <c r="H43" s="1241"/>
      <c r="I43" s="1241"/>
    </row>
    <row r="44" spans="1:58" ht="16.5" customHeight="1" x14ac:dyDescent="0.3">
      <c r="A44" s="1241" t="s">
        <v>636</v>
      </c>
      <c r="B44" s="1241"/>
      <c r="C44" s="1241"/>
      <c r="D44" s="1241"/>
      <c r="E44" s="1241"/>
      <c r="F44" s="1241"/>
      <c r="G44" s="1241"/>
      <c r="H44" s="1241"/>
      <c r="I44" s="1241"/>
    </row>
  </sheetData>
  <mergeCells count="50">
    <mergeCell ref="BB3:BE3"/>
    <mergeCell ref="BB4:BC4"/>
    <mergeCell ref="BD4:BE4"/>
    <mergeCell ref="BF4:BF5"/>
    <mergeCell ref="A41:I41"/>
    <mergeCell ref="J3:M3"/>
    <mergeCell ref="F3:I3"/>
    <mergeCell ref="B3:E3"/>
    <mergeCell ref="A3:A5"/>
    <mergeCell ref="Z3:AC3"/>
    <mergeCell ref="Z4:AA4"/>
    <mergeCell ref="AB4:AC4"/>
    <mergeCell ref="B4:C4"/>
    <mergeCell ref="D4:E4"/>
    <mergeCell ref="F4:G4"/>
    <mergeCell ref="H4:I4"/>
    <mergeCell ref="V4:W4"/>
    <mergeCell ref="AT3:AW3"/>
    <mergeCell ref="AT4:AU4"/>
    <mergeCell ref="A1:M1"/>
    <mergeCell ref="N3:Q3"/>
    <mergeCell ref="R3:U3"/>
    <mergeCell ref="V3:Y3"/>
    <mergeCell ref="A2:Q2"/>
    <mergeCell ref="A43:I43"/>
    <mergeCell ref="A44:I44"/>
    <mergeCell ref="AH3:AK3"/>
    <mergeCell ref="AH4:AI4"/>
    <mergeCell ref="AJ4:AK4"/>
    <mergeCell ref="AD3:AG3"/>
    <mergeCell ref="AD4:AE4"/>
    <mergeCell ref="AF4:AG4"/>
    <mergeCell ref="N4:O4"/>
    <mergeCell ref="P4:Q4"/>
    <mergeCell ref="R4:S4"/>
    <mergeCell ref="A42:I42"/>
    <mergeCell ref="T4:U4"/>
    <mergeCell ref="J4:K4"/>
    <mergeCell ref="L4:M4"/>
    <mergeCell ref="X4:Y4"/>
    <mergeCell ref="AX3:BA3"/>
    <mergeCell ref="AX4:AY4"/>
    <mergeCell ref="AZ4:BA4"/>
    <mergeCell ref="AV4:AW4"/>
    <mergeCell ref="AL3:AO3"/>
    <mergeCell ref="AL4:AM4"/>
    <mergeCell ref="AN4:AO4"/>
    <mergeCell ref="AP3:AS3"/>
    <mergeCell ref="AP4:AQ4"/>
    <mergeCell ref="AR4:AS4"/>
  </mergeCells>
  <pageMargins left="0.31496062992125984" right="0.31496062992125984" top="0.35433070866141736" bottom="0.35433070866141736" header="0.11811023622047245" footer="0.11811023622047245"/>
  <pageSetup paperSize="9" scale="64" orientation="landscape" r:id="rId1"/>
  <headerFooter alignWithMargins="0"/>
  <colBreaks count="4" manualBreakCount="4">
    <brk id="13" max="1048575" man="1"/>
    <brk id="25" max="1048575" man="1"/>
    <brk id="37" max="1048575" man="1"/>
    <brk id="4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23"/>
  <sheetViews>
    <sheetView zoomScaleNormal="100" workbookViewId="0">
      <selection sqref="A1:M1"/>
    </sheetView>
  </sheetViews>
  <sheetFormatPr defaultColWidth="9.109375" defaultRowHeight="13.8" x14ac:dyDescent="0.3"/>
  <cols>
    <col min="1" max="1" width="44.44140625" style="126" customWidth="1"/>
    <col min="2" max="79" width="14.109375" style="126" customWidth="1"/>
    <col min="80" max="80" width="15.109375" style="126" customWidth="1"/>
    <col min="81" max="81" width="12.44140625" style="126" customWidth="1"/>
    <col min="82" max="82" width="13.44140625" style="126" customWidth="1"/>
    <col min="83" max="83" width="12.6640625" style="126" customWidth="1"/>
    <col min="84" max="84" width="12.88671875" style="126" customWidth="1"/>
    <col min="85" max="85" width="14.5546875" style="126" customWidth="1"/>
    <col min="86" max="86" width="14.88671875" style="126" customWidth="1"/>
    <col min="87" max="16384" width="9.109375" style="126"/>
  </cols>
  <sheetData>
    <row r="1" spans="1:92" s="134" customFormat="1" ht="18" x14ac:dyDescent="0.35">
      <c r="A1" s="1259" t="s">
        <v>0</v>
      </c>
      <c r="B1" s="1259"/>
      <c r="C1" s="1259"/>
      <c r="D1" s="1259"/>
      <c r="E1" s="1259"/>
      <c r="F1" s="1259"/>
      <c r="G1" s="1259"/>
      <c r="H1" s="1259"/>
      <c r="I1" s="1259"/>
      <c r="J1" s="1259"/>
      <c r="K1" s="1259"/>
      <c r="L1" s="1259"/>
      <c r="M1" s="1259"/>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row>
    <row r="2" spans="1:92" s="134" customFormat="1" ht="18" x14ac:dyDescent="0.35">
      <c r="A2" s="1261" t="s">
        <v>1955</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CB2" s="1192"/>
    </row>
    <row r="3" spans="1:92" s="129" customFormat="1" ht="27.6" customHeight="1" x14ac:dyDescent="0.35">
      <c r="A3" s="1258" t="s">
        <v>522</v>
      </c>
      <c r="B3" s="1258" t="s">
        <v>442</v>
      </c>
      <c r="C3" s="1258"/>
      <c r="D3" s="1258"/>
      <c r="E3" s="1258"/>
      <c r="F3" s="1258"/>
      <c r="G3" s="1258"/>
      <c r="H3" s="1258" t="s">
        <v>443</v>
      </c>
      <c r="I3" s="1258"/>
      <c r="J3" s="1258"/>
      <c r="K3" s="1258"/>
      <c r="L3" s="1258"/>
      <c r="M3" s="1258"/>
      <c r="N3" s="1258" t="s">
        <v>444</v>
      </c>
      <c r="O3" s="1258"/>
      <c r="P3" s="1258"/>
      <c r="Q3" s="1258"/>
      <c r="R3" s="1258"/>
      <c r="S3" s="1258"/>
      <c r="T3" s="1258" t="s">
        <v>445</v>
      </c>
      <c r="U3" s="1258"/>
      <c r="V3" s="1258"/>
      <c r="W3" s="1258"/>
      <c r="X3" s="1258"/>
      <c r="Y3" s="1258"/>
      <c r="Z3" s="1258" t="s">
        <v>446</v>
      </c>
      <c r="AA3" s="1258"/>
      <c r="AB3" s="1258"/>
      <c r="AC3" s="1258"/>
      <c r="AD3" s="1258"/>
      <c r="AE3" s="1258"/>
      <c r="AF3" s="1258" t="s">
        <v>479</v>
      </c>
      <c r="AG3" s="1258"/>
      <c r="AH3" s="1258"/>
      <c r="AI3" s="1258"/>
      <c r="AJ3" s="1258"/>
      <c r="AK3" s="1258"/>
      <c r="AL3" s="1258" t="s">
        <v>519</v>
      </c>
      <c r="AM3" s="1258"/>
      <c r="AN3" s="1258"/>
      <c r="AO3" s="1258"/>
      <c r="AP3" s="1258"/>
      <c r="AQ3" s="1258"/>
      <c r="AR3" s="1258" t="s">
        <v>599</v>
      </c>
      <c r="AS3" s="1258"/>
      <c r="AT3" s="1258"/>
      <c r="AU3" s="1258"/>
      <c r="AV3" s="1258"/>
      <c r="AW3" s="1258"/>
      <c r="AX3" s="1258" t="s">
        <v>590</v>
      </c>
      <c r="AY3" s="1258"/>
      <c r="AZ3" s="1258"/>
      <c r="BA3" s="1258"/>
      <c r="BB3" s="1258"/>
      <c r="BC3" s="1258"/>
      <c r="BD3" s="1258" t="s">
        <v>600</v>
      </c>
      <c r="BE3" s="1258"/>
      <c r="BF3" s="1258"/>
      <c r="BG3" s="1258"/>
      <c r="BH3" s="1258"/>
      <c r="BI3" s="1258"/>
      <c r="BJ3" s="1258" t="s">
        <v>647</v>
      </c>
      <c r="BK3" s="1258"/>
      <c r="BL3" s="1258"/>
      <c r="BM3" s="1258"/>
      <c r="BN3" s="1258"/>
      <c r="BO3" s="1258"/>
      <c r="BP3" s="1258" t="s">
        <v>666</v>
      </c>
      <c r="BQ3" s="1258"/>
      <c r="BR3" s="1258"/>
      <c r="BS3" s="1258"/>
      <c r="BT3" s="1258"/>
      <c r="BU3" s="1258"/>
      <c r="BV3" s="1258" t="s">
        <v>1704</v>
      </c>
      <c r="BW3" s="1258"/>
      <c r="BX3" s="1258"/>
      <c r="BY3" s="1258"/>
      <c r="BZ3" s="1258"/>
      <c r="CA3" s="1258"/>
      <c r="CB3" s="1255" t="s">
        <v>1815</v>
      </c>
      <c r="CC3" s="1256"/>
      <c r="CD3" s="1256"/>
      <c r="CE3" s="1256"/>
      <c r="CF3" s="1256"/>
      <c r="CG3" s="1257"/>
      <c r="CH3" s="266" t="s">
        <v>1951</v>
      </c>
      <c r="CI3" s="134"/>
      <c r="CJ3" s="134"/>
      <c r="CK3" s="134"/>
      <c r="CL3" s="134"/>
      <c r="CM3" s="134"/>
      <c r="CN3" s="134"/>
    </row>
    <row r="4" spans="1:92" s="129" customFormat="1" ht="49.2" customHeight="1" x14ac:dyDescent="0.35">
      <c r="A4" s="1260"/>
      <c r="B4" s="1155" t="s">
        <v>591</v>
      </c>
      <c r="C4" s="1155" t="s">
        <v>480</v>
      </c>
      <c r="D4" s="1155" t="s">
        <v>440</v>
      </c>
      <c r="E4" s="1155" t="s">
        <v>441</v>
      </c>
      <c r="F4" s="1155" t="s">
        <v>481</v>
      </c>
      <c r="G4" s="1155" t="s">
        <v>482</v>
      </c>
      <c r="H4" s="1155" t="s">
        <v>591</v>
      </c>
      <c r="I4" s="1155" t="s">
        <v>480</v>
      </c>
      <c r="J4" s="1155" t="s">
        <v>440</v>
      </c>
      <c r="K4" s="1155" t="s">
        <v>441</v>
      </c>
      <c r="L4" s="1155" t="s">
        <v>481</v>
      </c>
      <c r="M4" s="1155" t="s">
        <v>482</v>
      </c>
      <c r="N4" s="1155" t="s">
        <v>591</v>
      </c>
      <c r="O4" s="1155" t="s">
        <v>480</v>
      </c>
      <c r="P4" s="1155" t="s">
        <v>440</v>
      </c>
      <c r="Q4" s="1155" t="s">
        <v>441</v>
      </c>
      <c r="R4" s="1155" t="s">
        <v>481</v>
      </c>
      <c r="S4" s="1155" t="s">
        <v>482</v>
      </c>
      <c r="T4" s="1155" t="s">
        <v>591</v>
      </c>
      <c r="U4" s="1155" t="s">
        <v>480</v>
      </c>
      <c r="V4" s="1155" t="s">
        <v>440</v>
      </c>
      <c r="W4" s="1155" t="s">
        <v>441</v>
      </c>
      <c r="X4" s="1155" t="s">
        <v>481</v>
      </c>
      <c r="Y4" s="1155" t="s">
        <v>482</v>
      </c>
      <c r="Z4" s="1155" t="s">
        <v>591</v>
      </c>
      <c r="AA4" s="1155" t="s">
        <v>480</v>
      </c>
      <c r="AB4" s="1155" t="s">
        <v>440</v>
      </c>
      <c r="AC4" s="1155" t="s">
        <v>441</v>
      </c>
      <c r="AD4" s="1155" t="s">
        <v>481</v>
      </c>
      <c r="AE4" s="1155" t="s">
        <v>482</v>
      </c>
      <c r="AF4" s="1155" t="s">
        <v>591</v>
      </c>
      <c r="AG4" s="1155" t="s">
        <v>480</v>
      </c>
      <c r="AH4" s="1155" t="s">
        <v>440</v>
      </c>
      <c r="AI4" s="1155" t="s">
        <v>441</v>
      </c>
      <c r="AJ4" s="1155" t="s">
        <v>481</v>
      </c>
      <c r="AK4" s="1155" t="s">
        <v>482</v>
      </c>
      <c r="AL4" s="1155" t="s">
        <v>591</v>
      </c>
      <c r="AM4" s="1155" t="s">
        <v>480</v>
      </c>
      <c r="AN4" s="1155" t="s">
        <v>440</v>
      </c>
      <c r="AO4" s="1155" t="s">
        <v>441</v>
      </c>
      <c r="AP4" s="1155" t="s">
        <v>481</v>
      </c>
      <c r="AQ4" s="1155" t="s">
        <v>482</v>
      </c>
      <c r="AR4" s="1155" t="s">
        <v>591</v>
      </c>
      <c r="AS4" s="1155" t="s">
        <v>480</v>
      </c>
      <c r="AT4" s="1155" t="s">
        <v>440</v>
      </c>
      <c r="AU4" s="1155" t="s">
        <v>441</v>
      </c>
      <c r="AV4" s="1155" t="s">
        <v>481</v>
      </c>
      <c r="AW4" s="1155" t="s">
        <v>482</v>
      </c>
      <c r="AX4" s="1155" t="s">
        <v>591</v>
      </c>
      <c r="AY4" s="1155" t="s">
        <v>480</v>
      </c>
      <c r="AZ4" s="1155" t="s">
        <v>440</v>
      </c>
      <c r="BA4" s="1155" t="s">
        <v>441</v>
      </c>
      <c r="BB4" s="1155" t="s">
        <v>481</v>
      </c>
      <c r="BC4" s="1155" t="s">
        <v>482</v>
      </c>
      <c r="BD4" s="1155" t="s">
        <v>591</v>
      </c>
      <c r="BE4" s="1155" t="s">
        <v>480</v>
      </c>
      <c r="BF4" s="1155" t="s">
        <v>440</v>
      </c>
      <c r="BG4" s="1155" t="s">
        <v>441</v>
      </c>
      <c r="BH4" s="1155" t="s">
        <v>481</v>
      </c>
      <c r="BI4" s="1155" t="s">
        <v>482</v>
      </c>
      <c r="BJ4" s="1155" t="s">
        <v>591</v>
      </c>
      <c r="BK4" s="1155" t="s">
        <v>480</v>
      </c>
      <c r="BL4" s="1155" t="s">
        <v>440</v>
      </c>
      <c r="BM4" s="1155" t="s">
        <v>441</v>
      </c>
      <c r="BN4" s="1155" t="s">
        <v>481</v>
      </c>
      <c r="BO4" s="1155" t="s">
        <v>482</v>
      </c>
      <c r="BP4" s="1155" t="s">
        <v>591</v>
      </c>
      <c r="BQ4" s="1155" t="s">
        <v>480</v>
      </c>
      <c r="BR4" s="1155" t="s">
        <v>440</v>
      </c>
      <c r="BS4" s="1155" t="s">
        <v>441</v>
      </c>
      <c r="BT4" s="1155" t="s">
        <v>481</v>
      </c>
      <c r="BU4" s="1155" t="s">
        <v>482</v>
      </c>
      <c r="BV4" s="1155" t="s">
        <v>591</v>
      </c>
      <c r="BW4" s="1155" t="s">
        <v>480</v>
      </c>
      <c r="BX4" s="1155" t="s">
        <v>440</v>
      </c>
      <c r="BY4" s="1155" t="s">
        <v>441</v>
      </c>
      <c r="BZ4" s="1155" t="s">
        <v>481</v>
      </c>
      <c r="CA4" s="1155" t="s">
        <v>482</v>
      </c>
      <c r="CB4" s="1187" t="s">
        <v>591</v>
      </c>
      <c r="CC4" s="1187" t="s">
        <v>480</v>
      </c>
      <c r="CD4" s="1187" t="s">
        <v>440</v>
      </c>
      <c r="CE4" s="1187" t="s">
        <v>441</v>
      </c>
      <c r="CF4" s="1187" t="s">
        <v>481</v>
      </c>
      <c r="CG4" s="1187" t="s">
        <v>482</v>
      </c>
      <c r="CH4" s="1155" t="s">
        <v>480</v>
      </c>
      <c r="CI4" s="134"/>
      <c r="CJ4" s="134"/>
      <c r="CK4" s="134"/>
      <c r="CL4" s="134"/>
      <c r="CM4" s="134"/>
      <c r="CN4" s="134"/>
    </row>
    <row r="5" spans="1:92" s="1141" customFormat="1" ht="27.6" x14ac:dyDescent="0.3">
      <c r="A5" s="1156" t="s">
        <v>447</v>
      </c>
      <c r="B5" s="1214">
        <v>739.53907262999996</v>
      </c>
      <c r="C5" s="1214">
        <v>2575.8162474999999</v>
      </c>
      <c r="D5" s="1214">
        <v>2696.4606945</v>
      </c>
      <c r="E5" s="1214">
        <v>2694.7518226999996</v>
      </c>
      <c r="F5" s="1214">
        <v>2694.5024868</v>
      </c>
      <c r="G5" s="1214">
        <v>2081.5759276000003</v>
      </c>
      <c r="H5" s="1214">
        <v>756.79421476000005</v>
      </c>
      <c r="I5" s="1214">
        <v>2391.1658155</v>
      </c>
      <c r="J5" s="1214">
        <v>2590.8946215000001</v>
      </c>
      <c r="K5" s="1214">
        <v>2560.6392235500002</v>
      </c>
      <c r="L5" s="1214">
        <v>2923.23962927</v>
      </c>
      <c r="M5" s="1214">
        <v>2162.4153739799999</v>
      </c>
      <c r="N5" s="1214">
        <v>406.57385038999996</v>
      </c>
      <c r="O5" s="1214">
        <v>2471.5374834999998</v>
      </c>
      <c r="P5" s="1214">
        <v>2725.96579393</v>
      </c>
      <c r="Q5" s="1214">
        <v>2721.6415864800001</v>
      </c>
      <c r="R5" s="1214">
        <v>2781.5570399000003</v>
      </c>
      <c r="S5" s="1214">
        <v>2374.4716215100002</v>
      </c>
      <c r="T5" s="1214">
        <v>347.16996498999998</v>
      </c>
      <c r="U5" s="1214">
        <v>2512.1284074999999</v>
      </c>
      <c r="V5" s="1214">
        <v>2375.3488259000001</v>
      </c>
      <c r="W5" s="1214">
        <v>2374.9359460199998</v>
      </c>
      <c r="X5" s="1214">
        <v>2679.22338425</v>
      </c>
      <c r="Y5" s="1214">
        <v>2309.0410302600003</v>
      </c>
      <c r="Z5" s="1214">
        <v>72.27352676000001</v>
      </c>
      <c r="AA5" s="1214">
        <v>2408.8467224999999</v>
      </c>
      <c r="AB5" s="1214">
        <v>2347.204424</v>
      </c>
      <c r="AC5" s="1214">
        <v>2323.3962923899999</v>
      </c>
      <c r="AD5" s="1214">
        <v>2369.8983691599997</v>
      </c>
      <c r="AE5" s="1214">
        <v>2297.7148424000002</v>
      </c>
      <c r="AF5" s="1214">
        <v>25.771450000000002</v>
      </c>
      <c r="AG5" s="1214">
        <v>2195.8579285000001</v>
      </c>
      <c r="AH5" s="1214">
        <v>2203.358248</v>
      </c>
      <c r="AI5" s="1214">
        <v>2201.8825070100002</v>
      </c>
      <c r="AJ5" s="1214">
        <v>2227.2491860100004</v>
      </c>
      <c r="AK5" s="1214">
        <v>2201.4777360100002</v>
      </c>
      <c r="AL5" s="1214">
        <v>0.40477099999999999</v>
      </c>
      <c r="AM5" s="1214">
        <v>2264.5148855000002</v>
      </c>
      <c r="AN5" s="1214">
        <v>2220.2584434999999</v>
      </c>
      <c r="AO5" s="1214">
        <v>2216.6066701899999</v>
      </c>
      <c r="AP5" s="1214">
        <v>2216.7091259700001</v>
      </c>
      <c r="AQ5" s="1214">
        <v>2216.3043549700001</v>
      </c>
      <c r="AR5" s="1214">
        <v>0.30231522999999999</v>
      </c>
      <c r="AS5" s="1214">
        <v>2187.6448445000001</v>
      </c>
      <c r="AT5" s="1214">
        <v>2186.7912489999999</v>
      </c>
      <c r="AU5" s="1214">
        <v>2186.7258988400004</v>
      </c>
      <c r="AV5" s="1214">
        <v>2185.40489884</v>
      </c>
      <c r="AW5" s="1214">
        <v>2185.40489884</v>
      </c>
      <c r="AX5" s="1214">
        <v>1.321</v>
      </c>
      <c r="AY5" s="1214">
        <v>2219.9054310000001</v>
      </c>
      <c r="AZ5" s="1214">
        <v>2222.6405399999999</v>
      </c>
      <c r="BA5" s="1214">
        <v>2222.1353750399999</v>
      </c>
      <c r="BB5" s="1214">
        <v>2222.7999450399998</v>
      </c>
      <c r="BC5" s="1214">
        <v>2221.4789450399999</v>
      </c>
      <c r="BD5" s="1214">
        <v>0.65642999999999996</v>
      </c>
      <c r="BE5" s="1214">
        <v>2334.1586470000002</v>
      </c>
      <c r="BF5" s="1214">
        <v>2526.0858069999999</v>
      </c>
      <c r="BG5" s="1214">
        <v>2526.0177121199999</v>
      </c>
      <c r="BH5" s="1214">
        <v>2526.6439501199998</v>
      </c>
      <c r="BI5" s="1214">
        <v>2525.9875201199998</v>
      </c>
      <c r="BJ5" s="1214">
        <v>3.0192E-2</v>
      </c>
      <c r="BK5" s="1214">
        <v>2226.8638289999999</v>
      </c>
      <c r="BL5" s="1214">
        <v>2270.0070350000001</v>
      </c>
      <c r="BM5" s="1214">
        <v>2269.9370765999997</v>
      </c>
      <c r="BN5" s="1214">
        <v>2269.9672685999999</v>
      </c>
      <c r="BO5" s="1214">
        <v>2269.9370765999997</v>
      </c>
      <c r="BP5" s="1214">
        <v>0</v>
      </c>
      <c r="BQ5" s="1214">
        <v>2295.8681489999999</v>
      </c>
      <c r="BR5" s="1214">
        <v>2372.6649149999998</v>
      </c>
      <c r="BS5" s="1214">
        <v>2372.5953127200005</v>
      </c>
      <c r="BT5" s="1214">
        <v>2371.8953127200002</v>
      </c>
      <c r="BU5" s="1214">
        <v>2371.8953127200002</v>
      </c>
      <c r="BV5" s="1214">
        <v>0.7</v>
      </c>
      <c r="BW5" s="1214">
        <v>2359.4946249999998</v>
      </c>
      <c r="BX5" s="1214">
        <v>2366.537636</v>
      </c>
      <c r="BY5" s="1214">
        <v>2366.4687832</v>
      </c>
      <c r="BZ5" s="1214">
        <v>2364.8436321999998</v>
      </c>
      <c r="CA5" s="1214">
        <v>2364.1436322</v>
      </c>
      <c r="CB5" s="1215">
        <v>2.325151</v>
      </c>
      <c r="CC5" s="1215">
        <v>2426.4879030000002</v>
      </c>
      <c r="CD5" s="1215">
        <v>2955.4060209999998</v>
      </c>
      <c r="CE5" s="1215">
        <v>2955.3425071199999</v>
      </c>
      <c r="CF5" s="1215">
        <v>2954.2300411199999</v>
      </c>
      <c r="CG5" s="1215">
        <v>2949.9048901199999</v>
      </c>
      <c r="CH5" s="1216">
        <v>2932.3432509999998</v>
      </c>
    </row>
    <row r="6" spans="1:92" s="1141" customFormat="1" x14ac:dyDescent="0.3">
      <c r="A6" s="1157" t="s">
        <v>1</v>
      </c>
      <c r="B6" s="1217">
        <v>4.4835400000000003E-3</v>
      </c>
      <c r="C6" s="1217">
        <v>1975.46623</v>
      </c>
      <c r="D6" s="1217">
        <v>2079.6837129999999</v>
      </c>
      <c r="E6" s="1217">
        <v>2079.68371114</v>
      </c>
      <c r="F6" s="1217">
        <v>2079.68371114</v>
      </c>
      <c r="G6" s="1217">
        <v>2079.68371114</v>
      </c>
      <c r="H6" s="1217">
        <v>0</v>
      </c>
      <c r="I6" s="1217">
        <v>1975.597722</v>
      </c>
      <c r="J6" s="1217">
        <v>2082.9721009999998</v>
      </c>
      <c r="K6" s="1217">
        <v>2082.97209965</v>
      </c>
      <c r="L6" s="1217">
        <v>2083.0377822599999</v>
      </c>
      <c r="M6" s="1217">
        <v>2082.9703672599999</v>
      </c>
      <c r="N6" s="1217">
        <v>1.7323900000000001E-3</v>
      </c>
      <c r="O6" s="1217">
        <v>2004.0558779999999</v>
      </c>
      <c r="P6" s="1217">
        <v>2109.7703277800001</v>
      </c>
      <c r="Q6" s="1217">
        <v>2107.83375123</v>
      </c>
      <c r="R6" s="1217">
        <v>2107.9871726199999</v>
      </c>
      <c r="S6" s="1217">
        <v>2107.83375123</v>
      </c>
      <c r="T6" s="1217">
        <v>0</v>
      </c>
      <c r="U6" s="1217">
        <v>2002.38319</v>
      </c>
      <c r="V6" s="1217">
        <v>2006.2289694000001</v>
      </c>
      <c r="W6" s="1217">
        <v>2006.2279683900001</v>
      </c>
      <c r="X6" s="1217">
        <v>2006.22634139</v>
      </c>
      <c r="Y6" s="1217">
        <v>2006.22634139</v>
      </c>
      <c r="Z6" s="1217">
        <v>1.627E-3</v>
      </c>
      <c r="AA6" s="1217">
        <v>2003.348759</v>
      </c>
      <c r="AB6" s="1217">
        <v>2003.36826</v>
      </c>
      <c r="AC6" s="1217">
        <v>1981.7385704799999</v>
      </c>
      <c r="AD6" s="1217">
        <v>1981.73813748</v>
      </c>
      <c r="AE6" s="1217">
        <v>1981.7365104800001</v>
      </c>
      <c r="AF6" s="1217">
        <v>2.0600000000000002E-3</v>
      </c>
      <c r="AG6" s="1217">
        <v>1840.9547829999999</v>
      </c>
      <c r="AH6" s="1217">
        <v>1840.912051</v>
      </c>
      <c r="AI6" s="1217">
        <v>1840.8370264</v>
      </c>
      <c r="AJ6" s="1217">
        <v>1840.8390864</v>
      </c>
      <c r="AK6" s="1217">
        <v>1840.8370264</v>
      </c>
      <c r="AL6" s="1217">
        <v>0</v>
      </c>
      <c r="AM6" s="1217">
        <v>1846.6614489999999</v>
      </c>
      <c r="AN6" s="1217">
        <v>1806.9314730000001</v>
      </c>
      <c r="AO6" s="1217">
        <v>1804.82558425</v>
      </c>
      <c r="AP6" s="1217">
        <v>1804.82558425</v>
      </c>
      <c r="AQ6" s="1217">
        <v>1804.82558425</v>
      </c>
      <c r="AR6" s="1217">
        <v>0</v>
      </c>
      <c r="AS6" s="1217">
        <v>1768.794449</v>
      </c>
      <c r="AT6" s="1217">
        <v>1768.794449</v>
      </c>
      <c r="AU6" s="1217">
        <v>1768.72909884</v>
      </c>
      <c r="AV6" s="1217">
        <v>1768.72909884</v>
      </c>
      <c r="AW6" s="1217">
        <v>1768.72909884</v>
      </c>
      <c r="AX6" s="1217">
        <v>0</v>
      </c>
      <c r="AY6" s="1217">
        <v>1755.1940179999999</v>
      </c>
      <c r="AZ6" s="1217">
        <v>1753.5123610000001</v>
      </c>
      <c r="BA6" s="1217">
        <v>1753.38532104</v>
      </c>
      <c r="BB6" s="1217">
        <v>1753.38532104</v>
      </c>
      <c r="BC6" s="1217">
        <v>1753.38532104</v>
      </c>
      <c r="BD6" s="1217">
        <v>0</v>
      </c>
      <c r="BE6" s="1217">
        <v>1742.2137310000001</v>
      </c>
      <c r="BF6" s="1217">
        <v>1742.163331</v>
      </c>
      <c r="BG6" s="1217">
        <v>1742.09523612</v>
      </c>
      <c r="BH6" s="1217">
        <v>1742.09523612</v>
      </c>
      <c r="BI6" s="1217">
        <v>1742.09523612</v>
      </c>
      <c r="BJ6" s="1217">
        <v>0</v>
      </c>
      <c r="BK6" s="1217">
        <v>1742.211237</v>
      </c>
      <c r="BL6" s="1217">
        <v>1742.211237</v>
      </c>
      <c r="BM6" s="1217">
        <v>1742.1412785999999</v>
      </c>
      <c r="BN6" s="1217">
        <v>1742.1412785999999</v>
      </c>
      <c r="BO6" s="1217">
        <v>1742.1412785999999</v>
      </c>
      <c r="BP6" s="1217">
        <v>0</v>
      </c>
      <c r="BQ6" s="1217">
        <v>1742.2121950000001</v>
      </c>
      <c r="BR6" s="1217">
        <v>1742.2121950000001</v>
      </c>
      <c r="BS6" s="1217">
        <v>1742.14259272</v>
      </c>
      <c r="BT6" s="1217">
        <v>1742.14259272</v>
      </c>
      <c r="BU6" s="1217">
        <v>1742.14259272</v>
      </c>
      <c r="BV6" s="1217">
        <v>0</v>
      </c>
      <c r="BW6" s="1217">
        <v>1742.711671</v>
      </c>
      <c r="BX6" s="1217">
        <v>1742.711671</v>
      </c>
      <c r="BY6" s="1217">
        <v>1742.6428182</v>
      </c>
      <c r="BZ6" s="1217">
        <v>1742.6428182</v>
      </c>
      <c r="CA6" s="1217">
        <v>1742.6428182</v>
      </c>
      <c r="CB6" s="1218">
        <v>0</v>
      </c>
      <c r="CC6" s="1218">
        <v>1745.011671</v>
      </c>
      <c r="CD6" s="1218">
        <v>1745.011671</v>
      </c>
      <c r="CE6" s="1218">
        <v>1744.9481571199999</v>
      </c>
      <c r="CF6" s="1218">
        <v>1744.9481571199999</v>
      </c>
      <c r="CG6" s="1218">
        <v>1744.9481571199999</v>
      </c>
      <c r="CH6" s="1219">
        <v>1745.5716709999999</v>
      </c>
    </row>
    <row r="7" spans="1:92" s="1141" customFormat="1" x14ac:dyDescent="0.3">
      <c r="A7" s="1157" t="s">
        <v>3</v>
      </c>
      <c r="B7" s="1217">
        <v>739.53458909000005</v>
      </c>
      <c r="C7" s="1217">
        <v>600.35001750000004</v>
      </c>
      <c r="D7" s="1217">
        <v>616.77698150000003</v>
      </c>
      <c r="E7" s="1217">
        <v>615.06811155999992</v>
      </c>
      <c r="F7" s="1217">
        <v>614.81877566000014</v>
      </c>
      <c r="G7" s="1217">
        <v>1.89221646</v>
      </c>
      <c r="H7" s="1217">
        <v>756.79421476000005</v>
      </c>
      <c r="I7" s="1217">
        <v>415.56809349999997</v>
      </c>
      <c r="J7" s="1217">
        <v>507.92252050000002</v>
      </c>
      <c r="K7" s="1217">
        <v>477.66712389999998</v>
      </c>
      <c r="L7" s="1217">
        <v>840.20184700999994</v>
      </c>
      <c r="M7" s="1217">
        <v>79.445006719999995</v>
      </c>
      <c r="N7" s="1217">
        <v>406.57211799999999</v>
      </c>
      <c r="O7" s="1217">
        <v>467.4816055</v>
      </c>
      <c r="P7" s="1217">
        <v>616.19546615000002</v>
      </c>
      <c r="Q7" s="1217">
        <v>613.80783525000004</v>
      </c>
      <c r="R7" s="1217">
        <v>673.56986727999993</v>
      </c>
      <c r="S7" s="1217">
        <v>266.63787028000002</v>
      </c>
      <c r="T7" s="1217">
        <v>347.16996498999998</v>
      </c>
      <c r="U7" s="1217">
        <v>509.74521750000002</v>
      </c>
      <c r="V7" s="1217">
        <v>369.11985650000003</v>
      </c>
      <c r="W7" s="1217">
        <v>368.70797763000002</v>
      </c>
      <c r="X7" s="1217">
        <v>672.99704285999997</v>
      </c>
      <c r="Y7" s="1217">
        <v>302.81468887</v>
      </c>
      <c r="Z7" s="1217">
        <v>72.271899760000011</v>
      </c>
      <c r="AA7" s="1217">
        <v>405.49796350000003</v>
      </c>
      <c r="AB7" s="1217">
        <v>343.836164</v>
      </c>
      <c r="AC7" s="1217">
        <v>341.65772191000002</v>
      </c>
      <c r="AD7" s="1217">
        <v>388.16023167999998</v>
      </c>
      <c r="AE7" s="1217">
        <v>315.97833192000002</v>
      </c>
      <c r="AF7" s="1217">
        <v>25.769390000000001</v>
      </c>
      <c r="AG7" s="1217">
        <v>354.90314549999999</v>
      </c>
      <c r="AH7" s="1217">
        <v>362.44619699999998</v>
      </c>
      <c r="AI7" s="1217">
        <v>361.04548061000003</v>
      </c>
      <c r="AJ7" s="1217">
        <v>386.41009961000003</v>
      </c>
      <c r="AK7" s="1217">
        <v>360.64070960999999</v>
      </c>
      <c r="AL7" s="1217">
        <v>0.40477099999999999</v>
      </c>
      <c r="AM7" s="1217">
        <v>417.85343649999999</v>
      </c>
      <c r="AN7" s="1217">
        <v>413.32697050000002</v>
      </c>
      <c r="AO7" s="1217">
        <v>411.78108594000003</v>
      </c>
      <c r="AP7" s="1217">
        <v>411.88354172000004</v>
      </c>
      <c r="AQ7" s="1217">
        <v>411.47877072000006</v>
      </c>
      <c r="AR7" s="1217">
        <v>0.30231522999999999</v>
      </c>
      <c r="AS7" s="1217">
        <v>418.85039549999999</v>
      </c>
      <c r="AT7" s="1217">
        <v>417.99680000000001</v>
      </c>
      <c r="AU7" s="1217">
        <v>417.99680000000001</v>
      </c>
      <c r="AV7" s="1217">
        <v>416.67579999999998</v>
      </c>
      <c r="AW7" s="1217">
        <v>416.67579999999998</v>
      </c>
      <c r="AX7" s="1217">
        <v>1.321</v>
      </c>
      <c r="AY7" s="1217">
        <v>464.71141299999999</v>
      </c>
      <c r="AZ7" s="1217">
        <v>469.12817899999999</v>
      </c>
      <c r="BA7" s="1217">
        <v>468.75005399999998</v>
      </c>
      <c r="BB7" s="1217">
        <v>469.414624</v>
      </c>
      <c r="BC7" s="1217">
        <v>468.09362399999998</v>
      </c>
      <c r="BD7" s="1217">
        <v>0.65642999999999996</v>
      </c>
      <c r="BE7" s="1217">
        <v>591.94491600000003</v>
      </c>
      <c r="BF7" s="1217">
        <v>783.92247599999996</v>
      </c>
      <c r="BG7" s="1217">
        <v>783.92247599999996</v>
      </c>
      <c r="BH7" s="1217">
        <v>784.54871400000002</v>
      </c>
      <c r="BI7" s="1217">
        <v>783.89228400000002</v>
      </c>
      <c r="BJ7" s="1217">
        <v>3.0192E-2</v>
      </c>
      <c r="BK7" s="1217">
        <v>484.65259200000003</v>
      </c>
      <c r="BL7" s="1217">
        <v>527.79579799999999</v>
      </c>
      <c r="BM7" s="1217">
        <v>527.79579799999999</v>
      </c>
      <c r="BN7" s="1217">
        <v>527.82599000000005</v>
      </c>
      <c r="BO7" s="1217">
        <v>527.79579799999999</v>
      </c>
      <c r="BP7" s="1217">
        <v>0</v>
      </c>
      <c r="BQ7" s="1217">
        <v>553.65595399999995</v>
      </c>
      <c r="BR7" s="1217">
        <v>630.45272</v>
      </c>
      <c r="BS7" s="1217">
        <v>630.45272</v>
      </c>
      <c r="BT7" s="1217">
        <v>629.75271999999995</v>
      </c>
      <c r="BU7" s="1217">
        <v>629.75271999999995</v>
      </c>
      <c r="BV7" s="1217">
        <v>0.7</v>
      </c>
      <c r="BW7" s="1217">
        <v>616.78295400000002</v>
      </c>
      <c r="BX7" s="1217">
        <v>623.825965</v>
      </c>
      <c r="BY7" s="1217">
        <v>623.825965</v>
      </c>
      <c r="BZ7" s="1217">
        <v>622.20081400000004</v>
      </c>
      <c r="CA7" s="1217">
        <v>621.50081399999999</v>
      </c>
      <c r="CB7" s="1218">
        <v>2.325151</v>
      </c>
      <c r="CC7" s="1218">
        <v>681.47623199999998</v>
      </c>
      <c r="CD7" s="1218">
        <v>1210.39435</v>
      </c>
      <c r="CE7" s="1218">
        <v>1210.39435</v>
      </c>
      <c r="CF7" s="1218">
        <v>1209.281884</v>
      </c>
      <c r="CG7" s="1218">
        <v>1204.956733</v>
      </c>
      <c r="CH7" s="1219">
        <v>1186.7715800000001</v>
      </c>
    </row>
    <row r="8" spans="1:92" s="1141" customFormat="1" ht="41.4" x14ac:dyDescent="0.3">
      <c r="A8" s="1158" t="s">
        <v>448</v>
      </c>
      <c r="B8" s="1220">
        <v>147.16025742000002</v>
      </c>
      <c r="C8" s="1220">
        <v>458.50371686</v>
      </c>
      <c r="D8" s="1220">
        <v>735.19496204999996</v>
      </c>
      <c r="E8" s="1220">
        <v>688.63033291000011</v>
      </c>
      <c r="F8" s="1220">
        <v>829.32999613000015</v>
      </c>
      <c r="G8" s="1220">
        <v>681.48197107999999</v>
      </c>
      <c r="H8" s="1220">
        <v>7.2037699699999989</v>
      </c>
      <c r="I8" s="1220">
        <v>509.26934332000002</v>
      </c>
      <c r="J8" s="1220">
        <v>772.87506554000004</v>
      </c>
      <c r="K8" s="1220">
        <v>742.12691464</v>
      </c>
      <c r="L8" s="1220">
        <v>761.09333565999998</v>
      </c>
      <c r="M8" s="1220">
        <v>732.91533756999991</v>
      </c>
      <c r="N8" s="1220">
        <v>16.167978270000003</v>
      </c>
      <c r="O8" s="1220">
        <v>537.46006724000006</v>
      </c>
      <c r="P8" s="1220">
        <v>676.44767289000015</v>
      </c>
      <c r="Q8" s="1220">
        <v>626.11900775000004</v>
      </c>
      <c r="R8" s="1220">
        <v>592.79823211999985</v>
      </c>
      <c r="S8" s="1220">
        <v>582.06456529000002</v>
      </c>
      <c r="T8" s="1220">
        <v>55.952148119999997</v>
      </c>
      <c r="U8" s="1220">
        <v>505.09058446</v>
      </c>
      <c r="V8" s="1220">
        <v>820.13576083999999</v>
      </c>
      <c r="W8" s="1220">
        <v>815.23444995999989</v>
      </c>
      <c r="X8" s="1220">
        <v>824.31740328000001</v>
      </c>
      <c r="Y8" s="1220">
        <v>770.55583875000013</v>
      </c>
      <c r="Z8" s="1220">
        <v>44.076170979999993</v>
      </c>
      <c r="AA8" s="1220">
        <v>500.43512668</v>
      </c>
      <c r="AB8" s="1220">
        <v>730.20299914999998</v>
      </c>
      <c r="AC8" s="1220">
        <v>700.88042067999993</v>
      </c>
      <c r="AD8" s="1220">
        <v>714.22125688000017</v>
      </c>
      <c r="AE8" s="1220">
        <v>671.13452947999997</v>
      </c>
      <c r="AF8" s="1220">
        <v>29.870254129999999</v>
      </c>
      <c r="AG8" s="1220">
        <v>522.72003012000005</v>
      </c>
      <c r="AH8" s="1220">
        <v>621.01410863000001</v>
      </c>
      <c r="AI8" s="1220">
        <v>577.69396561999986</v>
      </c>
      <c r="AJ8" s="1220">
        <v>567.85994734000019</v>
      </c>
      <c r="AK8" s="1220">
        <v>539.78201981999996</v>
      </c>
      <c r="AL8" s="1220">
        <v>39.74830704</v>
      </c>
      <c r="AM8" s="1220">
        <v>474.97440800999999</v>
      </c>
      <c r="AN8" s="1220">
        <v>644.77391745</v>
      </c>
      <c r="AO8" s="1220">
        <v>635.21108622999998</v>
      </c>
      <c r="AP8" s="1220">
        <v>621.79477093999981</v>
      </c>
      <c r="AQ8" s="1220">
        <v>582.09843832000001</v>
      </c>
      <c r="AR8" s="1220">
        <v>53.158332819999998</v>
      </c>
      <c r="AS8" s="1220">
        <v>521.36766490999992</v>
      </c>
      <c r="AT8" s="1220">
        <v>691.45860922999998</v>
      </c>
      <c r="AU8" s="1220">
        <v>674.92597376000003</v>
      </c>
      <c r="AV8" s="1220">
        <v>692.38313490999997</v>
      </c>
      <c r="AW8" s="1220">
        <v>639.72134320999987</v>
      </c>
      <c r="AX8" s="1220">
        <v>35.699120880000002</v>
      </c>
      <c r="AY8" s="1220">
        <v>559.82440617000009</v>
      </c>
      <c r="AZ8" s="1220">
        <v>747.56832909999991</v>
      </c>
      <c r="BA8" s="1220">
        <v>733.66796207999994</v>
      </c>
      <c r="BB8" s="1220">
        <v>658.71332088999998</v>
      </c>
      <c r="BC8" s="1220">
        <v>624.17781509999998</v>
      </c>
      <c r="BD8" s="1220">
        <v>110.17217246000001</v>
      </c>
      <c r="BE8" s="1220">
        <v>575.50590699999998</v>
      </c>
      <c r="BF8" s="1220">
        <v>740.80314798000006</v>
      </c>
      <c r="BG8" s="1220">
        <v>716.14089282999987</v>
      </c>
      <c r="BH8" s="1220">
        <v>780.84016944999985</v>
      </c>
      <c r="BI8" s="1220">
        <v>679.89082900000005</v>
      </c>
      <c r="BJ8" s="1220">
        <v>37.93262876</v>
      </c>
      <c r="BK8" s="1220">
        <v>587.40179000000001</v>
      </c>
      <c r="BL8" s="1220">
        <v>764.35832700000003</v>
      </c>
      <c r="BM8" s="1220">
        <v>746.85875181999995</v>
      </c>
      <c r="BN8" s="1220">
        <v>757.25143295999987</v>
      </c>
      <c r="BO8" s="1220">
        <v>721.81537219000006</v>
      </c>
      <c r="BP8" s="1220">
        <v>26.704576689999996</v>
      </c>
      <c r="BQ8" s="1220">
        <v>642.41704100000004</v>
      </c>
      <c r="BR8" s="1220">
        <v>812.586907</v>
      </c>
      <c r="BS8" s="1220">
        <v>786.30554286000006</v>
      </c>
      <c r="BT8" s="1220">
        <v>725.11299432999999</v>
      </c>
      <c r="BU8" s="1220">
        <v>701.98904091999998</v>
      </c>
      <c r="BV8" s="1220">
        <v>87.894226790000005</v>
      </c>
      <c r="BW8" s="1220">
        <v>661.16572299999996</v>
      </c>
      <c r="BX8" s="1220">
        <v>806.59958400000005</v>
      </c>
      <c r="BY8" s="1220">
        <v>767.06836038999984</v>
      </c>
      <c r="BZ8" s="1220">
        <v>791.60255858999994</v>
      </c>
      <c r="CA8" s="1220">
        <v>716.08790036999983</v>
      </c>
      <c r="CB8" s="1221">
        <v>64.49300018000001</v>
      </c>
      <c r="CC8" s="1221">
        <v>861.17018700000006</v>
      </c>
      <c r="CD8" s="1221">
        <v>1112.6818960000001</v>
      </c>
      <c r="CE8" s="1221">
        <v>1004.8630949000001</v>
      </c>
      <c r="CF8" s="1221">
        <v>998.73452187000009</v>
      </c>
      <c r="CG8" s="1221">
        <v>953.51466963999997</v>
      </c>
      <c r="CH8" s="1222">
        <v>715.66816900000003</v>
      </c>
    </row>
    <row r="9" spans="1:92" s="1141" customFormat="1" ht="41.4" x14ac:dyDescent="0.3">
      <c r="A9" s="1157" t="s">
        <v>1705</v>
      </c>
      <c r="B9" s="1217">
        <v>147.16025742000002</v>
      </c>
      <c r="C9" s="1217">
        <v>458.50371686</v>
      </c>
      <c r="D9" s="1217">
        <v>735.19496204999996</v>
      </c>
      <c r="E9" s="1217">
        <v>688.63033291000011</v>
      </c>
      <c r="F9" s="1217">
        <v>829.32999613000015</v>
      </c>
      <c r="G9" s="1217">
        <v>681.48197107999999</v>
      </c>
      <c r="H9" s="1217">
        <v>7.2037699699999989</v>
      </c>
      <c r="I9" s="1217">
        <v>509.26934332000002</v>
      </c>
      <c r="J9" s="1217">
        <v>772.87506554000004</v>
      </c>
      <c r="K9" s="1217">
        <v>742.12691464</v>
      </c>
      <c r="L9" s="1217">
        <v>761.09333565999998</v>
      </c>
      <c r="M9" s="1217">
        <v>732.91533756999991</v>
      </c>
      <c r="N9" s="1217">
        <v>16.167978270000003</v>
      </c>
      <c r="O9" s="1217">
        <v>537.46006724000006</v>
      </c>
      <c r="P9" s="1217">
        <v>676.44767289000015</v>
      </c>
      <c r="Q9" s="1217">
        <v>626.11900775000004</v>
      </c>
      <c r="R9" s="1217">
        <v>592.79823211999985</v>
      </c>
      <c r="S9" s="1217">
        <v>582.06456529000002</v>
      </c>
      <c r="T9" s="1217">
        <v>55.952148119999997</v>
      </c>
      <c r="U9" s="1217">
        <v>505.09058446</v>
      </c>
      <c r="V9" s="1217">
        <v>820.13576083999999</v>
      </c>
      <c r="W9" s="1217">
        <v>815.23444995999989</v>
      </c>
      <c r="X9" s="1217">
        <v>824.31740328000001</v>
      </c>
      <c r="Y9" s="1217">
        <v>770.55583875000013</v>
      </c>
      <c r="Z9" s="1217">
        <v>44.076170979999993</v>
      </c>
      <c r="AA9" s="1217">
        <v>500.43512668</v>
      </c>
      <c r="AB9" s="1217">
        <v>730.20299914999998</v>
      </c>
      <c r="AC9" s="1217">
        <v>700.88042067999993</v>
      </c>
      <c r="AD9" s="1217">
        <v>714.22125688000017</v>
      </c>
      <c r="AE9" s="1217">
        <v>671.13452947999997</v>
      </c>
      <c r="AF9" s="1217">
        <v>29.870254129999999</v>
      </c>
      <c r="AG9" s="1217">
        <v>522.72003012000005</v>
      </c>
      <c r="AH9" s="1217">
        <v>621.01410863000001</v>
      </c>
      <c r="AI9" s="1217">
        <v>577.69396561999986</v>
      </c>
      <c r="AJ9" s="1217">
        <v>567.85994734000019</v>
      </c>
      <c r="AK9" s="1217">
        <v>539.78201981999996</v>
      </c>
      <c r="AL9" s="1217">
        <v>39.74830704</v>
      </c>
      <c r="AM9" s="1217">
        <v>474.97440800999999</v>
      </c>
      <c r="AN9" s="1217">
        <v>644.77391745</v>
      </c>
      <c r="AO9" s="1217">
        <v>635.21108622999998</v>
      </c>
      <c r="AP9" s="1217">
        <v>621.79477093999981</v>
      </c>
      <c r="AQ9" s="1217">
        <v>582.09843832000001</v>
      </c>
      <c r="AR9" s="1217">
        <v>53.158332819999998</v>
      </c>
      <c r="AS9" s="1217">
        <v>521.36766490999992</v>
      </c>
      <c r="AT9" s="1217">
        <v>691.45860922999998</v>
      </c>
      <c r="AU9" s="1217">
        <v>674.92597376000003</v>
      </c>
      <c r="AV9" s="1217">
        <v>692.38313490999997</v>
      </c>
      <c r="AW9" s="1217">
        <v>639.72134320999987</v>
      </c>
      <c r="AX9" s="1217">
        <v>35.699120880000002</v>
      </c>
      <c r="AY9" s="1217">
        <v>559.82440617000009</v>
      </c>
      <c r="AZ9" s="1217">
        <v>747.56832909999991</v>
      </c>
      <c r="BA9" s="1217">
        <v>733.66796207999994</v>
      </c>
      <c r="BB9" s="1217">
        <v>658.71332088999998</v>
      </c>
      <c r="BC9" s="1217">
        <v>624.17781509999998</v>
      </c>
      <c r="BD9" s="1217">
        <v>110.17217246000001</v>
      </c>
      <c r="BE9" s="1217">
        <v>575.50590699999998</v>
      </c>
      <c r="BF9" s="1217">
        <v>740.80314798000006</v>
      </c>
      <c r="BG9" s="1217">
        <v>716.14089282999987</v>
      </c>
      <c r="BH9" s="1217">
        <v>780.84016944999985</v>
      </c>
      <c r="BI9" s="1217">
        <v>679.89082900000005</v>
      </c>
      <c r="BJ9" s="1217">
        <v>37.93262876</v>
      </c>
      <c r="BK9" s="1217">
        <v>587.40179000000001</v>
      </c>
      <c r="BL9" s="1217">
        <v>764.35832700000003</v>
      </c>
      <c r="BM9" s="1217">
        <v>746.85875181999995</v>
      </c>
      <c r="BN9" s="1217">
        <v>757.25143295999987</v>
      </c>
      <c r="BO9" s="1217">
        <v>721.81537219000006</v>
      </c>
      <c r="BP9" s="1217">
        <v>26.704576689999996</v>
      </c>
      <c r="BQ9" s="1217">
        <v>642.41704100000004</v>
      </c>
      <c r="BR9" s="1217">
        <v>812.586907</v>
      </c>
      <c r="BS9" s="1217">
        <v>786.30554286000006</v>
      </c>
      <c r="BT9" s="1217">
        <v>725.11299432999999</v>
      </c>
      <c r="BU9" s="1217">
        <v>701.98904091999998</v>
      </c>
      <c r="BV9" s="1217">
        <v>87.894226790000005</v>
      </c>
      <c r="BW9" s="1217">
        <v>661.16572299999996</v>
      </c>
      <c r="BX9" s="1217">
        <v>806.59958400000005</v>
      </c>
      <c r="BY9" s="1217">
        <v>767.06836038999984</v>
      </c>
      <c r="BZ9" s="1217">
        <v>791.60255858999994</v>
      </c>
      <c r="CA9" s="1217">
        <v>716.08790036999983</v>
      </c>
      <c r="CB9" s="1218">
        <v>64.49300018000001</v>
      </c>
      <c r="CC9" s="1218">
        <v>861.17018700000006</v>
      </c>
      <c r="CD9" s="1218">
        <v>1112.6818960000001</v>
      </c>
      <c r="CE9" s="1218">
        <v>1004.8630949000001</v>
      </c>
      <c r="CF9" s="1218">
        <v>998.73452187000009</v>
      </c>
      <c r="CG9" s="1218">
        <v>953.51466963999997</v>
      </c>
      <c r="CH9" s="1219">
        <v>715.66816900000003</v>
      </c>
    </row>
    <row r="10" spans="1:92" s="1141" customFormat="1" x14ac:dyDescent="0.3">
      <c r="A10" s="1158" t="s">
        <v>449</v>
      </c>
      <c r="B10" s="1220">
        <v>16768.586713370001</v>
      </c>
      <c r="C10" s="1220">
        <v>115600.66088900004</v>
      </c>
      <c r="D10" s="1220">
        <v>124538.44240837</v>
      </c>
      <c r="E10" s="1220">
        <v>123590.69715804001</v>
      </c>
      <c r="F10" s="1220">
        <v>119923.79715120999</v>
      </c>
      <c r="G10" s="1220">
        <v>111159.86245536999</v>
      </c>
      <c r="H10" s="1220">
        <v>19311.247559640004</v>
      </c>
      <c r="I10" s="1220">
        <v>111143.78596299999</v>
      </c>
      <c r="J10" s="1220">
        <v>113128.63602498999</v>
      </c>
      <c r="K10" s="1220">
        <v>111695.35618264999</v>
      </c>
      <c r="L10" s="1220">
        <v>105287.96347875</v>
      </c>
      <c r="M10" s="1220">
        <v>94281.106666880005</v>
      </c>
      <c r="N10" s="1220">
        <v>23833.702700480004</v>
      </c>
      <c r="O10" s="1220">
        <v>118992.646022</v>
      </c>
      <c r="P10" s="1220">
        <v>118214.10705180002</v>
      </c>
      <c r="Q10" s="1220">
        <v>116356.55996592001</v>
      </c>
      <c r="R10" s="1220">
        <v>104872.41785211001</v>
      </c>
      <c r="S10" s="1220">
        <v>97159.22645011</v>
      </c>
      <c r="T10" s="1220">
        <v>33166.197304919995</v>
      </c>
      <c r="U10" s="1220">
        <v>108917.47232</v>
      </c>
      <c r="V10" s="1220">
        <v>114778.58230102001</v>
      </c>
      <c r="W10" s="1220">
        <v>111777.88602356</v>
      </c>
      <c r="X10" s="1220">
        <v>111764.26146084002</v>
      </c>
      <c r="Y10" s="1220">
        <v>97870.125490699997</v>
      </c>
      <c r="Z10" s="1220">
        <v>29484.100911380003</v>
      </c>
      <c r="AA10" s="1220">
        <v>111828.489068</v>
      </c>
      <c r="AB10" s="1220">
        <v>115490.58364100999</v>
      </c>
      <c r="AC10" s="1220">
        <v>114474.07229839999</v>
      </c>
      <c r="AD10" s="1220">
        <v>109783.82972611999</v>
      </c>
      <c r="AE10" s="1220">
        <v>103531.18717533999</v>
      </c>
      <c r="AF10" s="1220">
        <v>22643.785201899998</v>
      </c>
      <c r="AG10" s="1220">
        <v>103634.672366</v>
      </c>
      <c r="AH10" s="1220">
        <v>125773.27362165001</v>
      </c>
      <c r="AI10" s="1220">
        <v>125449.51689104001</v>
      </c>
      <c r="AJ10" s="1220">
        <v>116953.37722393998</v>
      </c>
      <c r="AK10" s="1220">
        <v>109096.88930359999</v>
      </c>
      <c r="AL10" s="1220">
        <v>24746.376553999999</v>
      </c>
      <c r="AM10" s="1220">
        <v>124472.13713500001</v>
      </c>
      <c r="AN10" s="1220">
        <v>134225.91785300002</v>
      </c>
      <c r="AO10" s="1220">
        <v>132867.53740818001</v>
      </c>
      <c r="AP10" s="1220">
        <v>113978.22591423999</v>
      </c>
      <c r="AQ10" s="1220">
        <v>105449.57207845</v>
      </c>
      <c r="AR10" s="1220">
        <v>38507.914890250002</v>
      </c>
      <c r="AS10" s="1220">
        <v>132867.65039200001</v>
      </c>
      <c r="AT10" s="1220">
        <v>117363.90777098999</v>
      </c>
      <c r="AU10" s="1220">
        <v>117191.99537255999</v>
      </c>
      <c r="AV10" s="1220">
        <v>110652.19349398001</v>
      </c>
      <c r="AW10" s="1220">
        <v>96513.686307960015</v>
      </c>
      <c r="AX10" s="1220">
        <v>40690.500740480005</v>
      </c>
      <c r="AY10" s="1220">
        <v>112373.679968</v>
      </c>
      <c r="AZ10" s="1220">
        <v>117152.52770701</v>
      </c>
      <c r="BA10" s="1220">
        <v>116145.87202829</v>
      </c>
      <c r="BB10" s="1220">
        <v>115363.72911992</v>
      </c>
      <c r="BC10" s="1220">
        <v>103726.97580614001</v>
      </c>
      <c r="BD10" s="1220">
        <v>41390.706779349995</v>
      </c>
      <c r="BE10" s="1220">
        <v>116938.640791</v>
      </c>
      <c r="BF10" s="1220">
        <v>120376.523795</v>
      </c>
      <c r="BG10" s="1220">
        <v>119212.78506841998</v>
      </c>
      <c r="BH10" s="1220">
        <v>120332.817339</v>
      </c>
      <c r="BI10" s="1220">
        <v>104897.83683881999</v>
      </c>
      <c r="BJ10" s="1220">
        <v>38584.404130319992</v>
      </c>
      <c r="BK10" s="1220">
        <v>118071.404562</v>
      </c>
      <c r="BL10" s="1220">
        <v>119422.294211</v>
      </c>
      <c r="BM10" s="1220">
        <v>119067.64780875</v>
      </c>
      <c r="BN10" s="1220">
        <v>120942.34351554001</v>
      </c>
      <c r="BO10" s="1220">
        <v>107458.08889342</v>
      </c>
      <c r="BP10" s="1220">
        <v>32233.59859157</v>
      </c>
      <c r="BQ10" s="1220">
        <v>119993.146637</v>
      </c>
      <c r="BR10" s="1220">
        <v>123140.54695600001</v>
      </c>
      <c r="BS10" s="1220">
        <v>122815.40056054</v>
      </c>
      <c r="BT10" s="1220">
        <v>133271.89328568999</v>
      </c>
      <c r="BU10" s="1220">
        <v>117572.80501868999</v>
      </c>
      <c r="BV10" s="1220">
        <v>20271.65898914</v>
      </c>
      <c r="BW10" s="1220">
        <v>123842.11257500001</v>
      </c>
      <c r="BX10" s="1220">
        <v>152782.35373199999</v>
      </c>
      <c r="BY10" s="1220">
        <v>152378.6604392</v>
      </c>
      <c r="BZ10" s="1220">
        <v>148859.47200017</v>
      </c>
      <c r="CA10" s="1220">
        <v>137132.47550582004</v>
      </c>
      <c r="CB10" s="1221">
        <v>22879.488760929999</v>
      </c>
      <c r="CC10" s="1221">
        <v>132581.086335</v>
      </c>
      <c r="CD10" s="1221">
        <v>142729.13323800001</v>
      </c>
      <c r="CE10" s="1221">
        <v>141824.62328887999</v>
      </c>
      <c r="CF10" s="1221">
        <v>140023.98494914002</v>
      </c>
      <c r="CG10" s="1221">
        <v>132221.54629199</v>
      </c>
      <c r="CH10" s="1222">
        <v>141062.507025</v>
      </c>
    </row>
    <row r="11" spans="1:92" s="1141" customFormat="1" x14ac:dyDescent="0.3">
      <c r="A11" s="1157" t="s">
        <v>6</v>
      </c>
      <c r="B11" s="1217">
        <v>287.89138744000002</v>
      </c>
      <c r="C11" s="1217">
        <v>13092.017313</v>
      </c>
      <c r="D11" s="1217">
        <v>13540.354092</v>
      </c>
      <c r="E11" s="1217">
        <v>13164.420180320001</v>
      </c>
      <c r="F11" s="1217">
        <v>12584.85539303</v>
      </c>
      <c r="G11" s="1217">
        <v>12391.140119420001</v>
      </c>
      <c r="H11" s="1217">
        <v>838.81977714999994</v>
      </c>
      <c r="I11" s="1217">
        <v>1858.3337429999999</v>
      </c>
      <c r="J11" s="1217">
        <v>1791.557957</v>
      </c>
      <c r="K11" s="1217">
        <v>1624.6868227700002</v>
      </c>
      <c r="L11" s="1217">
        <v>1671.9427954499999</v>
      </c>
      <c r="M11" s="1217">
        <v>1608.5940094800003</v>
      </c>
      <c r="N11" s="1217">
        <v>789.32458206999991</v>
      </c>
      <c r="O11" s="1217">
        <v>2809.1646660000001</v>
      </c>
      <c r="P11" s="1217">
        <v>3236.98531</v>
      </c>
      <c r="Q11" s="1217">
        <v>2995.4713376700001</v>
      </c>
      <c r="R11" s="1217">
        <v>1534.2874343800001</v>
      </c>
      <c r="S11" s="1217">
        <v>1492.31472467</v>
      </c>
      <c r="T11" s="1217">
        <v>2244.8409835700004</v>
      </c>
      <c r="U11" s="1217">
        <v>2039.262549</v>
      </c>
      <c r="V11" s="1217">
        <v>2185.6410559999999</v>
      </c>
      <c r="W11" s="1217">
        <v>1963.6547445000003</v>
      </c>
      <c r="X11" s="1217">
        <v>3166.6650461999998</v>
      </c>
      <c r="Y11" s="1217">
        <v>1957.6547445000003</v>
      </c>
      <c r="Z11" s="1217">
        <v>527</v>
      </c>
      <c r="AA11" s="1217">
        <v>2183.4006890000001</v>
      </c>
      <c r="AB11" s="1217">
        <v>2356.5479420000001</v>
      </c>
      <c r="AC11" s="1217">
        <v>2224.2018033799995</v>
      </c>
      <c r="AD11" s="1217">
        <v>2155.1316631</v>
      </c>
      <c r="AE11" s="1217">
        <v>2152.1316631</v>
      </c>
      <c r="AF11" s="1217">
        <v>75.070140280000004</v>
      </c>
      <c r="AG11" s="1217">
        <v>2011.224324</v>
      </c>
      <c r="AH11" s="1217">
        <v>18771.498725000001</v>
      </c>
      <c r="AI11" s="1217">
        <v>18680.664865929997</v>
      </c>
      <c r="AJ11" s="1217">
        <v>16398.407217700002</v>
      </c>
      <c r="AK11" s="1217">
        <v>16394.212913700001</v>
      </c>
      <c r="AL11" s="1217">
        <v>2357.3277885100001</v>
      </c>
      <c r="AM11" s="1217">
        <v>17436.010661</v>
      </c>
      <c r="AN11" s="1217">
        <v>25773.667273999999</v>
      </c>
      <c r="AO11" s="1217">
        <v>25710.342688910001</v>
      </c>
      <c r="AP11" s="1217">
        <v>15812.048841189999</v>
      </c>
      <c r="AQ11" s="1217">
        <v>15754.165682909997</v>
      </c>
      <c r="AR11" s="1217">
        <v>9959.4270059999999</v>
      </c>
      <c r="AS11" s="1217">
        <v>1945.4622959999999</v>
      </c>
      <c r="AT11" s="1217">
        <v>2037.8347530000001</v>
      </c>
      <c r="AU11" s="1217">
        <v>2006.5510416700001</v>
      </c>
      <c r="AV11" s="1217">
        <v>7129.1481874800002</v>
      </c>
      <c r="AW11" s="1217">
        <v>1685.0156911300001</v>
      </c>
      <c r="AX11" s="1217">
        <v>4117.6920267300002</v>
      </c>
      <c r="AY11" s="1217">
        <v>2796.1979110000002</v>
      </c>
      <c r="AZ11" s="1217">
        <v>2698.9587769999998</v>
      </c>
      <c r="BA11" s="1217">
        <v>1982.21991265</v>
      </c>
      <c r="BB11" s="1217">
        <v>4786.9964933099991</v>
      </c>
      <c r="BC11" s="1217">
        <v>1980.71991265</v>
      </c>
      <c r="BD11" s="1217">
        <v>1312.9154460699999</v>
      </c>
      <c r="BE11" s="1217">
        <v>2782.5390889999999</v>
      </c>
      <c r="BF11" s="1217">
        <v>2685.299955</v>
      </c>
      <c r="BG11" s="1217">
        <v>2039.7839093099999</v>
      </c>
      <c r="BH11" s="1217">
        <v>3021.5241655100003</v>
      </c>
      <c r="BI11" s="1217">
        <v>1718.45894077</v>
      </c>
      <c r="BJ11" s="1217">
        <v>324.53535054000002</v>
      </c>
      <c r="BK11" s="1217">
        <v>2258.8478380000001</v>
      </c>
      <c r="BL11" s="1217">
        <v>2261.6087040000002</v>
      </c>
      <c r="BM11" s="1217">
        <v>2024.6515706000002</v>
      </c>
      <c r="BN11" s="1217">
        <v>2343.1869211400003</v>
      </c>
      <c r="BO11" s="1217">
        <v>2023.1515706000002</v>
      </c>
      <c r="BP11" s="1217">
        <v>4.5</v>
      </c>
      <c r="BQ11" s="1217">
        <v>3140.7135939999998</v>
      </c>
      <c r="BR11" s="1217">
        <v>3142.4744599999999</v>
      </c>
      <c r="BS11" s="1217">
        <v>2940.3456259700001</v>
      </c>
      <c r="BT11" s="1217">
        <v>2938.8456259700001</v>
      </c>
      <c r="BU11" s="1217">
        <v>2938.8456259700001</v>
      </c>
      <c r="BV11" s="1217">
        <v>6</v>
      </c>
      <c r="BW11" s="1217">
        <v>2320.9529240000002</v>
      </c>
      <c r="BX11" s="1217">
        <v>8851.8373219999994</v>
      </c>
      <c r="BY11" s="1217">
        <v>8580.4191976599996</v>
      </c>
      <c r="BZ11" s="1217">
        <v>3975.5192040100001</v>
      </c>
      <c r="CA11" s="1217">
        <v>3975.5192040100001</v>
      </c>
      <c r="CB11" s="1218">
        <v>4610.8999936500004</v>
      </c>
      <c r="CC11" s="1218">
        <v>2538.7936669999999</v>
      </c>
      <c r="CD11" s="1218">
        <v>3528.9121770000002</v>
      </c>
      <c r="CE11" s="1218">
        <v>2926.9913342299997</v>
      </c>
      <c r="CF11" s="1218">
        <v>3006.9975198500001</v>
      </c>
      <c r="CG11" s="1218">
        <v>2702.53597889</v>
      </c>
      <c r="CH11" s="1219">
        <v>2636.4221219999999</v>
      </c>
    </row>
    <row r="12" spans="1:92" s="1141" customFormat="1" ht="27.6" x14ac:dyDescent="0.3">
      <c r="A12" s="1157" t="s">
        <v>602</v>
      </c>
      <c r="B12" s="1217">
        <v>111.02705343</v>
      </c>
      <c r="C12" s="1217">
        <v>25694.575334959998</v>
      </c>
      <c r="D12" s="1217">
        <v>32207.182184450001</v>
      </c>
      <c r="E12" s="1217">
        <v>31832.986176779996</v>
      </c>
      <c r="F12" s="1217">
        <v>29417.686552799994</v>
      </c>
      <c r="G12" s="1217">
        <v>29417.514731979994</v>
      </c>
      <c r="H12" s="1217">
        <v>2508.3940969</v>
      </c>
      <c r="I12" s="1217">
        <v>31048.210328000001</v>
      </c>
      <c r="J12" s="1217">
        <v>30649.588922999999</v>
      </c>
      <c r="K12" s="1217">
        <v>29917.470385820001</v>
      </c>
      <c r="L12" s="1217">
        <v>24542.27320598</v>
      </c>
      <c r="M12" s="1217">
        <v>23287.912353520001</v>
      </c>
      <c r="N12" s="1217">
        <v>7795.1932444399999</v>
      </c>
      <c r="O12" s="1217">
        <v>28821.967011000001</v>
      </c>
      <c r="P12" s="1217">
        <v>28688.812813</v>
      </c>
      <c r="Q12" s="1217">
        <v>28286.134167189997</v>
      </c>
      <c r="R12" s="1217">
        <v>26020.582862970001</v>
      </c>
      <c r="S12" s="1217">
        <v>22825.21686335</v>
      </c>
      <c r="T12" s="1217">
        <v>9926.7465163600009</v>
      </c>
      <c r="U12" s="1217">
        <v>23341.931507000001</v>
      </c>
      <c r="V12" s="1217">
        <v>27084.630458</v>
      </c>
      <c r="W12" s="1217">
        <v>24753.449511379997</v>
      </c>
      <c r="X12" s="1217">
        <v>25417.45486161</v>
      </c>
      <c r="Y12" s="1217">
        <v>22032.161542499995</v>
      </c>
      <c r="Z12" s="1217">
        <v>6233.9526927200004</v>
      </c>
      <c r="AA12" s="1217">
        <v>23880.174996999998</v>
      </c>
      <c r="AB12" s="1217">
        <v>25810.094781</v>
      </c>
      <c r="AC12" s="1217">
        <v>25063.768044979999</v>
      </c>
      <c r="AD12" s="1217">
        <v>24866.53775679</v>
      </c>
      <c r="AE12" s="1217">
        <v>23105.378209980001</v>
      </c>
      <c r="AF12" s="1217">
        <v>3671.4555303100001</v>
      </c>
      <c r="AG12" s="1217">
        <v>27178.601374999998</v>
      </c>
      <c r="AH12" s="1217">
        <v>26175.499071999999</v>
      </c>
      <c r="AI12" s="1217">
        <v>26010.093114419997</v>
      </c>
      <c r="AJ12" s="1217">
        <v>26045.56822895</v>
      </c>
      <c r="AK12" s="1217">
        <v>23958.42325462</v>
      </c>
      <c r="AL12" s="1217">
        <v>3238.9343009100003</v>
      </c>
      <c r="AM12" s="1217">
        <v>27898.890221000001</v>
      </c>
      <c r="AN12" s="1217">
        <v>27878.291879</v>
      </c>
      <c r="AO12" s="1217">
        <v>26859.434500199997</v>
      </c>
      <c r="AP12" s="1217">
        <v>26390.442028609999</v>
      </c>
      <c r="AQ12" s="1217">
        <v>24898.23379704</v>
      </c>
      <c r="AR12" s="1217">
        <v>2894.71418348</v>
      </c>
      <c r="AS12" s="1217">
        <v>39633.36735</v>
      </c>
      <c r="AT12" s="1217">
        <v>24383.217817000001</v>
      </c>
      <c r="AU12" s="1217">
        <v>24308.713291690001</v>
      </c>
      <c r="AV12" s="1217">
        <v>24627.039254859999</v>
      </c>
      <c r="AW12" s="1217">
        <v>22425.713291690001</v>
      </c>
      <c r="AX12" s="1217">
        <v>2710.6251731600005</v>
      </c>
      <c r="AY12" s="1217">
        <v>26222.160940000002</v>
      </c>
      <c r="AZ12" s="1217">
        <v>28487.219196999999</v>
      </c>
      <c r="BA12" s="1217">
        <v>28322.478321600003</v>
      </c>
      <c r="BB12" s="1217">
        <v>28477.963204430001</v>
      </c>
      <c r="BC12" s="1217">
        <v>26590.698210370003</v>
      </c>
      <c r="BD12" s="1217">
        <v>2554.5571728099999</v>
      </c>
      <c r="BE12" s="1217">
        <v>28318.497809</v>
      </c>
      <c r="BF12" s="1217">
        <v>27810.757255</v>
      </c>
      <c r="BG12" s="1217">
        <v>27573.160315279998</v>
      </c>
      <c r="BH12" s="1217">
        <v>28215.0531945</v>
      </c>
      <c r="BI12" s="1217">
        <v>26415.817315279997</v>
      </c>
      <c r="BJ12" s="1217">
        <v>1506.84144859</v>
      </c>
      <c r="BK12" s="1217">
        <v>29373.559827000001</v>
      </c>
      <c r="BL12" s="1217">
        <v>28517.276967000002</v>
      </c>
      <c r="BM12" s="1217">
        <v>28514.207730959999</v>
      </c>
      <c r="BN12" s="1217">
        <v>28603.44485068</v>
      </c>
      <c r="BO12" s="1217">
        <v>27517.977730959999</v>
      </c>
      <c r="BP12" s="1217">
        <v>1247.33423051</v>
      </c>
      <c r="BQ12" s="1217">
        <v>29393.331808999999</v>
      </c>
      <c r="BR12" s="1217">
        <v>28241.276948999999</v>
      </c>
      <c r="BS12" s="1217">
        <v>28224.092896150003</v>
      </c>
      <c r="BT12" s="1217">
        <v>28840.292894909999</v>
      </c>
      <c r="BU12" s="1217">
        <v>28050.29289615</v>
      </c>
      <c r="BV12" s="1217">
        <v>517.24397624000005</v>
      </c>
      <c r="BW12" s="1217">
        <v>30336.560251999999</v>
      </c>
      <c r="BX12" s="1217">
        <v>31200.346219999999</v>
      </c>
      <c r="BY12" s="1217">
        <v>31163.21153416</v>
      </c>
      <c r="BZ12" s="1217">
        <v>31052.813082470002</v>
      </c>
      <c r="CA12" s="1217">
        <v>30992.013187640001</v>
      </c>
      <c r="CB12" s="1218">
        <v>513.62845292999998</v>
      </c>
      <c r="CC12" s="1218">
        <v>30722.807679000001</v>
      </c>
      <c r="CD12" s="1218">
        <v>31054.807679000001</v>
      </c>
      <c r="CE12" s="1218">
        <v>30892.997053919997</v>
      </c>
      <c r="CF12" s="1218">
        <v>30671.995177690002</v>
      </c>
      <c r="CG12" s="1218">
        <v>30550.852432059997</v>
      </c>
      <c r="CH12" s="1219">
        <v>32592.307679000001</v>
      </c>
    </row>
    <row r="13" spans="1:92" s="1141" customFormat="1" ht="27.6" x14ac:dyDescent="0.3">
      <c r="A13" s="1157" t="s">
        <v>11</v>
      </c>
      <c r="B13" s="1217">
        <v>13241.155409319999</v>
      </c>
      <c r="C13" s="1217">
        <v>57354.72149158</v>
      </c>
      <c r="D13" s="1217">
        <v>55971.985356669997</v>
      </c>
      <c r="E13" s="1217">
        <v>55810.697062670006</v>
      </c>
      <c r="F13" s="1217">
        <v>54622.277137560006</v>
      </c>
      <c r="G13" s="1217">
        <v>47630.37639243</v>
      </c>
      <c r="H13" s="1217">
        <v>13785.45520635</v>
      </c>
      <c r="I13" s="1217">
        <v>56510.404709019997</v>
      </c>
      <c r="J13" s="1217">
        <v>56750.42518092</v>
      </c>
      <c r="K13" s="1217">
        <v>56464.436273040003</v>
      </c>
      <c r="L13" s="1217">
        <v>54949.83757602</v>
      </c>
      <c r="M13" s="1217">
        <v>46504.700566150008</v>
      </c>
      <c r="N13" s="1217">
        <v>13828.236024829999</v>
      </c>
      <c r="O13" s="1217">
        <v>63874.962320680002</v>
      </c>
      <c r="P13" s="1217">
        <v>61978.617788039999</v>
      </c>
      <c r="Q13" s="1217">
        <v>60889.247954520004</v>
      </c>
      <c r="R13" s="1217">
        <v>53361.397421670008</v>
      </c>
      <c r="S13" s="1217">
        <v>49463.895820860002</v>
      </c>
      <c r="T13" s="1217">
        <v>19923.73678037</v>
      </c>
      <c r="U13" s="1217">
        <v>65754.831195170002</v>
      </c>
      <c r="V13" s="1217">
        <v>66156.768928370002</v>
      </c>
      <c r="W13" s="1217">
        <v>65861.731074559997</v>
      </c>
      <c r="X13" s="1217">
        <v>64372.232908269994</v>
      </c>
      <c r="Y13" s="1217">
        <v>55740.390388399996</v>
      </c>
      <c r="Z13" s="1217">
        <v>21413.564951869997</v>
      </c>
      <c r="AA13" s="1217">
        <v>64993.023560139998</v>
      </c>
      <c r="AB13" s="1217">
        <v>69578.733341300001</v>
      </c>
      <c r="AC13" s="1217">
        <v>69577.74443264</v>
      </c>
      <c r="AD13" s="1217">
        <v>65974.58393742</v>
      </c>
      <c r="AE13" s="1217">
        <v>62165.887260819996</v>
      </c>
      <c r="AF13" s="1217">
        <v>16989.295062729998</v>
      </c>
      <c r="AG13" s="1217">
        <v>64375.884620800003</v>
      </c>
      <c r="AH13" s="1217">
        <v>64443.655095260001</v>
      </c>
      <c r="AI13" s="1217">
        <v>64437.825497060003</v>
      </c>
      <c r="AJ13" s="1217">
        <v>60130.998195880005</v>
      </c>
      <c r="AK13" s="1217">
        <v>55421.577090800005</v>
      </c>
      <c r="AL13" s="1217">
        <v>15527.859200579998</v>
      </c>
      <c r="AM13" s="1217">
        <v>66895.034607759997</v>
      </c>
      <c r="AN13" s="1217">
        <v>68811.28455026001</v>
      </c>
      <c r="AO13" s="1217">
        <v>68802.140538930005</v>
      </c>
      <c r="AP13" s="1217">
        <v>57433.817214349998</v>
      </c>
      <c r="AQ13" s="1217">
        <v>53720.697832110003</v>
      </c>
      <c r="AR13" s="1217">
        <v>23939.009437029999</v>
      </c>
      <c r="AS13" s="1217">
        <v>77263.233577530002</v>
      </c>
      <c r="AT13" s="1217">
        <v>74842.642357389996</v>
      </c>
      <c r="AU13" s="1217">
        <v>74841.153448080004</v>
      </c>
      <c r="AV13" s="1217">
        <v>62718.123293459998</v>
      </c>
      <c r="AW13" s="1217">
        <v>57379.462941580008</v>
      </c>
      <c r="AX13" s="1217">
        <v>32407.663103970001</v>
      </c>
      <c r="AY13" s="1217">
        <v>69494.608106169995</v>
      </c>
      <c r="AZ13" s="1217">
        <v>71391.519521850001</v>
      </c>
      <c r="BA13" s="1217">
        <v>71390.530613270006</v>
      </c>
      <c r="BB13" s="1217">
        <v>68096.351712340009</v>
      </c>
      <c r="BC13" s="1217">
        <v>62049.190948849995</v>
      </c>
      <c r="BD13" s="1217">
        <v>35622.288904180001</v>
      </c>
      <c r="BE13" s="1217">
        <v>74671.994065999999</v>
      </c>
      <c r="BF13" s="1217">
        <v>74822.003542999999</v>
      </c>
      <c r="BG13" s="1217">
        <v>74817.00354025999</v>
      </c>
      <c r="BH13" s="1217">
        <v>74291.081363350007</v>
      </c>
      <c r="BI13" s="1217">
        <v>63035.517721650001</v>
      </c>
      <c r="BJ13" s="1217">
        <v>35075.339715949995</v>
      </c>
      <c r="BK13" s="1217">
        <v>73288.987938000006</v>
      </c>
      <c r="BL13" s="1217">
        <v>73740.079041999998</v>
      </c>
      <c r="BM13" s="1217">
        <v>73740.079041689998</v>
      </c>
      <c r="BN13" s="1217">
        <v>74750.423118949999</v>
      </c>
      <c r="BO13" s="1217">
        <v>63610.274605160004</v>
      </c>
      <c r="BP13" s="1217">
        <v>29968.336072639999</v>
      </c>
      <c r="BQ13" s="1217">
        <v>74118.574686000007</v>
      </c>
      <c r="BR13" s="1217">
        <v>76308.645525</v>
      </c>
      <c r="BS13" s="1217">
        <v>76299.267815889994</v>
      </c>
      <c r="BT13" s="1217">
        <v>86683.135844670003</v>
      </c>
      <c r="BU13" s="1217">
        <v>72205.207124449997</v>
      </c>
      <c r="BV13" s="1217">
        <v>18316.961737970003</v>
      </c>
      <c r="BW13" s="1217">
        <v>77168.889018999995</v>
      </c>
      <c r="BX13" s="1217">
        <v>86334.564427000005</v>
      </c>
      <c r="BY13" s="1217">
        <v>86330.740645529993</v>
      </c>
      <c r="BZ13" s="1217">
        <v>89209.450353119988</v>
      </c>
      <c r="CA13" s="1217">
        <v>78128.308979740003</v>
      </c>
      <c r="CB13" s="1218">
        <v>14799.300553970001</v>
      </c>
      <c r="CC13" s="1218">
        <v>81601.319806</v>
      </c>
      <c r="CD13" s="1218">
        <v>84091.306595000002</v>
      </c>
      <c r="CE13" s="1218">
        <v>84091.306593660003</v>
      </c>
      <c r="CF13" s="1218">
        <v>85658.591746180013</v>
      </c>
      <c r="CG13" s="1218">
        <v>79750.00785727</v>
      </c>
      <c r="CH13" s="1219">
        <v>86753.640805999996</v>
      </c>
    </row>
    <row r="14" spans="1:92" s="1141" customFormat="1" x14ac:dyDescent="0.3">
      <c r="A14" s="1157" t="s">
        <v>12</v>
      </c>
      <c r="B14" s="1217">
        <v>301.54575726999997</v>
      </c>
      <c r="C14" s="1217">
        <v>5102.2378564600003</v>
      </c>
      <c r="D14" s="1217">
        <v>5267.6137248899995</v>
      </c>
      <c r="E14" s="1217">
        <v>5235.6762613499995</v>
      </c>
      <c r="F14" s="1217">
        <v>5193.7836782499999</v>
      </c>
      <c r="G14" s="1217">
        <v>5053.5935043700001</v>
      </c>
      <c r="H14" s="1217">
        <v>260.29944200000006</v>
      </c>
      <c r="I14" s="1217">
        <v>5177.5320829799994</v>
      </c>
      <c r="J14" s="1217">
        <v>5325.4734170800002</v>
      </c>
      <c r="K14" s="1217">
        <v>5297.6294549200002</v>
      </c>
      <c r="L14" s="1217">
        <v>5084.8266188199996</v>
      </c>
      <c r="M14" s="1217">
        <v>4980.9860405099998</v>
      </c>
      <c r="N14" s="1217">
        <v>418.05292506000001</v>
      </c>
      <c r="O14" s="1217">
        <v>5192.6790603199997</v>
      </c>
      <c r="P14" s="1217">
        <v>5257.4631704899994</v>
      </c>
      <c r="Q14" s="1217">
        <v>5182.0675440600007</v>
      </c>
      <c r="R14" s="1217">
        <v>5291.4960601299999</v>
      </c>
      <c r="S14" s="1217">
        <v>4995.1978975600005</v>
      </c>
      <c r="T14" s="1217">
        <v>265.91709298000001</v>
      </c>
      <c r="U14" s="1217">
        <v>2232.41834083</v>
      </c>
      <c r="V14" s="1217">
        <v>2731.5475036299999</v>
      </c>
      <c r="W14" s="1217">
        <v>2672.7253280700002</v>
      </c>
      <c r="X14" s="1217">
        <v>2245.7873914899997</v>
      </c>
      <c r="Y14" s="1217">
        <v>2103.1768389600002</v>
      </c>
      <c r="Z14" s="1217">
        <v>670.77330271999995</v>
      </c>
      <c r="AA14" s="1217">
        <v>2212.7165958600003</v>
      </c>
      <c r="AB14" s="1217">
        <v>1804.8048547000001</v>
      </c>
      <c r="AC14" s="1217">
        <v>1772.3162008100001</v>
      </c>
      <c r="AD14" s="1217">
        <v>1877.3466349500002</v>
      </c>
      <c r="AE14" s="1217">
        <v>1468.43731875</v>
      </c>
      <c r="AF14" s="1217">
        <v>498.93117904999997</v>
      </c>
      <c r="AG14" s="1217">
        <v>2395.5839151999999</v>
      </c>
      <c r="AH14" s="1217">
        <v>1879.55162974</v>
      </c>
      <c r="AI14" s="1217">
        <v>1850.3046084500002</v>
      </c>
      <c r="AJ14" s="1217">
        <v>1821.6726521800001</v>
      </c>
      <c r="AK14" s="1217">
        <v>1533.3363438400002</v>
      </c>
      <c r="AL14" s="1217">
        <v>446.68309886999998</v>
      </c>
      <c r="AM14" s="1217">
        <v>2842.7615112399999</v>
      </c>
      <c r="AN14" s="1217">
        <v>1830.4863517399999</v>
      </c>
      <c r="AO14" s="1217">
        <v>1719.1989403099999</v>
      </c>
      <c r="AP14" s="1217">
        <v>1772.5183827599999</v>
      </c>
      <c r="AQ14" s="1217">
        <v>1525.9280230899999</v>
      </c>
      <c r="AR14" s="1217">
        <v>1346.6547063599999</v>
      </c>
      <c r="AS14" s="1217">
        <v>1611.4695814700001</v>
      </c>
      <c r="AT14" s="1217">
        <v>2068.0298786100002</v>
      </c>
      <c r="AU14" s="1217">
        <v>2050.1388920600002</v>
      </c>
      <c r="AV14" s="1217">
        <v>2834.7702381800004</v>
      </c>
      <c r="AW14" s="1217">
        <v>1818.9509298300002</v>
      </c>
      <c r="AX14" s="1217">
        <v>404.16972962000006</v>
      </c>
      <c r="AY14" s="1217">
        <v>4085.63483683</v>
      </c>
      <c r="AZ14" s="1217">
        <v>2208.7420171500003</v>
      </c>
      <c r="BA14" s="1217">
        <v>2167.0847450099996</v>
      </c>
      <c r="BB14" s="1217">
        <v>2031.2843295299999</v>
      </c>
      <c r="BC14" s="1217">
        <v>1986.4560019499997</v>
      </c>
      <c r="BD14" s="1217">
        <v>435.63822486999999</v>
      </c>
      <c r="BE14" s="1217">
        <v>2295.1051480000001</v>
      </c>
      <c r="BF14" s="1217">
        <v>2179.4604840000002</v>
      </c>
      <c r="BG14" s="1217">
        <v>1980.5510686999999</v>
      </c>
      <c r="BH14" s="1217">
        <v>1968.2746637899997</v>
      </c>
      <c r="BI14" s="1217">
        <v>1950.8485886299998</v>
      </c>
      <c r="BJ14" s="1217">
        <v>341.96248931000002</v>
      </c>
      <c r="BK14" s="1217">
        <v>2006.301653</v>
      </c>
      <c r="BL14" s="1217">
        <v>1986.581304</v>
      </c>
      <c r="BM14" s="1217">
        <v>1970.4173745500002</v>
      </c>
      <c r="BN14" s="1217">
        <v>2019.4332439900002</v>
      </c>
      <c r="BO14" s="1217">
        <v>1949.3151226500001</v>
      </c>
      <c r="BP14" s="1217">
        <v>160.12457197000001</v>
      </c>
      <c r="BQ14" s="1217">
        <v>1915.6546020000001</v>
      </c>
      <c r="BR14" s="1217">
        <v>1872.7820260000001</v>
      </c>
      <c r="BS14" s="1217">
        <v>1856.77136305</v>
      </c>
      <c r="BT14" s="1217">
        <v>1854.0574276899997</v>
      </c>
      <c r="BU14" s="1217">
        <v>1849.0239514800001</v>
      </c>
      <c r="BV14" s="1217">
        <v>71.538634250000001</v>
      </c>
      <c r="BW14" s="1217">
        <v>1798.740211</v>
      </c>
      <c r="BX14" s="1217">
        <v>4264.7807679999996</v>
      </c>
      <c r="BY14" s="1217">
        <v>4250.058914889999</v>
      </c>
      <c r="BZ14" s="1217">
        <v>3993.9417354099992</v>
      </c>
      <c r="CA14" s="1217">
        <v>3990.4072314999994</v>
      </c>
      <c r="CB14" s="1218">
        <v>314.03626801000001</v>
      </c>
      <c r="CC14" s="1218">
        <v>2144.4612080000002</v>
      </c>
      <c r="CD14" s="1218">
        <v>2624.1362079999999</v>
      </c>
      <c r="CE14" s="1218">
        <v>2600.0055840400005</v>
      </c>
      <c r="CF14" s="1218">
        <v>2710.3920534399999</v>
      </c>
      <c r="CG14" s="1218">
        <v>2457.1174705599997</v>
      </c>
      <c r="CH14" s="1219">
        <v>2538.333208</v>
      </c>
    </row>
    <row r="15" spans="1:92" s="1141" customFormat="1" x14ac:dyDescent="0.3">
      <c r="A15" s="1157" t="s">
        <v>13</v>
      </c>
      <c r="B15" s="1217">
        <v>0</v>
      </c>
      <c r="C15" s="1217">
        <v>0</v>
      </c>
      <c r="D15" s="1217">
        <v>0</v>
      </c>
      <c r="E15" s="1217">
        <v>0</v>
      </c>
      <c r="F15" s="1217">
        <v>0</v>
      </c>
      <c r="G15" s="1217">
        <v>0</v>
      </c>
      <c r="H15" s="1217">
        <v>0</v>
      </c>
      <c r="I15" s="1217">
        <v>0</v>
      </c>
      <c r="J15" s="1217">
        <v>0</v>
      </c>
      <c r="K15" s="1217">
        <v>0</v>
      </c>
      <c r="L15" s="1217">
        <v>0</v>
      </c>
      <c r="M15" s="1217">
        <v>0</v>
      </c>
      <c r="N15" s="1217">
        <v>0</v>
      </c>
      <c r="O15" s="1217">
        <v>0</v>
      </c>
      <c r="P15" s="1217">
        <v>0</v>
      </c>
      <c r="Q15" s="1217">
        <v>0</v>
      </c>
      <c r="R15" s="1217">
        <v>0</v>
      </c>
      <c r="S15" s="1217">
        <v>0</v>
      </c>
      <c r="T15" s="1217">
        <v>0</v>
      </c>
      <c r="U15" s="1217">
        <v>0</v>
      </c>
      <c r="V15" s="1217">
        <v>0</v>
      </c>
      <c r="W15" s="1217">
        <v>0</v>
      </c>
      <c r="X15" s="1217">
        <v>0</v>
      </c>
      <c r="Y15" s="1217">
        <v>0</v>
      </c>
      <c r="Z15" s="1217">
        <v>0</v>
      </c>
      <c r="AA15" s="1217">
        <v>0</v>
      </c>
      <c r="AB15" s="1217">
        <v>0</v>
      </c>
      <c r="AC15" s="1217">
        <v>0</v>
      </c>
      <c r="AD15" s="1217">
        <v>0</v>
      </c>
      <c r="AE15" s="1217">
        <v>0</v>
      </c>
      <c r="AF15" s="1217">
        <v>0</v>
      </c>
      <c r="AG15" s="1217">
        <v>42.944679000000001</v>
      </c>
      <c r="AH15" s="1217">
        <v>66.763713999999993</v>
      </c>
      <c r="AI15" s="1217">
        <v>54.608957970000013</v>
      </c>
      <c r="AJ15" s="1217">
        <v>24.090790500000004</v>
      </c>
      <c r="AK15" s="1217">
        <v>24.090790500000004</v>
      </c>
      <c r="AL15" s="1217">
        <v>30.518167469999998</v>
      </c>
      <c r="AM15" s="1217">
        <v>43.260646000000001</v>
      </c>
      <c r="AN15" s="1217">
        <v>38.882620000000003</v>
      </c>
      <c r="AO15" s="1217">
        <v>30.290609279999998</v>
      </c>
      <c r="AP15" s="1217">
        <v>38.914363450000003</v>
      </c>
      <c r="AQ15" s="1217">
        <v>26.342363770000002</v>
      </c>
      <c r="AR15" s="1217">
        <v>21.889968720000002</v>
      </c>
      <c r="AS15" s="1217">
        <v>35.885348999999998</v>
      </c>
      <c r="AT15" s="1217">
        <v>32.094333999999996</v>
      </c>
      <c r="AU15" s="1217">
        <v>32.081985039999999</v>
      </c>
      <c r="AV15" s="1217">
        <v>46.317203929999998</v>
      </c>
      <c r="AW15" s="1217">
        <v>28.114126940000002</v>
      </c>
      <c r="AX15" s="1217">
        <v>4.6302896200000001</v>
      </c>
      <c r="AY15" s="1217">
        <v>34.869526999999998</v>
      </c>
      <c r="AZ15" s="1217">
        <v>32.165481</v>
      </c>
      <c r="BA15" s="1217">
        <v>32.196031720000001</v>
      </c>
      <c r="BB15" s="1217">
        <v>31.414824009999993</v>
      </c>
      <c r="BC15" s="1217">
        <v>28.601221239999997</v>
      </c>
      <c r="BD15" s="1217">
        <v>4.6450346500000004</v>
      </c>
      <c r="BE15" s="1217">
        <v>34.515794999999997</v>
      </c>
      <c r="BF15" s="1217">
        <v>29.008718999999999</v>
      </c>
      <c r="BG15" s="1217">
        <v>28.949256869999992</v>
      </c>
      <c r="BH15" s="1217">
        <v>30.51927521999999</v>
      </c>
      <c r="BI15" s="1217">
        <v>27.549048309999993</v>
      </c>
      <c r="BJ15" s="1217">
        <v>2.2071550599999998</v>
      </c>
      <c r="BK15" s="1217">
        <v>34.431919000000001</v>
      </c>
      <c r="BL15" s="1217">
        <v>37.103470000000002</v>
      </c>
      <c r="BM15" s="1217">
        <v>26.338267569999999</v>
      </c>
      <c r="BN15" s="1217">
        <v>25.301637020000001</v>
      </c>
      <c r="BO15" s="1217">
        <v>23.952367320000004</v>
      </c>
      <c r="BP15" s="1217">
        <v>2.4596017099999998</v>
      </c>
      <c r="BQ15" s="1217">
        <v>35.355082000000003</v>
      </c>
      <c r="BR15" s="1217">
        <v>30.502344999999998</v>
      </c>
      <c r="BS15" s="1217">
        <v>25.010861179999996</v>
      </c>
      <c r="BT15" s="1217">
        <v>23.903040790000002</v>
      </c>
      <c r="BU15" s="1217">
        <v>22.580445679999997</v>
      </c>
      <c r="BV15" s="1217">
        <v>3.4915821399999998</v>
      </c>
      <c r="BW15" s="1217">
        <v>35.440424</v>
      </c>
      <c r="BX15" s="1217">
        <v>36.332343000000002</v>
      </c>
      <c r="BY15" s="1217">
        <v>20.733694140000001</v>
      </c>
      <c r="BZ15" s="1217">
        <v>20.705639039999998</v>
      </c>
      <c r="CA15" s="1217">
        <v>19.461928570000001</v>
      </c>
      <c r="CB15" s="1218">
        <v>2.0823478699999995</v>
      </c>
      <c r="CC15" s="1218">
        <v>35.308259</v>
      </c>
      <c r="CD15" s="1218">
        <v>36.775345999999999</v>
      </c>
      <c r="CE15" s="1218">
        <v>22.578976650000001</v>
      </c>
      <c r="CF15" s="1218">
        <v>22.310886620000002</v>
      </c>
      <c r="CG15" s="1218">
        <v>20.98341666</v>
      </c>
      <c r="CH15" s="1219">
        <v>38.641818000000001</v>
      </c>
    </row>
    <row r="16" spans="1:92" s="1141" customFormat="1" ht="27.6" x14ac:dyDescent="0.3">
      <c r="A16" s="1157" t="s">
        <v>603</v>
      </c>
      <c r="B16" s="1217">
        <v>32.495017320000002</v>
      </c>
      <c r="C16" s="1217">
        <v>30.833991960000002</v>
      </c>
      <c r="D16" s="1217">
        <v>270.57006558</v>
      </c>
      <c r="E16" s="1217">
        <v>268.43423881000001</v>
      </c>
      <c r="F16" s="1217">
        <v>285.49198616999996</v>
      </c>
      <c r="G16" s="1217">
        <v>261.65781093999999</v>
      </c>
      <c r="H16" s="1217">
        <v>15.07289434</v>
      </c>
      <c r="I16" s="1217">
        <v>26.221780410000001</v>
      </c>
      <c r="J16" s="1217">
        <v>560.5601034</v>
      </c>
      <c r="K16" s="1217">
        <v>556.68682267000008</v>
      </c>
      <c r="L16" s="1217">
        <v>567.25959368999997</v>
      </c>
      <c r="M16" s="1217">
        <v>553.25547700000004</v>
      </c>
      <c r="N16" s="1217">
        <v>4.277332949999999</v>
      </c>
      <c r="O16" s="1217">
        <v>27.13261915</v>
      </c>
      <c r="P16" s="1217">
        <v>51.936978750000002</v>
      </c>
      <c r="Q16" s="1217">
        <v>43.909483940000008</v>
      </c>
      <c r="R16" s="1217">
        <v>40.64294684</v>
      </c>
      <c r="S16" s="1217">
        <v>36.934922700000001</v>
      </c>
      <c r="T16" s="1217">
        <v>7.8198630199999997</v>
      </c>
      <c r="U16" s="1217">
        <v>26.324014440000003</v>
      </c>
      <c r="V16" s="1217">
        <v>267.61193136000003</v>
      </c>
      <c r="W16" s="1217">
        <v>265.31187592000003</v>
      </c>
      <c r="X16" s="1217">
        <v>265.81868435000007</v>
      </c>
      <c r="Y16" s="1217">
        <v>258.82265731000001</v>
      </c>
      <c r="Z16" s="1217">
        <v>7.1290225099999978</v>
      </c>
      <c r="AA16" s="1217">
        <v>25.083280529999996</v>
      </c>
      <c r="AB16" s="1217">
        <v>35.371160480000007</v>
      </c>
      <c r="AC16" s="1217">
        <v>32.80037214</v>
      </c>
      <c r="AD16" s="1217">
        <v>33.025854249999995</v>
      </c>
      <c r="AE16" s="1217">
        <v>27.16426822</v>
      </c>
      <c r="AF16" s="1217">
        <v>6.7012974800000018</v>
      </c>
      <c r="AG16" s="1217">
        <v>24.972094379999998</v>
      </c>
      <c r="AH16" s="1217">
        <v>331.58206729</v>
      </c>
      <c r="AI16" s="1217">
        <v>328.41204256999998</v>
      </c>
      <c r="AJ16" s="1217">
        <v>265.41473255</v>
      </c>
      <c r="AK16" s="1217">
        <v>259.80271520999997</v>
      </c>
      <c r="AL16" s="1217">
        <v>69.523638540000007</v>
      </c>
      <c r="AM16" s="1217">
        <v>112.22805588</v>
      </c>
      <c r="AN16" s="1217">
        <v>270.37670657000001</v>
      </c>
      <c r="AO16" s="1217">
        <v>267.65539760000001</v>
      </c>
      <c r="AP16" s="1217">
        <v>204.89277826999995</v>
      </c>
      <c r="AQ16" s="1217">
        <v>199.32995266999998</v>
      </c>
      <c r="AR16" s="1217">
        <v>77.335156499999997</v>
      </c>
      <c r="AS16" s="1217">
        <v>27.701841659999999</v>
      </c>
      <c r="AT16" s="1217">
        <v>33.484011479999999</v>
      </c>
      <c r="AU16" s="1217">
        <v>32.150270239999998</v>
      </c>
      <c r="AV16" s="1217">
        <v>31.654593350000003</v>
      </c>
      <c r="AW16" s="1217">
        <v>27.78209974</v>
      </c>
      <c r="AX16" s="1217">
        <v>65.165340739999991</v>
      </c>
      <c r="AY16" s="1217">
        <v>40.913865810000004</v>
      </c>
      <c r="AZ16" s="1217">
        <v>315.4477685</v>
      </c>
      <c r="BA16" s="1217">
        <v>311.32927835000004</v>
      </c>
      <c r="BB16" s="1217">
        <v>287.47413731999995</v>
      </c>
      <c r="BC16" s="1217">
        <v>284.39046272999997</v>
      </c>
      <c r="BD16" s="1217">
        <v>89.176347209999989</v>
      </c>
      <c r="BE16" s="1217">
        <v>65.034898999999996</v>
      </c>
      <c r="BF16" s="1217">
        <v>93.263394000000005</v>
      </c>
      <c r="BG16" s="1217">
        <v>87.737404719999986</v>
      </c>
      <c r="BH16" s="1217">
        <v>44.642701420000002</v>
      </c>
      <c r="BI16" s="1217">
        <v>30.212903449999999</v>
      </c>
      <c r="BJ16" s="1217">
        <v>73.468141639999999</v>
      </c>
      <c r="BK16" s="1217">
        <v>92.691291000000007</v>
      </c>
      <c r="BL16" s="1217">
        <v>280.21195799999998</v>
      </c>
      <c r="BM16" s="1217">
        <v>210.79640184000002</v>
      </c>
      <c r="BN16" s="1217">
        <v>206.49316782</v>
      </c>
      <c r="BO16" s="1217">
        <v>186.03193845000001</v>
      </c>
      <c r="BP16" s="1217">
        <v>72.423431969999996</v>
      </c>
      <c r="BQ16" s="1217">
        <v>42.992348</v>
      </c>
      <c r="BR16" s="1217">
        <v>225.989475</v>
      </c>
      <c r="BS16" s="1217">
        <v>169.9727843</v>
      </c>
      <c r="BT16" s="1217">
        <v>176.98759110000003</v>
      </c>
      <c r="BU16" s="1217">
        <v>147.44699070000001</v>
      </c>
      <c r="BV16" s="1217">
        <v>65.025575029999999</v>
      </c>
      <c r="BW16" s="1217">
        <v>70.136598000000006</v>
      </c>
      <c r="BX16" s="1217">
        <v>255.84330600000001</v>
      </c>
      <c r="BY16" s="1217">
        <v>242.52422956999999</v>
      </c>
      <c r="BZ16" s="1217">
        <v>171.32738779999997</v>
      </c>
      <c r="CA16" s="1217">
        <v>159.22351510000004</v>
      </c>
      <c r="CB16" s="1218">
        <v>103.8702431</v>
      </c>
      <c r="CC16" s="1218">
        <v>70.922101999999995</v>
      </c>
      <c r="CD16" s="1218">
        <v>90.463853</v>
      </c>
      <c r="CE16" s="1218">
        <v>48.673805980000004</v>
      </c>
      <c r="CF16" s="1218">
        <v>39.403603420000003</v>
      </c>
      <c r="CG16" s="1218">
        <v>26.193184169999995</v>
      </c>
      <c r="CH16" s="1219">
        <v>112.84069100000001</v>
      </c>
    </row>
    <row r="17" spans="1:86" s="1141" customFormat="1" ht="27.6" x14ac:dyDescent="0.3">
      <c r="A17" s="1157" t="s">
        <v>604</v>
      </c>
      <c r="B17" s="1217">
        <v>2794.4720885900001</v>
      </c>
      <c r="C17" s="1217">
        <v>14326.27490104</v>
      </c>
      <c r="D17" s="1217">
        <v>17280.73698478</v>
      </c>
      <c r="E17" s="1217">
        <v>17278.483238110002</v>
      </c>
      <c r="F17" s="1217">
        <v>17819.702403400002</v>
      </c>
      <c r="G17" s="1217">
        <v>16405.579896230003</v>
      </c>
      <c r="H17" s="1217">
        <v>1903.2061429</v>
      </c>
      <c r="I17" s="1217">
        <v>16523.083319590001</v>
      </c>
      <c r="J17" s="1217">
        <v>18051.03044359</v>
      </c>
      <c r="K17" s="1217">
        <v>17834.446423429999</v>
      </c>
      <c r="L17" s="1217">
        <v>18471.823688790002</v>
      </c>
      <c r="M17" s="1217">
        <v>17345.658220220001</v>
      </c>
      <c r="N17" s="1217">
        <v>998.61859113000014</v>
      </c>
      <c r="O17" s="1217">
        <v>18266.740344849997</v>
      </c>
      <c r="P17" s="1217">
        <v>19000.290991520003</v>
      </c>
      <c r="Q17" s="1217">
        <v>18959.729478540004</v>
      </c>
      <c r="R17" s="1217">
        <v>18624.011126120004</v>
      </c>
      <c r="S17" s="1217">
        <v>18345.666220970001</v>
      </c>
      <c r="T17" s="1217">
        <v>797.13606861999983</v>
      </c>
      <c r="U17" s="1217">
        <v>15522.704713559999</v>
      </c>
      <c r="V17" s="1217">
        <v>16352.382423659999</v>
      </c>
      <c r="W17" s="1217">
        <v>16261.013489129997</v>
      </c>
      <c r="X17" s="1217">
        <v>16296.30256892</v>
      </c>
      <c r="Y17" s="1217">
        <v>15777.919319029999</v>
      </c>
      <c r="Z17" s="1217">
        <v>631.68094155999995</v>
      </c>
      <c r="AA17" s="1217">
        <v>18534.089945470001</v>
      </c>
      <c r="AB17" s="1217">
        <v>15905.031561529999</v>
      </c>
      <c r="AC17" s="1217">
        <v>15803.241444450001</v>
      </c>
      <c r="AD17" s="1217">
        <v>14877.203879610002</v>
      </c>
      <c r="AE17" s="1217">
        <v>14612.188454470001</v>
      </c>
      <c r="AF17" s="1217">
        <v>1402.3319920500003</v>
      </c>
      <c r="AG17" s="1217">
        <v>7605.4613576199999</v>
      </c>
      <c r="AH17" s="1217">
        <v>14104.72331836</v>
      </c>
      <c r="AI17" s="1217">
        <v>14087.60780464</v>
      </c>
      <c r="AJ17" s="1217">
        <v>12267.225406179998</v>
      </c>
      <c r="AK17" s="1217">
        <v>11505.446194929998</v>
      </c>
      <c r="AL17" s="1217">
        <v>3075.5303591199995</v>
      </c>
      <c r="AM17" s="1217">
        <v>9243.9514321200004</v>
      </c>
      <c r="AN17" s="1217">
        <v>9622.9284714300011</v>
      </c>
      <c r="AO17" s="1217">
        <v>9478.4747329500005</v>
      </c>
      <c r="AP17" s="1217">
        <v>12325.59230561</v>
      </c>
      <c r="AQ17" s="1217">
        <v>9324.8744268599967</v>
      </c>
      <c r="AR17" s="1217">
        <v>268.88443215999996</v>
      </c>
      <c r="AS17" s="1217">
        <v>12350.53039634</v>
      </c>
      <c r="AT17" s="1217">
        <v>13966.604619510001</v>
      </c>
      <c r="AU17" s="1217">
        <v>13921.20644378</v>
      </c>
      <c r="AV17" s="1217">
        <v>13265.140722720005</v>
      </c>
      <c r="AW17" s="1217">
        <v>13148.647227050003</v>
      </c>
      <c r="AX17" s="1217">
        <v>980.55507663999981</v>
      </c>
      <c r="AY17" s="1217">
        <v>9699.2947811899994</v>
      </c>
      <c r="AZ17" s="1217">
        <v>12018.474944510001</v>
      </c>
      <c r="BA17" s="1217">
        <v>11940.033125689999</v>
      </c>
      <c r="BB17" s="1217">
        <v>11652.244418980001</v>
      </c>
      <c r="BC17" s="1217">
        <v>10806.919048350002</v>
      </c>
      <c r="BD17" s="1217">
        <v>1371.4856495600002</v>
      </c>
      <c r="BE17" s="1217">
        <v>8770.9539850000001</v>
      </c>
      <c r="BF17" s="1217">
        <v>12756.730444999999</v>
      </c>
      <c r="BG17" s="1217">
        <v>12685.599573279997</v>
      </c>
      <c r="BH17" s="1217">
        <v>12761.721975209999</v>
      </c>
      <c r="BI17" s="1217">
        <v>11719.432320729995</v>
      </c>
      <c r="BJ17" s="1217">
        <v>1260.0498292299999</v>
      </c>
      <c r="BK17" s="1217">
        <v>11016.584096</v>
      </c>
      <c r="BL17" s="1217">
        <v>12599.432766</v>
      </c>
      <c r="BM17" s="1217">
        <v>12581.157421540001</v>
      </c>
      <c r="BN17" s="1217">
        <v>12994.060575940002</v>
      </c>
      <c r="BO17" s="1217">
        <v>12147.385558280002</v>
      </c>
      <c r="BP17" s="1217">
        <v>778.42068276999998</v>
      </c>
      <c r="BQ17" s="1217">
        <v>11346.524515999999</v>
      </c>
      <c r="BR17" s="1217">
        <v>13318.876176</v>
      </c>
      <c r="BS17" s="1217">
        <v>13299.939213999998</v>
      </c>
      <c r="BT17" s="1217">
        <v>12754.670860559998</v>
      </c>
      <c r="BU17" s="1217">
        <v>12359.407984259999</v>
      </c>
      <c r="BV17" s="1217">
        <v>1291.3974835099998</v>
      </c>
      <c r="BW17" s="1217">
        <v>12111.393147000001</v>
      </c>
      <c r="BX17" s="1217">
        <v>21838.649345999998</v>
      </c>
      <c r="BY17" s="1217">
        <v>21790.972223249999</v>
      </c>
      <c r="BZ17" s="1217">
        <v>20435.714598320003</v>
      </c>
      <c r="CA17" s="1217">
        <v>19867.541459260003</v>
      </c>
      <c r="CB17" s="1218">
        <v>2535.6709014000003</v>
      </c>
      <c r="CC17" s="1218">
        <v>15467.473614</v>
      </c>
      <c r="CD17" s="1218">
        <v>21302.731380000001</v>
      </c>
      <c r="CE17" s="1218">
        <v>21242.069940400001</v>
      </c>
      <c r="CF17" s="1218">
        <v>17914.293961940002</v>
      </c>
      <c r="CG17" s="1218">
        <v>16713.85595238</v>
      </c>
      <c r="CH17" s="1219">
        <v>16390.320701000001</v>
      </c>
    </row>
    <row r="18" spans="1:86" s="1141" customFormat="1" x14ac:dyDescent="0.3">
      <c r="A18" s="1158" t="s">
        <v>450</v>
      </c>
      <c r="B18" s="1220">
        <v>1272.1815533400002</v>
      </c>
      <c r="C18" s="1220">
        <v>27229.225212320001</v>
      </c>
      <c r="D18" s="1220">
        <v>27619.235914210003</v>
      </c>
      <c r="E18" s="1220">
        <v>27104.677959549994</v>
      </c>
      <c r="F18" s="1220">
        <v>27480.67927502</v>
      </c>
      <c r="G18" s="1220">
        <v>26715.851153</v>
      </c>
      <c r="H18" s="1220">
        <v>833.67175730999998</v>
      </c>
      <c r="I18" s="1220">
        <v>26235.879470129996</v>
      </c>
      <c r="J18" s="1220">
        <v>26875.578108300004</v>
      </c>
      <c r="K18" s="1220">
        <v>25551.6722462</v>
      </c>
      <c r="L18" s="1220">
        <v>24159.813719460002</v>
      </c>
      <c r="M18" s="1220">
        <v>23668.146460269996</v>
      </c>
      <c r="N18" s="1220">
        <v>2136.3443131399999</v>
      </c>
      <c r="O18" s="1220">
        <v>25024.881216859998</v>
      </c>
      <c r="P18" s="1220">
        <v>25400.059534879998</v>
      </c>
      <c r="Q18" s="1220">
        <v>23511.939323750001</v>
      </c>
      <c r="R18" s="1220">
        <v>24722.183219089999</v>
      </c>
      <c r="S18" s="1220">
        <v>22947.724485789997</v>
      </c>
      <c r="T18" s="1220">
        <v>850.08688454999992</v>
      </c>
      <c r="U18" s="1220">
        <v>26050.329453990002</v>
      </c>
      <c r="V18" s="1220">
        <v>25944.722438500001</v>
      </c>
      <c r="W18" s="1220">
        <v>24907.904109179992</v>
      </c>
      <c r="X18" s="1220">
        <v>25166.462620899998</v>
      </c>
      <c r="Y18" s="1220">
        <v>24693.140209630001</v>
      </c>
      <c r="Z18" s="1220">
        <v>416.25536077999999</v>
      </c>
      <c r="AA18" s="1220">
        <v>25980.882274780004</v>
      </c>
      <c r="AB18" s="1220">
        <v>26514.172585780001</v>
      </c>
      <c r="AC18" s="1220">
        <v>24617.985830500002</v>
      </c>
      <c r="AD18" s="1220">
        <v>24548.65940267</v>
      </c>
      <c r="AE18" s="1220">
        <v>24378.118717809997</v>
      </c>
      <c r="AF18" s="1220">
        <v>360.44031103999998</v>
      </c>
      <c r="AG18" s="1220">
        <v>28540.230275369999</v>
      </c>
      <c r="AH18" s="1220">
        <v>28984.263045640004</v>
      </c>
      <c r="AI18" s="1220">
        <v>27832.53998302</v>
      </c>
      <c r="AJ18" s="1220">
        <v>27757.571028330003</v>
      </c>
      <c r="AK18" s="1220">
        <v>27596.72022092</v>
      </c>
      <c r="AL18" s="1220">
        <v>331.22389952000003</v>
      </c>
      <c r="AM18" s="1220">
        <v>25812.41463612</v>
      </c>
      <c r="AN18" s="1220">
        <v>26188.978668979998</v>
      </c>
      <c r="AO18" s="1220">
        <v>25699.192054650001</v>
      </c>
      <c r="AP18" s="1220">
        <v>25730.222111210001</v>
      </c>
      <c r="AQ18" s="1220">
        <v>25491.305095949992</v>
      </c>
      <c r="AR18" s="1220">
        <v>259.66970837000002</v>
      </c>
      <c r="AS18" s="1220">
        <v>26428.639190499998</v>
      </c>
      <c r="AT18" s="1220">
        <v>26037.141359330002</v>
      </c>
      <c r="AU18" s="1220">
        <v>24838.178835600007</v>
      </c>
      <c r="AV18" s="1220">
        <v>24804.391205719996</v>
      </c>
      <c r="AW18" s="1220">
        <v>24599.271572299996</v>
      </c>
      <c r="AX18" s="1220">
        <v>263.76900301000001</v>
      </c>
      <c r="AY18" s="1220">
        <v>26341.88295444</v>
      </c>
      <c r="AZ18" s="1220">
        <v>26884.946937609995</v>
      </c>
      <c r="BA18" s="1220">
        <v>23657.253703460003</v>
      </c>
      <c r="BB18" s="1220">
        <v>23765.289539380003</v>
      </c>
      <c r="BC18" s="1220">
        <v>23561.660181170006</v>
      </c>
      <c r="BD18" s="1220">
        <v>145.14597821000001</v>
      </c>
      <c r="BE18" s="1220">
        <v>26055.400098860002</v>
      </c>
      <c r="BF18" s="1220">
        <v>25776.175707630002</v>
      </c>
      <c r="BG18" s="1220">
        <v>23594.529051000005</v>
      </c>
      <c r="BH18" s="1220">
        <v>23524.597996890003</v>
      </c>
      <c r="BI18" s="1220">
        <v>23446.529810880002</v>
      </c>
      <c r="BJ18" s="1220">
        <v>201.06427275999999</v>
      </c>
      <c r="BK18" s="1220">
        <v>25844.064536180002</v>
      </c>
      <c r="BL18" s="1220">
        <v>25370.240129180002</v>
      </c>
      <c r="BM18" s="1220">
        <v>24334.907063510003</v>
      </c>
      <c r="BN18" s="1220">
        <v>24340.775376600002</v>
      </c>
      <c r="BO18" s="1220">
        <v>24204.844856780004</v>
      </c>
      <c r="BP18" s="1220">
        <v>156.32587662999998</v>
      </c>
      <c r="BQ18" s="1220">
        <v>25230.524970860002</v>
      </c>
      <c r="BR18" s="1220">
        <v>24209.652953350003</v>
      </c>
      <c r="BS18" s="1220">
        <v>23540.566221609992</v>
      </c>
      <c r="BT18" s="1220">
        <v>23563.946015399993</v>
      </c>
      <c r="BU18" s="1220">
        <v>23438.341824059997</v>
      </c>
      <c r="BV18" s="1220">
        <v>123.40245347999999</v>
      </c>
      <c r="BW18" s="1220">
        <v>25491.228607000001</v>
      </c>
      <c r="BX18" s="1220">
        <v>25013.662075749999</v>
      </c>
      <c r="BY18" s="1220">
        <v>24632.874463459997</v>
      </c>
      <c r="BZ18" s="1220">
        <v>24506.847425599997</v>
      </c>
      <c r="CA18" s="1220">
        <v>24407.177473869997</v>
      </c>
      <c r="CB18" s="1221">
        <v>246.82914632000004</v>
      </c>
      <c r="CC18" s="1221">
        <v>63779.598764000002</v>
      </c>
      <c r="CD18" s="1221">
        <v>64952.264832000001</v>
      </c>
      <c r="CE18" s="1221">
        <v>64449.10053815</v>
      </c>
      <c r="CF18" s="1221">
        <v>64350.050512670001</v>
      </c>
      <c r="CG18" s="1221">
        <v>64209.21332278</v>
      </c>
      <c r="CH18" s="1221">
        <v>85893.802016999995</v>
      </c>
    </row>
    <row r="19" spans="1:86" s="1141" customFormat="1" x14ac:dyDescent="0.3">
      <c r="A19" s="1157" t="s">
        <v>14</v>
      </c>
      <c r="B19" s="1217">
        <v>0.28314228000000002</v>
      </c>
      <c r="C19" s="1217">
        <v>5.0068733400000003</v>
      </c>
      <c r="D19" s="1217">
        <v>8.5497233399999999</v>
      </c>
      <c r="E19" s="1217">
        <v>8.3659402299999996</v>
      </c>
      <c r="F19" s="1217">
        <v>8.3457817900000002</v>
      </c>
      <c r="G19" s="1217">
        <v>7.5902257700000018</v>
      </c>
      <c r="H19" s="1217">
        <v>0.81571446000000003</v>
      </c>
      <c r="I19" s="1217">
        <v>5.9204577300000008</v>
      </c>
      <c r="J19" s="1217">
        <v>7.7249554099999997</v>
      </c>
      <c r="K19" s="1217">
        <v>8.2881509399999995</v>
      </c>
      <c r="L19" s="1217">
        <v>9.4007915399999984</v>
      </c>
      <c r="M19" s="1217">
        <v>8.1120462900000003</v>
      </c>
      <c r="N19" s="1217">
        <v>0.17865520000000001</v>
      </c>
      <c r="O19" s="1217">
        <v>7.6110021300000001</v>
      </c>
      <c r="P19" s="1217">
        <v>9.6297483599999989</v>
      </c>
      <c r="Q19" s="1217">
        <v>7.4854145899999995</v>
      </c>
      <c r="R19" s="1217">
        <v>6.9880585200000001</v>
      </c>
      <c r="S19" s="1217">
        <v>6.7526060699999997</v>
      </c>
      <c r="T19" s="1217">
        <v>1.2737095900000002</v>
      </c>
      <c r="U19" s="1217">
        <v>6.7149590000000003</v>
      </c>
      <c r="V19" s="1217">
        <v>9.5350769999999994</v>
      </c>
      <c r="W19" s="1217">
        <v>7.8100785999999998</v>
      </c>
      <c r="X19" s="1217">
        <v>7.7933980799999993</v>
      </c>
      <c r="Y19" s="1217">
        <v>6.52715158</v>
      </c>
      <c r="Z19" s="1217">
        <v>1.2858159899999999</v>
      </c>
      <c r="AA19" s="1217">
        <v>5.7843730000000004</v>
      </c>
      <c r="AB19" s="1217">
        <v>7.1291304700000007</v>
      </c>
      <c r="AC19" s="1217">
        <v>6.2688339700000011</v>
      </c>
      <c r="AD19" s="1217">
        <v>6.6455791500000005</v>
      </c>
      <c r="AE19" s="1217">
        <v>5.6064725100000006</v>
      </c>
      <c r="AF19" s="1217">
        <v>0.90618178000000005</v>
      </c>
      <c r="AG19" s="1217">
        <v>6.0248540000000004</v>
      </c>
      <c r="AH19" s="1217">
        <v>7.705603</v>
      </c>
      <c r="AI19" s="1217">
        <v>6.49487595</v>
      </c>
      <c r="AJ19" s="1217">
        <v>6.18147278</v>
      </c>
      <c r="AK19" s="1217">
        <v>5.5147105700000001</v>
      </c>
      <c r="AL19" s="1217">
        <v>0.98177996999999995</v>
      </c>
      <c r="AM19" s="1217">
        <v>6.7648729999999997</v>
      </c>
      <c r="AN19" s="1217">
        <v>6.8313389999999998</v>
      </c>
      <c r="AO19" s="1217">
        <v>5.8437183999999993</v>
      </c>
      <c r="AP19" s="1217">
        <v>6.4243211900000006</v>
      </c>
      <c r="AQ19" s="1217">
        <v>5.4616775400000002</v>
      </c>
      <c r="AR19" s="1217">
        <v>0.40053219000000001</v>
      </c>
      <c r="AS19" s="1217">
        <v>6.891642</v>
      </c>
      <c r="AT19" s="1217">
        <v>7.5687800000000003</v>
      </c>
      <c r="AU19" s="1217">
        <v>6.0805336399999996</v>
      </c>
      <c r="AV19" s="1217">
        <v>5.5236367699999995</v>
      </c>
      <c r="AW19" s="1217">
        <v>5.1473133999999998</v>
      </c>
      <c r="AX19" s="1217">
        <v>0.93972791</v>
      </c>
      <c r="AY19" s="1217">
        <v>7.2033550000000002</v>
      </c>
      <c r="AZ19" s="1217">
        <v>7.9253419999999997</v>
      </c>
      <c r="BA19" s="1217">
        <v>5.7991653099999994</v>
      </c>
      <c r="BB19" s="1217">
        <v>6.1936876500000002</v>
      </c>
      <c r="BC19" s="1217">
        <v>5.3112287699999996</v>
      </c>
      <c r="BD19" s="1217">
        <v>0.54083492</v>
      </c>
      <c r="BE19" s="1217">
        <v>7.1139539999999997</v>
      </c>
      <c r="BF19" s="1217">
        <v>8.055866</v>
      </c>
      <c r="BG19" s="1217">
        <v>6.2668929600000007</v>
      </c>
      <c r="BH19" s="1217">
        <v>6.1274216300000006</v>
      </c>
      <c r="BI19" s="1217">
        <v>5.6525369100000002</v>
      </c>
      <c r="BJ19" s="1217">
        <v>0.62896029000000009</v>
      </c>
      <c r="BK19" s="1217">
        <v>7.0263780000000002</v>
      </c>
      <c r="BL19" s="1217">
        <v>7.6297269999999999</v>
      </c>
      <c r="BM19" s="1217">
        <v>6.88995829</v>
      </c>
      <c r="BN19" s="1217">
        <v>6.9044281199999995</v>
      </c>
      <c r="BO19" s="1217">
        <v>6.3157663899999994</v>
      </c>
      <c r="BP19" s="1217">
        <v>0.61139072999999999</v>
      </c>
      <c r="BQ19" s="1217">
        <v>6.586214</v>
      </c>
      <c r="BR19" s="1217">
        <v>8.7658719000000005</v>
      </c>
      <c r="BS19" s="1217">
        <v>8.1903989399999997</v>
      </c>
      <c r="BT19" s="1217">
        <v>8.2131881500000006</v>
      </c>
      <c r="BU19" s="1217">
        <v>7.7224729500000002</v>
      </c>
      <c r="BV19" s="1217">
        <v>0.56157047999999998</v>
      </c>
      <c r="BW19" s="1217">
        <v>7.5208349999999999</v>
      </c>
      <c r="BX19" s="1217">
        <v>7.1655709999999999</v>
      </c>
      <c r="BY19" s="1217">
        <v>6.30501106</v>
      </c>
      <c r="BZ19" s="1217">
        <v>6.3983684099999998</v>
      </c>
      <c r="CA19" s="1217">
        <v>5.9459437800000003</v>
      </c>
      <c r="CB19" s="1218">
        <v>0.36386035999999994</v>
      </c>
      <c r="CC19" s="1218">
        <v>6.6272000000000002</v>
      </c>
      <c r="CD19" s="1218">
        <v>8.5640590000000003</v>
      </c>
      <c r="CE19" s="1218">
        <v>7.6449937299999986</v>
      </c>
      <c r="CF19" s="1218">
        <v>7.1636669599999996</v>
      </c>
      <c r="CG19" s="1218">
        <v>7.0994513099999983</v>
      </c>
      <c r="CH19" s="1219">
        <v>6.6822229999999996</v>
      </c>
    </row>
    <row r="20" spans="1:86" s="1141" customFormat="1" x14ac:dyDescent="0.3">
      <c r="A20" s="1157" t="s">
        <v>15</v>
      </c>
      <c r="B20" s="1217">
        <v>302.19949071000002</v>
      </c>
      <c r="C20" s="1217">
        <v>804.30518600000005</v>
      </c>
      <c r="D20" s="1217">
        <v>908.88035300000001</v>
      </c>
      <c r="E20" s="1217">
        <v>827.19870914000001</v>
      </c>
      <c r="F20" s="1217">
        <v>699.5286884599999</v>
      </c>
      <c r="G20" s="1217">
        <v>542.78600078000011</v>
      </c>
      <c r="H20" s="1217">
        <v>392.21859449999994</v>
      </c>
      <c r="I20" s="1217">
        <v>388.70486</v>
      </c>
      <c r="J20" s="1217">
        <v>477.09504700000002</v>
      </c>
      <c r="K20" s="1217">
        <v>470.31431647000005</v>
      </c>
      <c r="L20" s="1217">
        <v>436.85487341999993</v>
      </c>
      <c r="M20" s="1217">
        <v>215.27321246999998</v>
      </c>
      <c r="N20" s="1217">
        <v>392.13295833000006</v>
      </c>
      <c r="O20" s="1217">
        <v>394.38368600000001</v>
      </c>
      <c r="P20" s="1217">
        <v>487.56177606</v>
      </c>
      <c r="Q20" s="1217">
        <v>483.13007440999996</v>
      </c>
      <c r="R20" s="1217">
        <v>426.25732245</v>
      </c>
      <c r="S20" s="1217">
        <v>230.68587797000006</v>
      </c>
      <c r="T20" s="1217">
        <v>424.05199330999994</v>
      </c>
      <c r="U20" s="1217">
        <v>236.753569</v>
      </c>
      <c r="V20" s="1217">
        <v>300.37030299999998</v>
      </c>
      <c r="W20" s="1217">
        <v>299.15132292999999</v>
      </c>
      <c r="X20" s="1217">
        <v>379.01387122000006</v>
      </c>
      <c r="Y20" s="1217">
        <v>194.84811586000001</v>
      </c>
      <c r="Z20" s="1217">
        <v>226.88422408</v>
      </c>
      <c r="AA20" s="1217">
        <v>149.00459599999999</v>
      </c>
      <c r="AB20" s="1217">
        <v>247.15732</v>
      </c>
      <c r="AC20" s="1217">
        <v>242.18355274000001</v>
      </c>
      <c r="AD20" s="1217">
        <v>274.10692989999995</v>
      </c>
      <c r="AE20" s="1217">
        <v>179.24221227000001</v>
      </c>
      <c r="AF20" s="1217">
        <v>116.79439904999998</v>
      </c>
      <c r="AG20" s="1217">
        <v>294.11636600000003</v>
      </c>
      <c r="AH20" s="1217">
        <v>416.16618999999997</v>
      </c>
      <c r="AI20" s="1217">
        <v>394.49527258999996</v>
      </c>
      <c r="AJ20" s="1217">
        <v>298.38085269999999</v>
      </c>
      <c r="AK20" s="1217">
        <v>254.41357521999996</v>
      </c>
      <c r="AL20" s="1217">
        <v>172.48335855000005</v>
      </c>
      <c r="AM20" s="1217">
        <v>243.29306299999999</v>
      </c>
      <c r="AN20" s="1217">
        <v>391.75870900000001</v>
      </c>
      <c r="AO20" s="1217">
        <v>388.06178624</v>
      </c>
      <c r="AP20" s="1217">
        <v>373.24323590000012</v>
      </c>
      <c r="AQ20" s="1217">
        <v>270.48793868000001</v>
      </c>
      <c r="AR20" s="1217">
        <v>156.75783604</v>
      </c>
      <c r="AS20" s="1217">
        <v>713.39673900000003</v>
      </c>
      <c r="AT20" s="1217">
        <v>930.53585199999998</v>
      </c>
      <c r="AU20" s="1217">
        <v>897.47948239999994</v>
      </c>
      <c r="AV20" s="1217">
        <v>892.37699366000004</v>
      </c>
      <c r="AW20" s="1217">
        <v>773.44627171000013</v>
      </c>
      <c r="AX20" s="1217">
        <v>140.80373355</v>
      </c>
      <c r="AY20" s="1217">
        <v>831.616893</v>
      </c>
      <c r="AZ20" s="1217">
        <v>996.41958</v>
      </c>
      <c r="BA20" s="1217">
        <v>984.30697310999994</v>
      </c>
      <c r="BB20" s="1217">
        <v>1117.10360283</v>
      </c>
      <c r="BC20" s="1217">
        <v>982.57877932000008</v>
      </c>
      <c r="BD20" s="1217">
        <v>3.61623004</v>
      </c>
      <c r="BE20" s="1217">
        <v>949.99724000000003</v>
      </c>
      <c r="BF20" s="1217">
        <v>1150.898817</v>
      </c>
      <c r="BG20" s="1217">
        <v>1127.73012167</v>
      </c>
      <c r="BH20" s="1217">
        <v>1082.4754062300001</v>
      </c>
      <c r="BI20" s="1217">
        <v>1080.7441034299998</v>
      </c>
      <c r="BJ20" s="1217">
        <v>47.404229239999999</v>
      </c>
      <c r="BK20" s="1217">
        <v>1049.3297520000001</v>
      </c>
      <c r="BL20" s="1217">
        <v>1286.21819</v>
      </c>
      <c r="BM20" s="1217">
        <v>1225.1086753</v>
      </c>
      <c r="BN20" s="1217">
        <v>1232.76089441</v>
      </c>
      <c r="BO20" s="1217">
        <v>1185.7416127700001</v>
      </c>
      <c r="BP20" s="1217">
        <v>39.379389840000002</v>
      </c>
      <c r="BQ20" s="1217">
        <v>1180.1292800000001</v>
      </c>
      <c r="BR20" s="1217">
        <v>1196.8693989999999</v>
      </c>
      <c r="BS20" s="1217">
        <v>1171.47205631</v>
      </c>
      <c r="BT20" s="1217">
        <v>1195.2525674799999</v>
      </c>
      <c r="BU20" s="1217">
        <v>1155.8877009900002</v>
      </c>
      <c r="BV20" s="1217">
        <v>15.58655136</v>
      </c>
      <c r="BW20" s="1217">
        <v>1182.710366</v>
      </c>
      <c r="BX20" s="1217">
        <v>1317.755719</v>
      </c>
      <c r="BY20" s="1217">
        <v>1298.0707303199999</v>
      </c>
      <c r="BZ20" s="1217">
        <v>1299.0836604200001</v>
      </c>
      <c r="CA20" s="1217">
        <v>1283.5185245099999</v>
      </c>
      <c r="CB20" s="1218">
        <v>14.571919339999999</v>
      </c>
      <c r="CC20" s="1218">
        <v>1098.466676</v>
      </c>
      <c r="CD20" s="1218">
        <v>1382.370641</v>
      </c>
      <c r="CE20" s="1218">
        <v>1339.9555143299999</v>
      </c>
      <c r="CF20" s="1218">
        <v>1308.62402514</v>
      </c>
      <c r="CG20" s="1218">
        <v>1285.89065336</v>
      </c>
      <c r="CH20" s="1219">
        <v>1036.841891</v>
      </c>
    </row>
    <row r="21" spans="1:86" s="1141" customFormat="1" x14ac:dyDescent="0.3">
      <c r="A21" s="1157" t="s">
        <v>17</v>
      </c>
      <c r="B21" s="1217">
        <v>2.8106219800000001</v>
      </c>
      <c r="C21" s="1217">
        <v>46.01388631999999</v>
      </c>
      <c r="D21" s="1217">
        <v>70.356720249999995</v>
      </c>
      <c r="E21" s="1217">
        <v>67.022016750000006</v>
      </c>
      <c r="F21" s="1217">
        <v>63.725813590000001</v>
      </c>
      <c r="G21" s="1217">
        <v>60.478042859999995</v>
      </c>
      <c r="H21" s="1217">
        <v>6.5688422699999984</v>
      </c>
      <c r="I21" s="1217">
        <v>53.017260499999999</v>
      </c>
      <c r="J21" s="1217">
        <v>61.811877700000004</v>
      </c>
      <c r="K21" s="1217">
        <v>59.216350249999998</v>
      </c>
      <c r="L21" s="1217">
        <v>52.635885610000003</v>
      </c>
      <c r="M21" s="1217">
        <v>46.401483399999989</v>
      </c>
      <c r="N21" s="1217">
        <v>13.682732189999999</v>
      </c>
      <c r="O21" s="1217">
        <v>47.19912068</v>
      </c>
      <c r="P21" s="1217">
        <v>55.375280109999999</v>
      </c>
      <c r="Q21" s="1217">
        <v>48.994529819999997</v>
      </c>
      <c r="R21" s="1217">
        <v>43.220510170000004</v>
      </c>
      <c r="S21" s="1217">
        <v>32.645294610000001</v>
      </c>
      <c r="T21" s="1217">
        <v>21.407600900000002</v>
      </c>
      <c r="U21" s="1217">
        <v>42.825418999999997</v>
      </c>
      <c r="V21" s="1217">
        <v>48.656557200000002</v>
      </c>
      <c r="W21" s="1217">
        <v>48.283785829999999</v>
      </c>
      <c r="X21" s="1217">
        <v>53.878711859999989</v>
      </c>
      <c r="Y21" s="1217">
        <v>36.530007439999999</v>
      </c>
      <c r="Z21" s="1217">
        <v>13.750070059999999</v>
      </c>
      <c r="AA21" s="1217">
        <v>36.809401999999999</v>
      </c>
      <c r="AB21" s="1217">
        <v>43.804558219999997</v>
      </c>
      <c r="AC21" s="1217">
        <v>43.943514119999996</v>
      </c>
      <c r="AD21" s="1217">
        <v>41.72106354999999</v>
      </c>
      <c r="AE21" s="1217">
        <v>28.273452750000001</v>
      </c>
      <c r="AF21" s="1217">
        <v>15.884020020000001</v>
      </c>
      <c r="AG21" s="1217">
        <v>36.767485000000001</v>
      </c>
      <c r="AH21" s="1217">
        <v>42.14634315</v>
      </c>
      <c r="AI21" s="1217">
        <v>38.973457470000007</v>
      </c>
      <c r="AJ21" s="1217">
        <v>37.123817950000003</v>
      </c>
      <c r="AK21" s="1217">
        <v>23.93569982</v>
      </c>
      <c r="AL21" s="1217">
        <v>17.519700879999998</v>
      </c>
      <c r="AM21" s="1217">
        <v>36.15193</v>
      </c>
      <c r="AN21" s="1217">
        <v>37.953306060000003</v>
      </c>
      <c r="AO21" s="1217">
        <v>36.130516410000006</v>
      </c>
      <c r="AP21" s="1217">
        <v>34.016696020000005</v>
      </c>
      <c r="AQ21" s="1217">
        <v>19.342545559999998</v>
      </c>
      <c r="AR21" s="1217">
        <v>17.037984250000001</v>
      </c>
      <c r="AS21" s="1217">
        <v>34.708772000000003</v>
      </c>
      <c r="AT21" s="1217">
        <v>36.493977999999998</v>
      </c>
      <c r="AU21" s="1217">
        <v>34.858174040000002</v>
      </c>
      <c r="AV21" s="1217">
        <v>34.029885019999995</v>
      </c>
      <c r="AW21" s="1217">
        <v>17.267389469999998</v>
      </c>
      <c r="AX21" s="1217">
        <v>17.86289279</v>
      </c>
      <c r="AY21" s="1217">
        <v>35.694923000000003</v>
      </c>
      <c r="AZ21" s="1217">
        <v>37.745492370000008</v>
      </c>
      <c r="BA21" s="1217">
        <v>33.730487279999998</v>
      </c>
      <c r="BB21" s="1217">
        <v>33.785656209999992</v>
      </c>
      <c r="BC21" s="1217">
        <v>16.16875211</v>
      </c>
      <c r="BD21" s="1217">
        <v>17.71783323</v>
      </c>
      <c r="BE21" s="1217">
        <v>35.613304999999997</v>
      </c>
      <c r="BF21" s="1217">
        <v>43.066113000000001</v>
      </c>
      <c r="BG21" s="1217">
        <v>34.653201759999995</v>
      </c>
      <c r="BH21" s="1217">
        <v>31.966485939999998</v>
      </c>
      <c r="BI21" s="1217">
        <v>14.715964420000001</v>
      </c>
      <c r="BJ21" s="1217">
        <v>20.30009239</v>
      </c>
      <c r="BK21" s="1217">
        <v>35.396053000000002</v>
      </c>
      <c r="BL21" s="1217">
        <v>40.252638789999999</v>
      </c>
      <c r="BM21" s="1217">
        <v>35.929453520000003</v>
      </c>
      <c r="BN21" s="1217">
        <v>37.340777799999998</v>
      </c>
      <c r="BO21" s="1217">
        <v>19.670507729999997</v>
      </c>
      <c r="BP21" s="1217">
        <v>18.802382590000001</v>
      </c>
      <c r="BQ21" s="1217">
        <v>34.807074999999998</v>
      </c>
      <c r="BR21" s="1217">
        <v>38.899253000000002</v>
      </c>
      <c r="BS21" s="1217">
        <v>20.393915059999998</v>
      </c>
      <c r="BT21" s="1217">
        <v>36.904583039999999</v>
      </c>
      <c r="BU21" s="1217">
        <v>18.767821310000002</v>
      </c>
      <c r="BV21" s="1217">
        <v>2.2522287300000001</v>
      </c>
      <c r="BW21" s="1217">
        <v>36.089027000000002</v>
      </c>
      <c r="BX21" s="1217">
        <v>41.958925999999998</v>
      </c>
      <c r="BY21" s="1217">
        <v>38.140106250000002</v>
      </c>
      <c r="BZ21" s="1217">
        <v>37.641848659999994</v>
      </c>
      <c r="CA21" s="1217">
        <v>36.862604060000002</v>
      </c>
      <c r="CB21" s="1218">
        <v>1.30512366</v>
      </c>
      <c r="CC21" s="1218">
        <v>35.232633</v>
      </c>
      <c r="CD21" s="1218">
        <v>41.652101999999999</v>
      </c>
      <c r="CE21" s="1218">
        <v>37.752916429999999</v>
      </c>
      <c r="CF21" s="1218">
        <v>36.577556739999991</v>
      </c>
      <c r="CG21" s="1218">
        <v>35.533592839999997</v>
      </c>
      <c r="CH21" s="1219">
        <v>37.244433999999998</v>
      </c>
    </row>
    <row r="22" spans="1:86" s="1141" customFormat="1" x14ac:dyDescent="0.3">
      <c r="A22" s="1157" t="s">
        <v>19</v>
      </c>
      <c r="B22" s="1217">
        <v>45.796798410000008</v>
      </c>
      <c r="C22" s="1217">
        <v>459.82391958000005</v>
      </c>
      <c r="D22" s="1217">
        <v>480.43730376999997</v>
      </c>
      <c r="E22" s="1217">
        <v>450.04875873000003</v>
      </c>
      <c r="F22" s="1217">
        <v>473.50578215000002</v>
      </c>
      <c r="G22" s="1217">
        <v>447.05160892999999</v>
      </c>
      <c r="H22" s="1217">
        <v>18.999770959999999</v>
      </c>
      <c r="I22" s="1217">
        <v>478.85889236000003</v>
      </c>
      <c r="J22" s="1217">
        <v>493.33176212000001</v>
      </c>
      <c r="K22" s="1217">
        <v>394.7464929300001</v>
      </c>
      <c r="L22" s="1217">
        <v>402.88418458000001</v>
      </c>
      <c r="M22" s="1217">
        <v>391.96729220999998</v>
      </c>
      <c r="N22" s="1217">
        <v>5.2019976700000008</v>
      </c>
      <c r="O22" s="1217">
        <v>491.89496842</v>
      </c>
      <c r="P22" s="1217">
        <v>511.91390773000001</v>
      </c>
      <c r="Q22" s="1217">
        <v>492.20326353000002</v>
      </c>
      <c r="R22" s="1217">
        <v>485.88324026999999</v>
      </c>
      <c r="S22" s="1217">
        <v>481.67927367000004</v>
      </c>
      <c r="T22" s="1217">
        <v>12.104715220000001</v>
      </c>
      <c r="U22" s="1217">
        <v>486.95556099999999</v>
      </c>
      <c r="V22" s="1217">
        <v>505.31209100000001</v>
      </c>
      <c r="W22" s="1217">
        <v>483.88465783000004</v>
      </c>
      <c r="X22" s="1217">
        <v>484.51894656000002</v>
      </c>
      <c r="Y22" s="1217">
        <v>475.16610103000005</v>
      </c>
      <c r="Z22" s="1217">
        <v>11.116871529999999</v>
      </c>
      <c r="AA22" s="1217">
        <v>472.11625900000001</v>
      </c>
      <c r="AB22" s="1217">
        <v>490.62219700000003</v>
      </c>
      <c r="AC22" s="1217">
        <v>483.50343498000001</v>
      </c>
      <c r="AD22" s="1217">
        <v>486.51727111000002</v>
      </c>
      <c r="AE22" s="1217">
        <v>478.97106368999999</v>
      </c>
      <c r="AF22" s="1217">
        <v>6.852094010000001</v>
      </c>
      <c r="AG22" s="1217">
        <v>473.71875599999998</v>
      </c>
      <c r="AH22" s="1217">
        <v>502.36057799999998</v>
      </c>
      <c r="AI22" s="1217">
        <v>496.23958427999992</v>
      </c>
      <c r="AJ22" s="1217">
        <v>493.87683556999991</v>
      </c>
      <c r="AK22" s="1217">
        <v>488.98066638</v>
      </c>
      <c r="AL22" s="1217">
        <v>8.1818121700000006</v>
      </c>
      <c r="AM22" s="1217">
        <v>476.884164</v>
      </c>
      <c r="AN22" s="1217">
        <v>497.50875500000001</v>
      </c>
      <c r="AO22" s="1217">
        <v>491.76767427999999</v>
      </c>
      <c r="AP22" s="1217">
        <v>494.06662305999998</v>
      </c>
      <c r="AQ22" s="1217">
        <v>487.67408394000006</v>
      </c>
      <c r="AR22" s="1217">
        <v>5.0010509900000004</v>
      </c>
      <c r="AS22" s="1217">
        <v>485.53813300000002</v>
      </c>
      <c r="AT22" s="1217">
        <v>623.78480300000001</v>
      </c>
      <c r="AU22" s="1217">
        <v>610.48199336999994</v>
      </c>
      <c r="AV22" s="1217">
        <v>611.04163941999991</v>
      </c>
      <c r="AW22" s="1217">
        <v>606.93422828999996</v>
      </c>
      <c r="AX22" s="1217">
        <v>4.2567725999999997</v>
      </c>
      <c r="AY22" s="1217">
        <v>467.38038899999998</v>
      </c>
      <c r="AZ22" s="1217">
        <v>601.39271699999995</v>
      </c>
      <c r="BA22" s="1217">
        <v>523.31924083000001</v>
      </c>
      <c r="BB22" s="1217">
        <v>523.95806210000001</v>
      </c>
      <c r="BC22" s="1217">
        <v>520.31417197000007</v>
      </c>
      <c r="BD22" s="1217">
        <v>3.31704753</v>
      </c>
      <c r="BE22" s="1217">
        <v>456.17529300000001</v>
      </c>
      <c r="BF22" s="1217">
        <v>602.63812499999995</v>
      </c>
      <c r="BG22" s="1217">
        <v>536.39054581000005</v>
      </c>
      <c r="BH22" s="1217">
        <v>530.26395636999996</v>
      </c>
      <c r="BI22" s="1217">
        <v>527.88920989999997</v>
      </c>
      <c r="BJ22" s="1217">
        <v>9.1975078499999992</v>
      </c>
      <c r="BK22" s="1217">
        <v>466.01491299999998</v>
      </c>
      <c r="BL22" s="1217">
        <v>596.21450000000004</v>
      </c>
      <c r="BM22" s="1217">
        <v>529.40350550000005</v>
      </c>
      <c r="BN22" s="1217">
        <v>528.97292460999995</v>
      </c>
      <c r="BO22" s="1217">
        <v>520.69967263000001</v>
      </c>
      <c r="BP22" s="1217">
        <v>9.0848369899999994</v>
      </c>
      <c r="BQ22" s="1217">
        <v>428.05742600000002</v>
      </c>
      <c r="BR22" s="1217">
        <v>533.51289899999995</v>
      </c>
      <c r="BS22" s="1217">
        <v>500.00951552999999</v>
      </c>
      <c r="BT22" s="1217">
        <v>472.01969706</v>
      </c>
      <c r="BU22" s="1217">
        <v>465.85520402999998</v>
      </c>
      <c r="BV22" s="1217">
        <v>36.950237560000005</v>
      </c>
      <c r="BW22" s="1217">
        <v>392.13057600000002</v>
      </c>
      <c r="BX22" s="1217">
        <v>529.03031599999997</v>
      </c>
      <c r="BY22" s="1217">
        <v>521.15230997000003</v>
      </c>
      <c r="BZ22" s="1217">
        <v>521.30366779999997</v>
      </c>
      <c r="CA22" s="1217">
        <v>486.56346358000002</v>
      </c>
      <c r="CB22" s="1218">
        <v>34.718322519999994</v>
      </c>
      <c r="CC22" s="1218">
        <v>449.09714700000001</v>
      </c>
      <c r="CD22" s="1218">
        <v>481.87135899999998</v>
      </c>
      <c r="CE22" s="1218">
        <v>448.19885143999994</v>
      </c>
      <c r="CF22" s="1218">
        <v>441.85265633999995</v>
      </c>
      <c r="CG22" s="1218">
        <v>438.3282936999999</v>
      </c>
      <c r="CH22" s="1219">
        <v>463.91179099999999</v>
      </c>
    </row>
    <row r="23" spans="1:86" s="1141" customFormat="1" x14ac:dyDescent="0.3">
      <c r="A23" s="1157" t="s">
        <v>20</v>
      </c>
      <c r="B23" s="1217">
        <v>10.12752716</v>
      </c>
      <c r="C23" s="1217">
        <v>32.437420979999999</v>
      </c>
      <c r="D23" s="1217">
        <v>34.684736110000003</v>
      </c>
      <c r="E23" s="1217">
        <v>29.700373809999999</v>
      </c>
      <c r="F23" s="1217">
        <v>27.153439219999999</v>
      </c>
      <c r="G23" s="1217">
        <v>23.064540889999996</v>
      </c>
      <c r="H23" s="1217">
        <v>10.864976670000001</v>
      </c>
      <c r="I23" s="1217">
        <v>28.726562850000001</v>
      </c>
      <c r="J23" s="1217">
        <v>30.117104000000001</v>
      </c>
      <c r="K23" s="1217">
        <v>27.799443059999994</v>
      </c>
      <c r="L23" s="1217">
        <v>31.197295480000001</v>
      </c>
      <c r="M23" s="1217">
        <v>24.199815079999997</v>
      </c>
      <c r="N23" s="1217">
        <v>5.9788947300000004</v>
      </c>
      <c r="O23" s="1217">
        <v>25.195082039999999</v>
      </c>
      <c r="P23" s="1217">
        <v>37.176825549999997</v>
      </c>
      <c r="Q23" s="1217">
        <v>32.211150150000002</v>
      </c>
      <c r="R23" s="1217">
        <v>23.120271120000005</v>
      </c>
      <c r="S23" s="1217">
        <v>20.149133339999999</v>
      </c>
      <c r="T23" s="1217">
        <v>14.441101420000001</v>
      </c>
      <c r="U23" s="1217">
        <v>31.179801999999999</v>
      </c>
      <c r="V23" s="1217">
        <v>41.565416799999994</v>
      </c>
      <c r="W23" s="1217">
        <v>39.98942108</v>
      </c>
      <c r="X23" s="1217">
        <v>45.634201280000006</v>
      </c>
      <c r="Y23" s="1217">
        <v>35.615704309999998</v>
      </c>
      <c r="Z23" s="1217">
        <v>8.2294087099999995</v>
      </c>
      <c r="AA23" s="1217">
        <v>26.195595000000001</v>
      </c>
      <c r="AB23" s="1217">
        <v>33.85418378</v>
      </c>
      <c r="AC23" s="1217">
        <v>32.711073520000006</v>
      </c>
      <c r="AD23" s="1217">
        <v>32.632561889999998</v>
      </c>
      <c r="AE23" s="1217">
        <v>28.942199429999999</v>
      </c>
      <c r="AF23" s="1217">
        <v>6.9885050300000007</v>
      </c>
      <c r="AG23" s="1217">
        <v>30.014060000000001</v>
      </c>
      <c r="AH23" s="1217">
        <v>35.42174885</v>
      </c>
      <c r="AI23" s="1217">
        <v>31.10664354</v>
      </c>
      <c r="AJ23" s="1217">
        <v>27.953580110000001</v>
      </c>
      <c r="AK23" s="1217">
        <v>24.912560590000005</v>
      </c>
      <c r="AL23" s="1217">
        <v>8.5158845000000003</v>
      </c>
      <c r="AM23" s="1217">
        <v>93.173214999999999</v>
      </c>
      <c r="AN23" s="1217">
        <v>89.79400794</v>
      </c>
      <c r="AO23" s="1217">
        <v>77.543102439999998</v>
      </c>
      <c r="AP23" s="1217">
        <v>52.509153619999999</v>
      </c>
      <c r="AQ23" s="1217">
        <v>48.283131539999999</v>
      </c>
      <c r="AR23" s="1217">
        <v>32.410443090000001</v>
      </c>
      <c r="AS23" s="1217">
        <v>29.669501</v>
      </c>
      <c r="AT23" s="1217">
        <v>34.508020999999999</v>
      </c>
      <c r="AU23" s="1217">
        <v>31.704740389999998</v>
      </c>
      <c r="AV23" s="1217">
        <v>51.556273510000004</v>
      </c>
      <c r="AW23" s="1217">
        <v>23.702255469999997</v>
      </c>
      <c r="AX23" s="1217">
        <v>10.338627900000001</v>
      </c>
      <c r="AY23" s="1217">
        <v>25.219912000000001</v>
      </c>
      <c r="AZ23" s="1217">
        <v>29.51432363</v>
      </c>
      <c r="BA23" s="1217">
        <v>26.950097769999999</v>
      </c>
      <c r="BB23" s="1217">
        <v>23.485736869999997</v>
      </c>
      <c r="BC23" s="1217">
        <v>17.8637193</v>
      </c>
      <c r="BD23" s="1217">
        <v>11.62555006</v>
      </c>
      <c r="BE23" s="1217">
        <v>24.241989</v>
      </c>
      <c r="BF23" s="1217">
        <v>26.683240000000001</v>
      </c>
      <c r="BG23" s="1217">
        <v>20.47901877</v>
      </c>
      <c r="BH23" s="1217">
        <v>24.209013890000001</v>
      </c>
      <c r="BI23" s="1217">
        <v>17.553825439999997</v>
      </c>
      <c r="BJ23" s="1217">
        <v>5.5150531499999991</v>
      </c>
      <c r="BK23" s="1217">
        <v>23.710397</v>
      </c>
      <c r="BL23" s="1217">
        <v>29.059784000000001</v>
      </c>
      <c r="BM23" s="1217">
        <v>27.469364349999999</v>
      </c>
      <c r="BN23" s="1217">
        <v>22.714839899999998</v>
      </c>
      <c r="BO23" s="1217">
        <v>22.224251200000001</v>
      </c>
      <c r="BP23" s="1217">
        <v>7.7285276899999991</v>
      </c>
      <c r="BQ23" s="1217">
        <v>24.795939000000001</v>
      </c>
      <c r="BR23" s="1217">
        <v>30.264734000000001</v>
      </c>
      <c r="BS23" s="1217">
        <v>27.740271659999998</v>
      </c>
      <c r="BT23" s="1217">
        <v>28.213230800000002</v>
      </c>
      <c r="BU23" s="1217">
        <v>25.308731899999998</v>
      </c>
      <c r="BV23" s="1217">
        <v>4.8297066000000006</v>
      </c>
      <c r="BW23" s="1217">
        <v>22.946809999999999</v>
      </c>
      <c r="BX23" s="1217">
        <v>29.190402750000001</v>
      </c>
      <c r="BY23" s="1217">
        <v>26.1992051</v>
      </c>
      <c r="BZ23" s="1217">
        <v>27.719656619999999</v>
      </c>
      <c r="CA23" s="1217">
        <v>25.35789553</v>
      </c>
      <c r="CB23" s="1218">
        <v>0.86108823999999995</v>
      </c>
      <c r="CC23" s="1218">
        <v>24.280819999999999</v>
      </c>
      <c r="CD23" s="1218">
        <v>32.647993999999997</v>
      </c>
      <c r="CE23" s="1218">
        <v>30.110661660000005</v>
      </c>
      <c r="CF23" s="1218">
        <v>27.288825590000002</v>
      </c>
      <c r="CG23" s="1218">
        <v>26.467426920000001</v>
      </c>
      <c r="CH23" s="1219">
        <v>29.073108999999999</v>
      </c>
    </row>
    <row r="24" spans="1:86" s="1141" customFormat="1" x14ac:dyDescent="0.3">
      <c r="A24" s="1157" t="s">
        <v>21</v>
      </c>
      <c r="B24" s="1217">
        <v>0.47036314000000001</v>
      </c>
      <c r="C24" s="1217">
        <v>54.690317879999995</v>
      </c>
      <c r="D24" s="1217">
        <v>63.60036504</v>
      </c>
      <c r="E24" s="1217">
        <v>55.559645150000001</v>
      </c>
      <c r="F24" s="1217">
        <v>55.394736939999994</v>
      </c>
      <c r="G24" s="1217">
        <v>54.400483789999996</v>
      </c>
      <c r="H24" s="1217">
        <v>1.2018588899999998</v>
      </c>
      <c r="I24" s="1217">
        <v>35.864796509999998</v>
      </c>
      <c r="J24" s="1217">
        <v>59.060079700000003</v>
      </c>
      <c r="K24" s="1217">
        <v>55.857083969999991</v>
      </c>
      <c r="L24" s="1217">
        <v>57.349554489999996</v>
      </c>
      <c r="M24" s="1217">
        <v>55.393108399999996</v>
      </c>
      <c r="N24" s="1217">
        <v>0.50531362000000002</v>
      </c>
      <c r="O24" s="1217">
        <v>35.493028509999995</v>
      </c>
      <c r="P24" s="1217">
        <v>36.181584810000004</v>
      </c>
      <c r="Q24" s="1217">
        <v>34.000025999999991</v>
      </c>
      <c r="R24" s="1217">
        <v>34.438911589999996</v>
      </c>
      <c r="S24" s="1217">
        <v>33.892982140000001</v>
      </c>
      <c r="T24" s="1217">
        <v>1.0975191899999999</v>
      </c>
      <c r="U24" s="1217">
        <v>37.358778999999998</v>
      </c>
      <c r="V24" s="1217">
        <v>40.763733000000002</v>
      </c>
      <c r="W24" s="1217">
        <v>36.482558649999994</v>
      </c>
      <c r="X24" s="1217">
        <v>37.444427359999999</v>
      </c>
      <c r="Y24" s="1217">
        <v>36.371631859999994</v>
      </c>
      <c r="Z24" s="1217">
        <v>0.13028359</v>
      </c>
      <c r="AA24" s="1217">
        <v>32.196418000000001</v>
      </c>
      <c r="AB24" s="1217">
        <v>36.827641</v>
      </c>
      <c r="AC24" s="1217">
        <v>35.486176020000002</v>
      </c>
      <c r="AD24" s="1217">
        <v>35.30019068</v>
      </c>
      <c r="AE24" s="1217">
        <v>35.189376590000002</v>
      </c>
      <c r="AF24" s="1217">
        <v>0.29686600000000002</v>
      </c>
      <c r="AG24" s="1217">
        <v>33.007387999999999</v>
      </c>
      <c r="AH24" s="1217">
        <v>37.539304999999999</v>
      </c>
      <c r="AI24" s="1217">
        <v>34.672161860000003</v>
      </c>
      <c r="AJ24" s="1217">
        <v>34.691880519999998</v>
      </c>
      <c r="AK24" s="1217">
        <v>34.481606449999994</v>
      </c>
      <c r="AL24" s="1217">
        <v>0.27701691000000001</v>
      </c>
      <c r="AM24" s="1217">
        <v>32.528357999999997</v>
      </c>
      <c r="AN24" s="1217">
        <v>34.566284000000003</v>
      </c>
      <c r="AO24" s="1217">
        <v>33.311078190000003</v>
      </c>
      <c r="AP24" s="1217">
        <v>33.329169290000003</v>
      </c>
      <c r="AQ24" s="1217">
        <v>33.053694250000007</v>
      </c>
      <c r="AR24" s="1217">
        <v>0.25738593999999998</v>
      </c>
      <c r="AS24" s="1217">
        <v>30.970825000000001</v>
      </c>
      <c r="AT24" s="1217">
        <v>33.449950999999999</v>
      </c>
      <c r="AU24" s="1217">
        <v>32.435419519999996</v>
      </c>
      <c r="AV24" s="1217">
        <v>32.31598735</v>
      </c>
      <c r="AW24" s="1217">
        <v>32.102365479999996</v>
      </c>
      <c r="AX24" s="1217">
        <v>0.37675304000000004</v>
      </c>
      <c r="AY24" s="1217">
        <v>31.429034999999999</v>
      </c>
      <c r="AZ24" s="1217">
        <v>36.474789999999999</v>
      </c>
      <c r="BA24" s="1217">
        <v>34.127714920000003</v>
      </c>
      <c r="BB24" s="1217">
        <v>34.097670409999999</v>
      </c>
      <c r="BC24" s="1217">
        <v>33.821066359999996</v>
      </c>
      <c r="BD24" s="1217">
        <v>0.36254154000000005</v>
      </c>
      <c r="BE24" s="1217">
        <v>231.37567899999999</v>
      </c>
      <c r="BF24" s="1217">
        <v>185.28021200000001</v>
      </c>
      <c r="BG24" s="1217">
        <v>182.37470199000001</v>
      </c>
      <c r="BH24" s="1217">
        <v>167.09221037999998</v>
      </c>
      <c r="BI24" s="1217">
        <v>166.84207289</v>
      </c>
      <c r="BJ24" s="1217">
        <v>15.57846777</v>
      </c>
      <c r="BK24" s="1217">
        <v>63.314605</v>
      </c>
      <c r="BL24" s="1217">
        <v>64.468697000000006</v>
      </c>
      <c r="BM24" s="1217">
        <v>62.180553129999993</v>
      </c>
      <c r="BN24" s="1217">
        <v>66.622505810000007</v>
      </c>
      <c r="BO24" s="1217">
        <v>61.605044530000001</v>
      </c>
      <c r="BP24" s="1217">
        <v>11.128570330000001</v>
      </c>
      <c r="BQ24" s="1217">
        <v>82.324070000000006</v>
      </c>
      <c r="BR24" s="1217">
        <v>87.465131</v>
      </c>
      <c r="BS24" s="1217">
        <v>81.33248562</v>
      </c>
      <c r="BT24" s="1217">
        <v>83.446315720000001</v>
      </c>
      <c r="BU24" s="1217">
        <v>78.716059709999996</v>
      </c>
      <c r="BV24" s="1217">
        <v>2.6378397299999996</v>
      </c>
      <c r="BW24" s="1217">
        <v>65.102429999999998</v>
      </c>
      <c r="BX24" s="1217">
        <v>68.180543999999998</v>
      </c>
      <c r="BY24" s="1217">
        <v>65.251363830000003</v>
      </c>
      <c r="BZ24" s="1217">
        <v>75.736414010000004</v>
      </c>
      <c r="CA24" s="1217">
        <v>65.135149030000008</v>
      </c>
      <c r="CB24" s="1218">
        <v>0.12033813</v>
      </c>
      <c r="CC24" s="1218">
        <v>66.353525000000005</v>
      </c>
      <c r="CD24" s="1218">
        <v>100.708259</v>
      </c>
      <c r="CE24" s="1218">
        <v>96.449421529999995</v>
      </c>
      <c r="CF24" s="1218">
        <v>108.451836</v>
      </c>
      <c r="CG24" s="1218">
        <v>88.442523960000003</v>
      </c>
      <c r="CH24" s="1219">
        <v>105.56007</v>
      </c>
    </row>
    <row r="25" spans="1:86" s="1141" customFormat="1" ht="27.6" x14ac:dyDescent="0.3">
      <c r="A25" s="1157" t="s">
        <v>23</v>
      </c>
      <c r="B25" s="1217">
        <v>0</v>
      </c>
      <c r="C25" s="1217">
        <v>24468.104456000001</v>
      </c>
      <c r="D25" s="1217">
        <v>24466.276189029999</v>
      </c>
      <c r="E25" s="1217">
        <v>24159.996742129999</v>
      </c>
      <c r="F25" s="1217">
        <v>24160.023928409999</v>
      </c>
      <c r="G25" s="1217">
        <v>24159.980742129996</v>
      </c>
      <c r="H25" s="1217">
        <v>1.6E-2</v>
      </c>
      <c r="I25" s="1217">
        <v>23981.596637999999</v>
      </c>
      <c r="J25" s="1217">
        <v>23980.137749000001</v>
      </c>
      <c r="K25" s="1217">
        <v>22804.417653320001</v>
      </c>
      <c r="L25" s="1217">
        <v>21604.456490799999</v>
      </c>
      <c r="M25" s="1217">
        <v>21604.400906989998</v>
      </c>
      <c r="N25" s="1217">
        <v>1200.02435552</v>
      </c>
      <c r="O25" s="1217">
        <v>22603.454086999998</v>
      </c>
      <c r="P25" s="1217">
        <v>22603.472163999999</v>
      </c>
      <c r="Q25" s="1217">
        <v>20828.226122979999</v>
      </c>
      <c r="R25" s="1217">
        <v>22027.716612550001</v>
      </c>
      <c r="S25" s="1217">
        <v>20827.597354879996</v>
      </c>
      <c r="T25" s="1217">
        <v>0.62876810000000005</v>
      </c>
      <c r="U25" s="1217">
        <v>23704.204473999998</v>
      </c>
      <c r="V25" s="1217">
        <v>23103.691903999999</v>
      </c>
      <c r="W25" s="1217">
        <v>22187.537569699998</v>
      </c>
      <c r="X25" s="1217">
        <v>22188.157826890001</v>
      </c>
      <c r="Y25" s="1217">
        <v>22187.537569699998</v>
      </c>
      <c r="Z25" s="1217">
        <v>8.5075400000000009E-3</v>
      </c>
      <c r="AA25" s="1217">
        <v>23832.044524000001</v>
      </c>
      <c r="AB25" s="1217">
        <v>23903.125184</v>
      </c>
      <c r="AC25" s="1217">
        <v>22190.85856746</v>
      </c>
      <c r="AD25" s="1217">
        <v>22119.510118459999</v>
      </c>
      <c r="AE25" s="1217">
        <v>22119.510118459999</v>
      </c>
      <c r="AF25" s="1217">
        <v>71.348449000000002</v>
      </c>
      <c r="AG25" s="1217">
        <v>24206.212243000002</v>
      </c>
      <c r="AH25" s="1217">
        <v>24364.023455999999</v>
      </c>
      <c r="AI25" s="1217">
        <v>23382.985716720003</v>
      </c>
      <c r="AJ25" s="1217">
        <v>23426.471736720003</v>
      </c>
      <c r="AK25" s="1217">
        <v>23355.123287720002</v>
      </c>
      <c r="AL25" s="1217">
        <v>27.862428999999999</v>
      </c>
      <c r="AM25" s="1217">
        <v>23106.058881000001</v>
      </c>
      <c r="AN25" s="1217">
        <v>23139.315052999998</v>
      </c>
      <c r="AO25" s="1217">
        <v>22795.654553979999</v>
      </c>
      <c r="AP25" s="1217">
        <v>22823.51698298</v>
      </c>
      <c r="AQ25" s="1217">
        <v>22795.654553979999</v>
      </c>
      <c r="AR25" s="1217">
        <v>0</v>
      </c>
      <c r="AS25" s="1217">
        <v>23953.893176000001</v>
      </c>
      <c r="AT25" s="1217">
        <v>22999.604418999999</v>
      </c>
      <c r="AU25" s="1217">
        <v>21873.948368989997</v>
      </c>
      <c r="AV25" s="1217">
        <v>21873.948368989997</v>
      </c>
      <c r="AW25" s="1217">
        <v>21873.948368989997</v>
      </c>
      <c r="AX25" s="1217">
        <v>0</v>
      </c>
      <c r="AY25" s="1217">
        <v>23753.897536</v>
      </c>
      <c r="AZ25" s="1217">
        <v>23630.108281000001</v>
      </c>
      <c r="BA25" s="1217">
        <v>20559.201876400002</v>
      </c>
      <c r="BB25" s="1217">
        <v>20559.201876400002</v>
      </c>
      <c r="BC25" s="1217">
        <v>20559.201876400002</v>
      </c>
      <c r="BD25" s="1217">
        <v>0</v>
      </c>
      <c r="BE25" s="1217">
        <v>22833.841415999999</v>
      </c>
      <c r="BF25" s="1217">
        <v>22188.616069</v>
      </c>
      <c r="BG25" s="1217">
        <v>20201.133366620004</v>
      </c>
      <c r="BH25" s="1217">
        <v>20201.133366620004</v>
      </c>
      <c r="BI25" s="1217">
        <v>20201.133366620004</v>
      </c>
      <c r="BJ25" s="1217">
        <v>0</v>
      </c>
      <c r="BK25" s="1217">
        <v>22732.539735999999</v>
      </c>
      <c r="BL25" s="1217">
        <v>21784.509750000001</v>
      </c>
      <c r="BM25" s="1217">
        <v>20946.32730877</v>
      </c>
      <c r="BN25" s="1217">
        <v>20946.32730877</v>
      </c>
      <c r="BO25" s="1217">
        <v>20946.32730877</v>
      </c>
      <c r="BP25" s="1217">
        <v>0</v>
      </c>
      <c r="BQ25" s="1217">
        <v>20871.706416000001</v>
      </c>
      <c r="BR25" s="1217">
        <v>20631.276063000001</v>
      </c>
      <c r="BS25" s="1217">
        <v>20146.139211079997</v>
      </c>
      <c r="BT25" s="1217">
        <v>20146.139211079997</v>
      </c>
      <c r="BU25" s="1217">
        <v>20146.139211079997</v>
      </c>
      <c r="BV25" s="1217">
        <v>0</v>
      </c>
      <c r="BW25" s="1217">
        <v>21361.706416000001</v>
      </c>
      <c r="BX25" s="1217">
        <v>21357.642666</v>
      </c>
      <c r="BY25" s="1217">
        <v>21095.118366840001</v>
      </c>
      <c r="BZ25" s="1217">
        <v>20994.77952561</v>
      </c>
      <c r="CA25" s="1217">
        <v>20994.77952561</v>
      </c>
      <c r="CB25" s="1218">
        <v>100.33884123</v>
      </c>
      <c r="CC25" s="1218">
        <v>60600.652666000002</v>
      </c>
      <c r="CD25" s="1218">
        <v>60844.918808000002</v>
      </c>
      <c r="CE25" s="1218">
        <v>60582.4493153</v>
      </c>
      <c r="CF25" s="1218">
        <v>60537.538871140001</v>
      </c>
      <c r="CG25" s="1218">
        <v>60489.434093219999</v>
      </c>
      <c r="CH25" s="1219">
        <v>81441.718808000005</v>
      </c>
    </row>
    <row r="26" spans="1:86" s="1141" customFormat="1" ht="27.6" x14ac:dyDescent="0.3">
      <c r="A26" s="1157" t="s">
        <v>24</v>
      </c>
      <c r="B26" s="1217">
        <v>856.70987567999998</v>
      </c>
      <c r="C26" s="1217">
        <v>457.42231495999999</v>
      </c>
      <c r="D26" s="1217">
        <v>653.99156774999994</v>
      </c>
      <c r="E26" s="1217">
        <v>650.98233173000006</v>
      </c>
      <c r="F26" s="1217">
        <v>1160.4591068299999</v>
      </c>
      <c r="G26" s="1217">
        <v>617.58840683999995</v>
      </c>
      <c r="H26" s="1217">
        <v>334.32465112</v>
      </c>
      <c r="I26" s="1217">
        <v>457.92340495999997</v>
      </c>
      <c r="J26" s="1217">
        <v>884.59965328999999</v>
      </c>
      <c r="K26" s="1217">
        <v>880.50761812999997</v>
      </c>
      <c r="L26" s="1217">
        <v>729.93949329999998</v>
      </c>
      <c r="M26" s="1217">
        <v>516.51575479000007</v>
      </c>
      <c r="N26" s="1217">
        <v>441.88792129999996</v>
      </c>
      <c r="O26" s="1217">
        <v>478.29110795999998</v>
      </c>
      <c r="P26" s="1217">
        <v>677.25377960000003</v>
      </c>
      <c r="Q26" s="1217">
        <v>673.00173039000015</v>
      </c>
      <c r="R26" s="1217">
        <v>770.65711171999999</v>
      </c>
      <c r="S26" s="1217">
        <v>439.40940468999997</v>
      </c>
      <c r="T26" s="1217">
        <v>294.91183883999997</v>
      </c>
      <c r="U26" s="1217">
        <v>563.23521096000002</v>
      </c>
      <c r="V26" s="1217">
        <v>904.49994662999995</v>
      </c>
      <c r="W26" s="1217">
        <v>883.37566106999998</v>
      </c>
      <c r="X26" s="1217">
        <v>1039.92530076</v>
      </c>
      <c r="Y26" s="1217">
        <v>832.58923931999993</v>
      </c>
      <c r="Z26" s="1217">
        <v>112.41811307</v>
      </c>
      <c r="AA26" s="1217">
        <v>563.43602596000005</v>
      </c>
      <c r="AB26" s="1217">
        <v>857.29563443000006</v>
      </c>
      <c r="AC26" s="1217">
        <v>753.41323309999996</v>
      </c>
      <c r="AD26" s="1217">
        <v>722.26603305999993</v>
      </c>
      <c r="AE26" s="1217">
        <v>699.44107501999997</v>
      </c>
      <c r="AF26" s="1217">
        <v>104.41563125999998</v>
      </c>
      <c r="AG26" s="1217">
        <v>2587.8011429600001</v>
      </c>
      <c r="AH26" s="1217">
        <v>2638.6577632600001</v>
      </c>
      <c r="AI26" s="1217">
        <v>2589.0955891500003</v>
      </c>
      <c r="AJ26" s="1217">
        <v>2587.7466914000001</v>
      </c>
      <c r="AK26" s="1217">
        <v>2585.4087201999996</v>
      </c>
      <c r="AL26" s="1217">
        <v>56.604508259999996</v>
      </c>
      <c r="AM26" s="1217">
        <v>986.99127499999997</v>
      </c>
      <c r="AN26" s="1217">
        <v>1101.242473</v>
      </c>
      <c r="AO26" s="1217">
        <v>1045.6435497</v>
      </c>
      <c r="AP26" s="1217">
        <v>1097.7779853000002</v>
      </c>
      <c r="AQ26" s="1217">
        <v>1044.21956391</v>
      </c>
      <c r="AR26" s="1217">
        <v>2.1889220599999999</v>
      </c>
      <c r="AS26" s="1217">
        <v>394.50197100000003</v>
      </c>
      <c r="AT26" s="1217">
        <v>524.96354599999995</v>
      </c>
      <c r="AU26" s="1217">
        <v>524.10477133000006</v>
      </c>
      <c r="AV26" s="1217">
        <v>478.54835715999997</v>
      </c>
      <c r="AW26" s="1217">
        <v>477.50616188999999</v>
      </c>
      <c r="AX26" s="1217">
        <v>47.700399959999999</v>
      </c>
      <c r="AY26" s="1217">
        <v>394.727711</v>
      </c>
      <c r="AZ26" s="1217">
        <v>665.056961</v>
      </c>
      <c r="BA26" s="1217">
        <v>640.6241473</v>
      </c>
      <c r="BB26" s="1217">
        <v>633.03150779999999</v>
      </c>
      <c r="BC26" s="1217">
        <v>619.23344012999996</v>
      </c>
      <c r="BD26" s="1217">
        <v>55.259173539999999</v>
      </c>
      <c r="BE26" s="1217">
        <v>703.86741400000005</v>
      </c>
      <c r="BF26" s="1217">
        <v>717.86125900000002</v>
      </c>
      <c r="BG26" s="1217">
        <v>673.73008381999989</v>
      </c>
      <c r="BH26" s="1217">
        <v>679.91090264000002</v>
      </c>
      <c r="BI26" s="1217">
        <v>657.35204911000005</v>
      </c>
      <c r="BJ26" s="1217">
        <v>48.204995009999998</v>
      </c>
      <c r="BK26" s="1217">
        <v>636.22947199999999</v>
      </c>
      <c r="BL26" s="1217">
        <v>651.51912800000002</v>
      </c>
      <c r="BM26" s="1217">
        <v>638.13593297</v>
      </c>
      <c r="BN26" s="1217">
        <v>639.80425469999989</v>
      </c>
      <c r="BO26" s="1217">
        <v>623.67180080999992</v>
      </c>
      <c r="BP26" s="1217">
        <v>15.50854829</v>
      </c>
      <c r="BQ26" s="1217">
        <v>1746.1614930000001</v>
      </c>
      <c r="BR26" s="1217">
        <v>762.48835299999996</v>
      </c>
      <c r="BS26" s="1217">
        <v>721.82882716999995</v>
      </c>
      <c r="BT26" s="1217">
        <v>735.59827426000004</v>
      </c>
      <c r="BU26" s="1217">
        <v>721.63414308000006</v>
      </c>
      <c r="BV26" s="1217">
        <v>1.7391002199999999</v>
      </c>
      <c r="BW26" s="1217">
        <v>1519.6299959999999</v>
      </c>
      <c r="BX26" s="1217">
        <v>625.03152599999999</v>
      </c>
      <c r="BY26" s="1217">
        <v>616.22205325000004</v>
      </c>
      <c r="BZ26" s="1217">
        <v>599.29791858999988</v>
      </c>
      <c r="CA26" s="1217">
        <v>599.21928950999995</v>
      </c>
      <c r="CB26" s="1218">
        <v>18.16302159</v>
      </c>
      <c r="CC26" s="1218">
        <v>567.12908700000003</v>
      </c>
      <c r="CD26" s="1218">
        <v>1067.260317</v>
      </c>
      <c r="CE26" s="1218">
        <v>1008.6127645600001</v>
      </c>
      <c r="CF26" s="1218">
        <v>1002.34427856</v>
      </c>
      <c r="CG26" s="1218">
        <v>1002.34427856</v>
      </c>
      <c r="CH26" s="1218">
        <v>1812.2093130000001</v>
      </c>
    </row>
    <row r="27" spans="1:86" s="1141" customFormat="1" ht="27.6" x14ac:dyDescent="0.3">
      <c r="A27" s="1157" t="s">
        <v>25</v>
      </c>
      <c r="B27" s="1217">
        <v>21.554207300000002</v>
      </c>
      <c r="C27" s="1217">
        <v>121.68169318000001</v>
      </c>
      <c r="D27" s="1217">
        <v>151.63012719999998</v>
      </c>
      <c r="E27" s="1217">
        <v>138.05990663999998</v>
      </c>
      <c r="F27" s="1217">
        <v>120.84112462</v>
      </c>
      <c r="G27" s="1217">
        <v>110.68328508</v>
      </c>
      <c r="H27" s="1217">
        <v>32.879552930000003</v>
      </c>
      <c r="I27" s="1217">
        <v>69.254076009999991</v>
      </c>
      <c r="J27" s="1217">
        <v>122.91285106000001</v>
      </c>
      <c r="K27" s="1217">
        <v>122.69013356999999</v>
      </c>
      <c r="L27" s="1217">
        <v>110.84468738000001</v>
      </c>
      <c r="M27" s="1217">
        <v>103.18831737999999</v>
      </c>
      <c r="N27" s="1217">
        <v>44.320588239999992</v>
      </c>
      <c r="O27" s="1217">
        <v>83.253295099999988</v>
      </c>
      <c r="P27" s="1217">
        <v>107.16013485999999</v>
      </c>
      <c r="Q27" s="1217">
        <v>99.956352949999996</v>
      </c>
      <c r="R27" s="1217">
        <v>98.020295129999994</v>
      </c>
      <c r="S27" s="1217">
        <v>88.86061857</v>
      </c>
      <c r="T27" s="1217">
        <v>41.488926939999999</v>
      </c>
      <c r="U27" s="1217">
        <v>77.999913000000006</v>
      </c>
      <c r="V27" s="1217">
        <v>109.138271</v>
      </c>
      <c r="W27" s="1217">
        <v>107.42944582</v>
      </c>
      <c r="X27" s="1217">
        <v>117.75756966999998</v>
      </c>
      <c r="Y27" s="1217">
        <v>103.94150015</v>
      </c>
      <c r="Z27" s="1217">
        <v>6.8024351999999997</v>
      </c>
      <c r="AA27" s="1217">
        <v>68.842106000000001</v>
      </c>
      <c r="AB27" s="1217">
        <v>82.347425000000001</v>
      </c>
      <c r="AC27" s="1217">
        <v>81.366265630000015</v>
      </c>
      <c r="AD27" s="1217">
        <v>79.986579829999997</v>
      </c>
      <c r="AE27" s="1217">
        <v>75.319212180000008</v>
      </c>
      <c r="AF27" s="1217">
        <v>6.6666440800000002</v>
      </c>
      <c r="AG27" s="1217">
        <v>60.549511000000003</v>
      </c>
      <c r="AH27" s="1217">
        <v>106.20210400000001</v>
      </c>
      <c r="AI27" s="1217">
        <v>105.95676193999999</v>
      </c>
      <c r="AJ27" s="1217">
        <v>104.87661814000001</v>
      </c>
      <c r="AK27" s="1217">
        <v>102.17261998000001</v>
      </c>
      <c r="AL27" s="1217">
        <v>4.4697994100000003</v>
      </c>
      <c r="AM27" s="1217">
        <v>60.978834999999997</v>
      </c>
      <c r="AN27" s="1217">
        <v>96.184325000000001</v>
      </c>
      <c r="AO27" s="1217">
        <v>96.175852750000004</v>
      </c>
      <c r="AP27" s="1217">
        <v>90.051767170000005</v>
      </c>
      <c r="AQ27" s="1217">
        <v>87.184835230000004</v>
      </c>
      <c r="AR27" s="1217">
        <v>9.1507990800000005</v>
      </c>
      <c r="AS27" s="1217">
        <v>74.511679000000001</v>
      </c>
      <c r="AT27" s="1217">
        <v>111.011403</v>
      </c>
      <c r="AU27" s="1217">
        <v>110.68811957999999</v>
      </c>
      <c r="AV27" s="1217">
        <v>116.6528922</v>
      </c>
      <c r="AW27" s="1217">
        <v>108.32542237</v>
      </c>
      <c r="AX27" s="1217">
        <v>3.0587274500000001</v>
      </c>
      <c r="AY27" s="1217">
        <v>96.917001999999997</v>
      </c>
      <c r="AZ27" s="1217">
        <v>161.60621856</v>
      </c>
      <c r="BA27" s="1217">
        <v>161.3995827</v>
      </c>
      <c r="BB27" s="1217">
        <v>143.14754725999998</v>
      </c>
      <c r="BC27" s="1217">
        <v>135.08230287999999</v>
      </c>
      <c r="BD27" s="1217">
        <v>28.575094499999999</v>
      </c>
      <c r="BE27" s="1217">
        <v>76.182395</v>
      </c>
      <c r="BF27" s="1217">
        <v>98.850736999999995</v>
      </c>
      <c r="BG27" s="1217">
        <v>98.60432818000001</v>
      </c>
      <c r="BH27" s="1217">
        <v>88.380461629999999</v>
      </c>
      <c r="BI27" s="1217">
        <v>80.432949550000004</v>
      </c>
      <c r="BJ27" s="1217">
        <v>32.252235399999996</v>
      </c>
      <c r="BK27" s="1217">
        <v>72.860341000000005</v>
      </c>
      <c r="BL27" s="1217">
        <v>132.34506099999999</v>
      </c>
      <c r="BM27" s="1217">
        <v>132.25481889</v>
      </c>
      <c r="BN27" s="1217">
        <v>135.24733896000001</v>
      </c>
      <c r="BO27" s="1217">
        <v>111.88936606999999</v>
      </c>
      <c r="BP27" s="1217">
        <v>27.151353219999997</v>
      </c>
      <c r="BQ27" s="1217">
        <v>79.417962000000003</v>
      </c>
      <c r="BR27" s="1217">
        <v>128.31646648999998</v>
      </c>
      <c r="BS27" s="1217">
        <v>126.95607217999999</v>
      </c>
      <c r="BT27" s="1217">
        <v>114.28849778</v>
      </c>
      <c r="BU27" s="1217">
        <v>95.745408470000001</v>
      </c>
      <c r="BV27" s="1217">
        <v>41.398927619999995</v>
      </c>
      <c r="BW27" s="1217">
        <v>106.10686099999999</v>
      </c>
      <c r="BX27" s="1217">
        <v>210.754715</v>
      </c>
      <c r="BY27" s="1217">
        <v>210.44067604999998</v>
      </c>
      <c r="BZ27" s="1217">
        <v>196.16873369999999</v>
      </c>
      <c r="CA27" s="1217">
        <v>172.69041320999997</v>
      </c>
      <c r="CB27" s="1218">
        <v>55.450707840000007</v>
      </c>
      <c r="CC27" s="1218">
        <v>103.660263</v>
      </c>
      <c r="CD27" s="1218">
        <v>148.51231899999999</v>
      </c>
      <c r="CE27" s="1218">
        <v>142.41287204</v>
      </c>
      <c r="CF27" s="1218">
        <v>128.14327613999998</v>
      </c>
      <c r="CG27" s="1218">
        <v>99.107811989999988</v>
      </c>
      <c r="CH27" s="1219">
        <v>108.71682800000001</v>
      </c>
    </row>
    <row r="28" spans="1:86" s="1141" customFormat="1" ht="27.6" x14ac:dyDescent="0.3">
      <c r="A28" s="1157" t="s">
        <v>26</v>
      </c>
      <c r="B28" s="1217">
        <v>14.187405179999999</v>
      </c>
      <c r="C28" s="1217">
        <v>555.14262573999997</v>
      </c>
      <c r="D28" s="1217">
        <v>533.82856231000005</v>
      </c>
      <c r="E28" s="1217">
        <v>489.87659310000004</v>
      </c>
      <c r="F28" s="1217">
        <v>485.38536605000002</v>
      </c>
      <c r="G28" s="1217">
        <v>479.33722820999998</v>
      </c>
      <c r="H28" s="1217">
        <v>17.487494820000002</v>
      </c>
      <c r="I28" s="1217">
        <v>541.73658065999996</v>
      </c>
      <c r="J28" s="1217">
        <v>536.56276028000002</v>
      </c>
      <c r="K28" s="1217">
        <v>509.06648598999999</v>
      </c>
      <c r="L28" s="1217">
        <v>505.99865583000002</v>
      </c>
      <c r="M28" s="1217">
        <v>498.94689204999992</v>
      </c>
      <c r="N28" s="1217">
        <v>14.683043620000001</v>
      </c>
      <c r="O28" s="1217">
        <v>657.29939725999986</v>
      </c>
      <c r="P28" s="1217">
        <v>654.38991850000014</v>
      </c>
      <c r="Q28" s="1217">
        <v>606.4109691499998</v>
      </c>
      <c r="R28" s="1217">
        <v>607.89479458000005</v>
      </c>
      <c r="S28" s="1217">
        <v>599.24143411</v>
      </c>
      <c r="T28" s="1217">
        <v>11.460718009999999</v>
      </c>
      <c r="U28" s="1217">
        <v>665.66910800000005</v>
      </c>
      <c r="V28" s="1217">
        <v>665.97921709999991</v>
      </c>
      <c r="W28" s="1217">
        <v>615.68246076000003</v>
      </c>
      <c r="X28" s="1217">
        <v>613.3317715799999</v>
      </c>
      <c r="Y28" s="1217">
        <v>606.20227565999994</v>
      </c>
      <c r="Z28" s="1217">
        <v>12.786419669999997</v>
      </c>
      <c r="AA28" s="1217">
        <v>614.87804100000005</v>
      </c>
      <c r="AB28" s="1217">
        <v>615.81475052999997</v>
      </c>
      <c r="AC28" s="1217">
        <v>576.38029003999998</v>
      </c>
      <c r="AD28" s="1217">
        <v>576.85128674999987</v>
      </c>
      <c r="AE28" s="1217">
        <v>568.35278439000001</v>
      </c>
      <c r="AF28" s="1217">
        <v>11.904931099999999</v>
      </c>
      <c r="AG28" s="1217">
        <v>638.00972200000001</v>
      </c>
      <c r="AH28" s="1217">
        <v>635.50837708000006</v>
      </c>
      <c r="AI28" s="1217">
        <v>576.77432374000011</v>
      </c>
      <c r="AJ28" s="1217">
        <v>570.43194694999988</v>
      </c>
      <c r="AK28" s="1217">
        <v>563.72631232000003</v>
      </c>
      <c r="AL28" s="1217">
        <v>15.91380487</v>
      </c>
      <c r="AM28" s="1217">
        <v>600.64487699999995</v>
      </c>
      <c r="AN28" s="1217">
        <v>604.01579375999995</v>
      </c>
      <c r="AO28" s="1217">
        <v>558.10008056000004</v>
      </c>
      <c r="AP28" s="1217">
        <v>560.90601151999999</v>
      </c>
      <c r="AQ28" s="1217">
        <v>551.45765821000009</v>
      </c>
      <c r="AR28" s="1217">
        <v>12.567766460000003</v>
      </c>
      <c r="AS28" s="1217">
        <v>558.600146</v>
      </c>
      <c r="AT28" s="1217">
        <v>573.02793299999996</v>
      </c>
      <c r="AU28" s="1217">
        <v>563.13005490000012</v>
      </c>
      <c r="AV28" s="1217">
        <v>551.85495157999992</v>
      </c>
      <c r="AW28" s="1217">
        <v>543.51195433000009</v>
      </c>
      <c r="AX28" s="1217">
        <v>19.998776950000003</v>
      </c>
      <c r="AY28" s="1217">
        <v>558.00097600000004</v>
      </c>
      <c r="AZ28" s="1217">
        <v>566.85571544000004</v>
      </c>
      <c r="BA28" s="1217">
        <v>552.00028586999997</v>
      </c>
      <c r="BB28" s="1217">
        <v>552.22904140000003</v>
      </c>
      <c r="BC28" s="1217">
        <v>544.05469223</v>
      </c>
      <c r="BD28" s="1217">
        <v>9.3883747700000004</v>
      </c>
      <c r="BE28" s="1217">
        <v>574.79516899999999</v>
      </c>
      <c r="BF28" s="1217">
        <v>574.390308</v>
      </c>
      <c r="BG28" s="1217">
        <v>560.25483622000002</v>
      </c>
      <c r="BH28" s="1217">
        <v>558.77793372999997</v>
      </c>
      <c r="BI28" s="1217">
        <v>551.77256181999985</v>
      </c>
      <c r="BJ28" s="1217">
        <v>10.32569719</v>
      </c>
      <c r="BK28" s="1217">
        <v>586.11517700000002</v>
      </c>
      <c r="BL28" s="1217">
        <v>593.69344217999992</v>
      </c>
      <c r="BM28" s="1217">
        <v>564.46008129999984</v>
      </c>
      <c r="BN28" s="1217">
        <v>560.35598549999997</v>
      </c>
      <c r="BO28" s="1217">
        <v>551.85339377000003</v>
      </c>
      <c r="BP28" s="1217">
        <v>13.715761789999998</v>
      </c>
      <c r="BQ28" s="1217">
        <v>595.54771100000005</v>
      </c>
      <c r="BR28" s="1217">
        <v>596.58332499999995</v>
      </c>
      <c r="BS28" s="1217">
        <v>563.14163074999999</v>
      </c>
      <c r="BT28" s="1217">
        <v>567.11100463000002</v>
      </c>
      <c r="BU28" s="1217">
        <v>555.47286811999993</v>
      </c>
      <c r="BV28" s="1217">
        <v>9.0672308799999985</v>
      </c>
      <c r="BW28" s="1217">
        <v>605.49260800000002</v>
      </c>
      <c r="BX28" s="1217">
        <v>611.08960000000002</v>
      </c>
      <c r="BY28" s="1217">
        <v>561.56987942000001</v>
      </c>
      <c r="BZ28" s="1217">
        <v>557.85181316000001</v>
      </c>
      <c r="CA28" s="1217">
        <v>551.3884243</v>
      </c>
      <c r="CB28" s="1218">
        <v>11.143385520000001</v>
      </c>
      <c r="CC28" s="1218">
        <v>629.20437400000003</v>
      </c>
      <c r="CD28" s="1218">
        <v>644.87690199999997</v>
      </c>
      <c r="CE28" s="1218">
        <v>575.56727970000009</v>
      </c>
      <c r="CF28" s="1218">
        <v>571.03813489000004</v>
      </c>
      <c r="CG28" s="1218">
        <v>563.19237762000012</v>
      </c>
      <c r="CH28" s="1219">
        <v>646.56223</v>
      </c>
    </row>
    <row r="29" spans="1:86" s="1141" customFormat="1" ht="27.6" x14ac:dyDescent="0.3">
      <c r="A29" s="1157" t="s">
        <v>27</v>
      </c>
      <c r="B29" s="1217">
        <v>2.9921538700000001</v>
      </c>
      <c r="C29" s="1217">
        <v>12.583335210000001</v>
      </c>
      <c r="D29" s="1217">
        <v>20.988827829999998</v>
      </c>
      <c r="E29" s="1217">
        <v>21.354982239999998</v>
      </c>
      <c r="F29" s="1217">
        <v>21.215204329999999</v>
      </c>
      <c r="G29" s="1217">
        <v>18.390097699999998</v>
      </c>
      <c r="H29" s="1217">
        <v>3.3238433299999994</v>
      </c>
      <c r="I29" s="1217">
        <v>12.2764161</v>
      </c>
      <c r="J29" s="1217">
        <v>26.070138109999998</v>
      </c>
      <c r="K29" s="1217">
        <v>26.894331050000005</v>
      </c>
      <c r="L29" s="1217">
        <v>24.582092679999995</v>
      </c>
      <c r="M29" s="1217">
        <v>20.782095210000001</v>
      </c>
      <c r="N29" s="1217">
        <v>6.2393166800000008</v>
      </c>
      <c r="O29" s="1217">
        <v>14.28002231</v>
      </c>
      <c r="P29" s="1217">
        <v>28.606431560000001</v>
      </c>
      <c r="Q29" s="1217">
        <v>26.720294519999996</v>
      </c>
      <c r="R29" s="1217">
        <v>20.449046510000002</v>
      </c>
      <c r="S29" s="1217">
        <v>16.0869067</v>
      </c>
      <c r="T29" s="1217">
        <v>14.490982919999999</v>
      </c>
      <c r="U29" s="1217">
        <v>16.053216330000001</v>
      </c>
      <c r="V29" s="1217">
        <v>31.038954329999999</v>
      </c>
      <c r="W29" s="1217">
        <v>31.211075160000004</v>
      </c>
      <c r="X29" s="1217">
        <v>35.073320330000008</v>
      </c>
      <c r="Y29" s="1217">
        <v>22.275291840000005</v>
      </c>
      <c r="Z29" s="1217">
        <v>9.7567046299999998</v>
      </c>
      <c r="AA29" s="1217">
        <v>16.079062329999999</v>
      </c>
      <c r="AB29" s="1217">
        <v>27.719981130000004</v>
      </c>
      <c r="AC29" s="1217">
        <v>26.708697330000003</v>
      </c>
      <c r="AD29" s="1217">
        <v>28.24820875</v>
      </c>
      <c r="AE29" s="1217">
        <v>20.235863350000002</v>
      </c>
      <c r="AF29" s="1217">
        <v>7.6035559400000006</v>
      </c>
      <c r="AG29" s="1217">
        <v>14.230448619999999</v>
      </c>
      <c r="AH29" s="1217">
        <v>34.925653359999998</v>
      </c>
      <c r="AI29" s="1217">
        <v>33.236073600000005</v>
      </c>
      <c r="AJ29" s="1217">
        <v>30.277483029999999</v>
      </c>
      <c r="AK29" s="1217">
        <v>23.066964269999993</v>
      </c>
      <c r="AL29" s="1217">
        <v>10.343986069999998</v>
      </c>
      <c r="AM29" s="1217">
        <v>14.11259175</v>
      </c>
      <c r="AN29" s="1217">
        <v>35.92110649</v>
      </c>
      <c r="AO29" s="1217">
        <v>34.929646519999999</v>
      </c>
      <c r="AP29" s="1217">
        <v>29.070517830000004</v>
      </c>
      <c r="AQ29" s="1217">
        <v>19.618123570000002</v>
      </c>
      <c r="AR29" s="1217">
        <v>16.194520730000001</v>
      </c>
      <c r="AS29" s="1217">
        <v>13.19076284</v>
      </c>
      <c r="AT29" s="1217">
        <v>24.719814840000002</v>
      </c>
      <c r="AU29" s="1217">
        <v>24.893071150000001</v>
      </c>
      <c r="AV29" s="1217">
        <v>29.575540650000001</v>
      </c>
      <c r="AW29" s="1217">
        <v>15.560001010000002</v>
      </c>
      <c r="AX29" s="1217">
        <v>10.611024</v>
      </c>
      <c r="AY29" s="1217">
        <v>15.49918244</v>
      </c>
      <c r="AZ29" s="1217">
        <v>22.232692439999997</v>
      </c>
      <c r="BA29" s="1217">
        <v>17.831356199999995</v>
      </c>
      <c r="BB29" s="1217">
        <v>22.929581160000001</v>
      </c>
      <c r="BC29" s="1217">
        <v>17.083561979999999</v>
      </c>
      <c r="BD29" s="1217">
        <v>4.1104385199999998</v>
      </c>
      <c r="BE29" s="1217">
        <v>16.517603859999998</v>
      </c>
      <c r="BF29" s="1217">
        <v>26.668735630000004</v>
      </c>
      <c r="BG29" s="1217">
        <v>20.662977689999998</v>
      </c>
      <c r="BH29" s="1217">
        <v>21.755963879999999</v>
      </c>
      <c r="BI29" s="1217">
        <v>17.817208689999998</v>
      </c>
      <c r="BJ29" s="1217">
        <v>2.8979561299999999</v>
      </c>
      <c r="BK29" s="1217">
        <v>17.413131180000001</v>
      </c>
      <c r="BL29" s="1217">
        <v>21.992504180000001</v>
      </c>
      <c r="BM29" s="1217">
        <v>19.205841840000001</v>
      </c>
      <c r="BN29" s="1217">
        <v>20.16836932</v>
      </c>
      <c r="BO29" s="1217">
        <v>17.351691970000001</v>
      </c>
      <c r="BP29" s="1217">
        <v>1.9194444400000001</v>
      </c>
      <c r="BQ29" s="1217">
        <v>16.168085859999998</v>
      </c>
      <c r="BR29" s="1217">
        <v>20.264440860000001</v>
      </c>
      <c r="BS29" s="1217">
        <v>17.428173260000001</v>
      </c>
      <c r="BT29" s="1217">
        <v>18.994769350000002</v>
      </c>
      <c r="BU29" s="1217">
        <v>17.377517369999996</v>
      </c>
      <c r="BV29" s="1217">
        <v>0.28498716999999996</v>
      </c>
      <c r="BW29" s="1217">
        <v>15.377185000000001</v>
      </c>
      <c r="BX29" s="1217">
        <v>20.564309000000002</v>
      </c>
      <c r="BY29" s="1217">
        <v>18.149730589999997</v>
      </c>
      <c r="BZ29" s="1217">
        <v>17.871961840000001</v>
      </c>
      <c r="CA29" s="1217">
        <v>17.773848130000001</v>
      </c>
      <c r="CB29" s="1218">
        <v>0.37804610000000005</v>
      </c>
      <c r="CC29" s="1218">
        <v>14.629754</v>
      </c>
      <c r="CD29" s="1218">
        <v>20.096336999999998</v>
      </c>
      <c r="CE29" s="1218">
        <v>18.563725220000002</v>
      </c>
      <c r="CF29" s="1218">
        <v>16.942066649999997</v>
      </c>
      <c r="CG29" s="1218">
        <v>16.74231507</v>
      </c>
      <c r="CH29" s="1219">
        <v>15.407273</v>
      </c>
    </row>
    <row r="30" spans="1:86" s="1141" customFormat="1" ht="27.6" x14ac:dyDescent="0.3">
      <c r="A30" s="1157" t="s">
        <v>605</v>
      </c>
      <c r="B30" s="1217">
        <v>9.2647960000000001E-2</v>
      </c>
      <c r="C30" s="1217">
        <v>2.0786539999999998</v>
      </c>
      <c r="D30" s="1217">
        <v>3.0620699999999998</v>
      </c>
      <c r="E30" s="1217">
        <v>3.0484044600000004</v>
      </c>
      <c r="F30" s="1217">
        <v>3.07888764</v>
      </c>
      <c r="G30" s="1217">
        <v>3.0023900299999999</v>
      </c>
      <c r="H30" s="1217">
        <v>5.5422119999999998E-2</v>
      </c>
      <c r="I30" s="1217">
        <v>1.9467890000000001</v>
      </c>
      <c r="J30" s="1217">
        <v>2.4988370799999999</v>
      </c>
      <c r="K30" s="1217">
        <v>2.7405609400000004</v>
      </c>
      <c r="L30" s="1217">
        <v>2.7373961099999997</v>
      </c>
      <c r="M30" s="1217">
        <v>2.6722627799999996</v>
      </c>
      <c r="N30" s="1217">
        <v>6.9786500000000001E-2</v>
      </c>
      <c r="O30" s="1217">
        <v>2.617461</v>
      </c>
      <c r="P30" s="1217">
        <v>3.1433417299999999</v>
      </c>
      <c r="Q30" s="1217">
        <v>2.62027996</v>
      </c>
      <c r="R30" s="1217">
        <v>2.6218947200000002</v>
      </c>
      <c r="S30" s="1217">
        <v>2.55545022</v>
      </c>
      <c r="T30" s="1217">
        <v>8.1569080000000002E-2</v>
      </c>
      <c r="U30" s="1217">
        <v>3.2319089999999999</v>
      </c>
      <c r="V30" s="1217">
        <v>4.3916810000000002</v>
      </c>
      <c r="W30" s="1217">
        <v>2.8486440899999996</v>
      </c>
      <c r="X30" s="1217">
        <v>2.8446531500000001</v>
      </c>
      <c r="Y30" s="1217">
        <v>2.7722706999999995</v>
      </c>
      <c r="Z30" s="1217">
        <v>7.6789940000000001E-2</v>
      </c>
      <c r="AA30" s="1217">
        <v>2.8551859999999998</v>
      </c>
      <c r="AB30" s="1217">
        <v>3.8674689999999998</v>
      </c>
      <c r="AC30" s="1217">
        <v>2.7934298700000002</v>
      </c>
      <c r="AD30" s="1217">
        <v>2.84056504</v>
      </c>
      <c r="AE30" s="1217">
        <v>2.7668077800000002</v>
      </c>
      <c r="AF30" s="1217">
        <v>2.708702E-2</v>
      </c>
      <c r="AG30" s="1217">
        <v>2.9403039999999998</v>
      </c>
      <c r="AH30" s="1217">
        <v>4.1255027699999998</v>
      </c>
      <c r="AI30" s="1217">
        <v>3.3205296399999997</v>
      </c>
      <c r="AJ30" s="1217">
        <v>3.2256512499999994</v>
      </c>
      <c r="AK30" s="1217">
        <v>3.2096188399999996</v>
      </c>
      <c r="AL30" s="1217">
        <v>0.1109108</v>
      </c>
      <c r="AM30" s="1217">
        <v>3.1765180000000002</v>
      </c>
      <c r="AN30" s="1217">
        <v>4.1654609999999996</v>
      </c>
      <c r="AO30" s="1217">
        <v>3.5221824900000001</v>
      </c>
      <c r="AP30" s="1217">
        <v>3.3643360599999999</v>
      </c>
      <c r="AQ30" s="1217">
        <v>3.2555696000000003</v>
      </c>
      <c r="AR30" s="1217">
        <v>0.26661288999999999</v>
      </c>
      <c r="AS30" s="1217">
        <v>3.2075040000000001</v>
      </c>
      <c r="AT30" s="1217">
        <v>3.8346149999999999</v>
      </c>
      <c r="AU30" s="1217">
        <v>3.0657272899999999</v>
      </c>
      <c r="AV30" s="1217">
        <v>3.4260942200000004</v>
      </c>
      <c r="AW30" s="1217">
        <v>2.8983051800000004</v>
      </c>
      <c r="AX30" s="1217">
        <v>0.20742210999999999</v>
      </c>
      <c r="AY30" s="1217">
        <v>3.6915930000000001</v>
      </c>
      <c r="AZ30" s="1217">
        <v>4.0601440000000002</v>
      </c>
      <c r="BA30" s="1217">
        <v>2.5668926399999998</v>
      </c>
      <c r="BB30" s="1217">
        <v>3.3436849599999996</v>
      </c>
      <c r="BC30" s="1217">
        <v>2.3706410899999999</v>
      </c>
      <c r="BD30" s="1217">
        <v>0.29268290999999996</v>
      </c>
      <c r="BE30" s="1217">
        <v>3.4105829999999999</v>
      </c>
      <c r="BF30" s="1217">
        <v>4.896979</v>
      </c>
      <c r="BG30" s="1217">
        <v>3.7682093600000002</v>
      </c>
      <c r="BH30" s="1217">
        <v>2.9309269699999998</v>
      </c>
      <c r="BI30" s="1217">
        <v>2.7510537199999998</v>
      </c>
      <c r="BJ30" s="1217">
        <v>1.0664495900000002</v>
      </c>
      <c r="BK30" s="1217">
        <v>3.7496670000000001</v>
      </c>
      <c r="BL30" s="1217">
        <v>8.4040549999999996</v>
      </c>
      <c r="BM30" s="1217">
        <v>8.0533478400000007</v>
      </c>
      <c r="BN30" s="1217">
        <v>7.4087452499999999</v>
      </c>
      <c r="BO30" s="1217">
        <v>6.4432694300000009</v>
      </c>
      <c r="BP30" s="1217">
        <v>1.68113511</v>
      </c>
      <c r="BQ30" s="1217">
        <v>3.5136259999999999</v>
      </c>
      <c r="BR30" s="1217">
        <v>7.4704840999999993</v>
      </c>
      <c r="BS30" s="1217">
        <v>7.1555792699999996</v>
      </c>
      <c r="BT30" s="1217">
        <v>6.0010911</v>
      </c>
      <c r="BU30" s="1217">
        <v>5.0643324299999994</v>
      </c>
      <c r="BV30" s="1217">
        <v>2.7790777999999996</v>
      </c>
      <c r="BW30" s="1217">
        <v>3.55261</v>
      </c>
      <c r="BX30" s="1217">
        <v>6.9758740000000001</v>
      </c>
      <c r="BY30" s="1217">
        <v>6.15177584</v>
      </c>
      <c r="BZ30" s="1217">
        <v>5.7908880500000004</v>
      </c>
      <c r="CA30" s="1217">
        <v>4.5392190899999996</v>
      </c>
      <c r="CB30" s="1218">
        <v>2.4700720400000002</v>
      </c>
      <c r="CC30" s="1218">
        <v>3.225562</v>
      </c>
      <c r="CD30" s="1218">
        <v>6.9873770000000004</v>
      </c>
      <c r="CE30" s="1218">
        <v>6.8649285099999995</v>
      </c>
      <c r="CF30" s="1218">
        <v>6.21380555</v>
      </c>
      <c r="CG30" s="1218">
        <v>4.6813516499999999</v>
      </c>
      <c r="CH30" s="1219">
        <v>3.6599680000000001</v>
      </c>
    </row>
    <row r="31" spans="1:86" s="1141" customFormat="1" x14ac:dyDescent="0.3">
      <c r="A31" s="1159" t="s">
        <v>1932</v>
      </c>
      <c r="B31" s="1223">
        <v>14.95731967</v>
      </c>
      <c r="C31" s="1223">
        <v>209.93452912999999</v>
      </c>
      <c r="D31" s="1223">
        <v>222.94936857999997</v>
      </c>
      <c r="E31" s="1223">
        <v>203.46355543999999</v>
      </c>
      <c r="F31" s="1223">
        <v>202.02141498999998</v>
      </c>
      <c r="G31" s="1223">
        <v>191.49809999000001</v>
      </c>
      <c r="H31" s="1223">
        <v>14.915035239999998</v>
      </c>
      <c r="I31" s="1223">
        <v>180.05273545</v>
      </c>
      <c r="J31" s="1223">
        <v>193.65529355000001</v>
      </c>
      <c r="K31" s="1223">
        <v>189.13362558</v>
      </c>
      <c r="L31" s="1223">
        <v>190.93231823999997</v>
      </c>
      <c r="M31" s="1223">
        <v>180.29327321999997</v>
      </c>
      <c r="N31" s="1223">
        <v>11.438749539999998</v>
      </c>
      <c r="O31" s="1223">
        <v>183.90895845</v>
      </c>
      <c r="P31" s="1223">
        <v>188.19464201</v>
      </c>
      <c r="Q31" s="1223">
        <v>176.97911529999999</v>
      </c>
      <c r="R31" s="1223">
        <v>174.91514975999999</v>
      </c>
      <c r="S31" s="1223">
        <v>168.16814882</v>
      </c>
      <c r="T31" s="1223">
        <v>12.64744103</v>
      </c>
      <c r="U31" s="1223">
        <v>178.1475337</v>
      </c>
      <c r="V31" s="1223">
        <v>179.77928643999999</v>
      </c>
      <c r="W31" s="1223">
        <v>164.21742766</v>
      </c>
      <c r="X31" s="1223">
        <v>161.08862216</v>
      </c>
      <c r="Y31" s="1223">
        <v>152.76335018</v>
      </c>
      <c r="Z31" s="1223">
        <v>13.009716769999999</v>
      </c>
      <c r="AA31" s="1223">
        <v>160.64068649000001</v>
      </c>
      <c r="AB31" s="1223">
        <v>164.60711122000001</v>
      </c>
      <c r="AC31" s="1223">
        <v>142.36876172000001</v>
      </c>
      <c r="AD31" s="1223">
        <v>142.03301450000001</v>
      </c>
      <c r="AE31" s="1223">
        <v>136.26807939000003</v>
      </c>
      <c r="AF31" s="1223">
        <v>10.75194675</v>
      </c>
      <c r="AG31" s="1223">
        <v>156.83799478999998</v>
      </c>
      <c r="AH31" s="1223">
        <v>159.48042117000003</v>
      </c>
      <c r="AI31" s="1223">
        <v>139.18899253999999</v>
      </c>
      <c r="AJ31" s="1223">
        <v>136.33246120999999</v>
      </c>
      <c r="AK31" s="1223">
        <v>131.77387856000001</v>
      </c>
      <c r="AL31" s="1223">
        <v>7.9589081300000002</v>
      </c>
      <c r="AM31" s="1223">
        <v>151.65605537000002</v>
      </c>
      <c r="AN31" s="1223">
        <v>149.72205573000002</v>
      </c>
      <c r="AO31" s="1223">
        <v>132.50831269000003</v>
      </c>
      <c r="AP31" s="1223">
        <v>131.94531127000002</v>
      </c>
      <c r="AQ31" s="1223">
        <v>125.61171994000001</v>
      </c>
      <c r="AR31" s="1223">
        <v>7.4358546500000005</v>
      </c>
      <c r="AS31" s="1223">
        <v>129.55833966</v>
      </c>
      <c r="AT31" s="1223">
        <v>133.63824349000001</v>
      </c>
      <c r="AU31" s="1223">
        <v>125.30837899999999</v>
      </c>
      <c r="AV31" s="1223">
        <v>123.54058519</v>
      </c>
      <c r="AW31" s="1223">
        <v>118.92153470999997</v>
      </c>
      <c r="AX31" s="1223">
        <v>7.6141447500000004</v>
      </c>
      <c r="AY31" s="1223">
        <v>120.60444699999999</v>
      </c>
      <c r="AZ31" s="1223">
        <v>125.55468017</v>
      </c>
      <c r="BA31" s="1223">
        <v>115.39588313000002</v>
      </c>
      <c r="BB31" s="1223">
        <v>112.78188433</v>
      </c>
      <c r="BC31" s="1223">
        <v>108.57594862999998</v>
      </c>
      <c r="BD31" s="1223">
        <v>10.34017665</v>
      </c>
      <c r="BE31" s="1223">
        <v>142.268058</v>
      </c>
      <c r="BF31" s="1223">
        <v>148.26924700000001</v>
      </c>
      <c r="BG31" s="1223">
        <v>128.48076615000002</v>
      </c>
      <c r="BH31" s="1223">
        <v>129.57394698000002</v>
      </c>
      <c r="BI31" s="1223">
        <v>121.87290838000001</v>
      </c>
      <c r="BJ31" s="1223">
        <v>7.692628749999999</v>
      </c>
      <c r="BK31" s="1223">
        <v>150.364914</v>
      </c>
      <c r="BL31" s="1223">
        <v>153.93265203000001</v>
      </c>
      <c r="BM31" s="1223">
        <v>139.48822181</v>
      </c>
      <c r="BN31" s="1223">
        <v>136.14700345</v>
      </c>
      <c r="BO31" s="1223">
        <v>131.05117070999998</v>
      </c>
      <c r="BP31" s="1223">
        <v>9.614535609999999</v>
      </c>
      <c r="BQ31" s="1223">
        <v>161.309673</v>
      </c>
      <c r="BR31" s="1223">
        <v>167.47653299999999</v>
      </c>
      <c r="BS31" s="1223">
        <v>148.77808477999997</v>
      </c>
      <c r="BT31" s="1223">
        <v>151.76358494999999</v>
      </c>
      <c r="BU31" s="1223">
        <v>144.65035262000001</v>
      </c>
      <c r="BV31" s="1223">
        <v>5.3149953300000004</v>
      </c>
      <c r="BW31" s="1223">
        <v>172.862887</v>
      </c>
      <c r="BX31" s="1223">
        <v>188.32190700000001</v>
      </c>
      <c r="BY31" s="1223">
        <v>170.10325494</v>
      </c>
      <c r="BZ31" s="1223">
        <v>167.20296873000004</v>
      </c>
      <c r="CA31" s="1223">
        <v>163.40317353000003</v>
      </c>
      <c r="CB31" s="1224">
        <v>6.9444197499999998</v>
      </c>
      <c r="CC31" s="1224">
        <v>181.03905700000001</v>
      </c>
      <c r="CD31" s="1224">
        <v>171.79835800000001</v>
      </c>
      <c r="CE31" s="1224">
        <v>154.51729369999998</v>
      </c>
      <c r="CF31" s="1224">
        <v>157.87151297</v>
      </c>
      <c r="CG31" s="1224">
        <v>151.94915258</v>
      </c>
      <c r="CH31" s="1225">
        <v>186.214079</v>
      </c>
    </row>
    <row r="32" spans="1:86" s="1141" customFormat="1" x14ac:dyDescent="0.3">
      <c r="A32" s="1158" t="s">
        <v>451</v>
      </c>
      <c r="B32" s="1220">
        <v>3375.8095210500001</v>
      </c>
      <c r="C32" s="1220">
        <v>20487.221563799998</v>
      </c>
      <c r="D32" s="1220">
        <v>22661.591313329998</v>
      </c>
      <c r="E32" s="1220">
        <v>22027.117810010001</v>
      </c>
      <c r="F32" s="1220">
        <v>22027.259456079999</v>
      </c>
      <c r="G32" s="1220">
        <v>20038.033438039998</v>
      </c>
      <c r="H32" s="1220">
        <v>3195.3817707200001</v>
      </c>
      <c r="I32" s="1220">
        <v>19970.907917700002</v>
      </c>
      <c r="J32" s="1220">
        <v>22203.760706620003</v>
      </c>
      <c r="K32" s="1220">
        <v>22191.743280149996</v>
      </c>
      <c r="L32" s="1220">
        <v>21520.850303720003</v>
      </c>
      <c r="M32" s="1220">
        <v>19640.762022990002</v>
      </c>
      <c r="N32" s="1220">
        <v>4010.2968134099997</v>
      </c>
      <c r="O32" s="1220">
        <v>19262.95289534</v>
      </c>
      <c r="P32" s="1220">
        <v>21567.705466519998</v>
      </c>
      <c r="Q32" s="1220">
        <v>21468.427704459998</v>
      </c>
      <c r="R32" s="1220">
        <v>20118.420038799999</v>
      </c>
      <c r="S32" s="1220">
        <v>18023.005732270005</v>
      </c>
      <c r="T32" s="1220">
        <v>5576.5699394100002</v>
      </c>
      <c r="U32" s="1220">
        <v>20210.416348649997</v>
      </c>
      <c r="V32" s="1220">
        <v>21848.850454179999</v>
      </c>
      <c r="W32" s="1220">
        <v>21826.16837145</v>
      </c>
      <c r="X32" s="1220">
        <v>22214.526595519997</v>
      </c>
      <c r="Y32" s="1220">
        <v>18999.362470579999</v>
      </c>
      <c r="Z32" s="1220">
        <v>4693.6311061300003</v>
      </c>
      <c r="AA32" s="1220">
        <v>19586.544696049998</v>
      </c>
      <c r="AB32" s="1220">
        <v>21069.797462840001</v>
      </c>
      <c r="AC32" s="1220">
        <v>21040.599638780001</v>
      </c>
      <c r="AD32" s="1220">
        <v>21663.220759129999</v>
      </c>
      <c r="AE32" s="1220">
        <v>19069.696848160002</v>
      </c>
      <c r="AF32" s="1220">
        <v>3775.3877210199989</v>
      </c>
      <c r="AG32" s="1220">
        <v>20521.10695967</v>
      </c>
      <c r="AH32" s="1220">
        <v>21050.808099939997</v>
      </c>
      <c r="AI32" s="1220">
        <v>20998.046738989997</v>
      </c>
      <c r="AJ32" s="1220">
        <v>20959.82019065</v>
      </c>
      <c r="AK32" s="1220">
        <v>18676.723359509997</v>
      </c>
      <c r="AL32" s="1220">
        <v>3708.7197360500004</v>
      </c>
      <c r="AM32" s="1220">
        <v>19780.45724077</v>
      </c>
      <c r="AN32" s="1220">
        <v>19981.321583200002</v>
      </c>
      <c r="AO32" s="1220">
        <v>19958.233267929998</v>
      </c>
      <c r="AP32" s="1220">
        <v>20519.719992849998</v>
      </c>
      <c r="AQ32" s="1220">
        <v>18181.157419610001</v>
      </c>
      <c r="AR32" s="1220">
        <v>2921.3967448600001</v>
      </c>
      <c r="AS32" s="1220">
        <v>19201.03015069</v>
      </c>
      <c r="AT32" s="1220">
        <v>19888.619588779999</v>
      </c>
      <c r="AU32" s="1220">
        <v>19626.669559110003</v>
      </c>
      <c r="AV32" s="1220">
        <v>20054.913084510001</v>
      </c>
      <c r="AW32" s="1220">
        <v>18152.263760759997</v>
      </c>
      <c r="AX32" s="1220">
        <v>2198.1394231599998</v>
      </c>
      <c r="AY32" s="1220">
        <v>19943.287018989999</v>
      </c>
      <c r="AZ32" s="1220">
        <v>20966.16061938</v>
      </c>
      <c r="BA32" s="1220">
        <v>20321.967013350004</v>
      </c>
      <c r="BB32" s="1220">
        <v>20307.761797299998</v>
      </c>
      <c r="BC32" s="1220">
        <v>18907.482642679995</v>
      </c>
      <c r="BD32" s="1220">
        <v>2150.6419590399996</v>
      </c>
      <c r="BE32" s="1220">
        <v>19789.191798929998</v>
      </c>
      <c r="BF32" s="1220">
        <v>21592.96586552</v>
      </c>
      <c r="BG32" s="1220">
        <v>21301.552369249996</v>
      </c>
      <c r="BH32" s="1220">
        <v>21257.248632370003</v>
      </c>
      <c r="BI32" s="1220">
        <v>19908.287229949994</v>
      </c>
      <c r="BJ32" s="1220">
        <v>2024.8332247700002</v>
      </c>
      <c r="BK32" s="1220">
        <v>20443.501715120005</v>
      </c>
      <c r="BL32" s="1220">
        <v>22544.742369</v>
      </c>
      <c r="BM32" s="1220">
        <v>22290.201068450002</v>
      </c>
      <c r="BN32" s="1220">
        <v>21856.215342700005</v>
      </c>
      <c r="BO32" s="1220">
        <v>20713.829539800005</v>
      </c>
      <c r="BP32" s="1220">
        <v>2319.5935415399999</v>
      </c>
      <c r="BQ32" s="1220">
        <v>20761.02580879</v>
      </c>
      <c r="BR32" s="1220">
        <v>21979.855087350003</v>
      </c>
      <c r="BS32" s="1220">
        <v>21637.983996259998</v>
      </c>
      <c r="BT32" s="1220">
        <v>22345.234750499996</v>
      </c>
      <c r="BU32" s="1220">
        <v>21060.473278039997</v>
      </c>
      <c r="BV32" s="1220">
        <v>1583.02215845</v>
      </c>
      <c r="BW32" s="1220">
        <v>22586.242083510002</v>
      </c>
      <c r="BX32" s="1220">
        <v>24488.467487859998</v>
      </c>
      <c r="BY32" s="1220">
        <v>24013.668032879996</v>
      </c>
      <c r="BZ32" s="1220">
        <v>24229.024488999999</v>
      </c>
      <c r="CA32" s="1220">
        <v>23222.433988129997</v>
      </c>
      <c r="CB32" s="1221">
        <v>1258.2796584699993</v>
      </c>
      <c r="CC32" s="1221">
        <v>24336.140298909999</v>
      </c>
      <c r="CD32" s="1221">
        <v>26150.058667770001</v>
      </c>
      <c r="CE32" s="1221">
        <v>25413.933132340004</v>
      </c>
      <c r="CF32" s="1221">
        <v>25530.467082070001</v>
      </c>
      <c r="CG32" s="1221">
        <v>24672.33177891</v>
      </c>
      <c r="CH32" s="1222">
        <v>25598.679568</v>
      </c>
    </row>
    <row r="33" spans="1:86" s="1141" customFormat="1" ht="27.6" x14ac:dyDescent="0.3">
      <c r="A33" s="1157" t="s">
        <v>30</v>
      </c>
      <c r="B33" s="1217">
        <v>400.35486801000002</v>
      </c>
      <c r="C33" s="1217">
        <v>5714.2482026800008</v>
      </c>
      <c r="D33" s="1217">
        <v>5922.3520089399999</v>
      </c>
      <c r="E33" s="1217">
        <v>5804.68878726</v>
      </c>
      <c r="F33" s="1217">
        <v>5898.2135134799983</v>
      </c>
      <c r="G33" s="1217">
        <v>5624.2775588699997</v>
      </c>
      <c r="H33" s="1217">
        <v>248.69429675999999</v>
      </c>
      <c r="I33" s="1217">
        <v>5756.0752497600006</v>
      </c>
      <c r="J33" s="1217">
        <v>6034.2647660100001</v>
      </c>
      <c r="K33" s="1217">
        <v>6034.1050798300012</v>
      </c>
      <c r="L33" s="1217">
        <v>5964.9859654600014</v>
      </c>
      <c r="M33" s="1217">
        <v>5667.3868614100011</v>
      </c>
      <c r="N33" s="1217">
        <v>432.85953919999997</v>
      </c>
      <c r="O33" s="1217">
        <v>5852.7713284499996</v>
      </c>
      <c r="P33" s="1217">
        <v>5988.0022311400007</v>
      </c>
      <c r="Q33" s="1217">
        <v>5984.2869877599996</v>
      </c>
      <c r="R33" s="1217">
        <v>5719.7369288599994</v>
      </c>
      <c r="S33" s="1217">
        <v>5523.4882984800006</v>
      </c>
      <c r="T33" s="1217">
        <v>673.42211849000012</v>
      </c>
      <c r="U33" s="1217">
        <v>5933.0482833999995</v>
      </c>
      <c r="V33" s="1217">
        <v>6079.3827019999999</v>
      </c>
      <c r="W33" s="1217">
        <v>6079.3826483299999</v>
      </c>
      <c r="X33" s="1217">
        <v>6364.0573691499985</v>
      </c>
      <c r="Y33" s="1217">
        <v>5790.4720938100008</v>
      </c>
      <c r="Z33" s="1217">
        <v>375.33291804999993</v>
      </c>
      <c r="AA33" s="1217">
        <v>6058.6261494</v>
      </c>
      <c r="AB33" s="1217">
        <v>5968.6751280100007</v>
      </c>
      <c r="AC33" s="1217">
        <v>5967.1409367700007</v>
      </c>
      <c r="AD33" s="1217">
        <v>6068.3293992899999</v>
      </c>
      <c r="AE33" s="1217">
        <v>5778.9331011100012</v>
      </c>
      <c r="AF33" s="1217">
        <v>264.24491941999997</v>
      </c>
      <c r="AG33" s="1217">
        <v>5859.5956820000001</v>
      </c>
      <c r="AH33" s="1217">
        <v>5866.0272258999994</v>
      </c>
      <c r="AI33" s="1217">
        <v>5864.3816104899988</v>
      </c>
      <c r="AJ33" s="1217">
        <v>5916.2865676699994</v>
      </c>
      <c r="AK33" s="1217">
        <v>5667.4124895299974</v>
      </c>
      <c r="AL33" s="1217">
        <v>240.15994842999999</v>
      </c>
      <c r="AM33" s="1217">
        <v>5791.0863477900002</v>
      </c>
      <c r="AN33" s="1217">
        <v>5662.1063029999996</v>
      </c>
      <c r="AO33" s="1217">
        <v>5662.2949085799992</v>
      </c>
      <c r="AP33" s="1217">
        <v>5691.2568867200007</v>
      </c>
      <c r="AQ33" s="1217">
        <v>5447.4157299599992</v>
      </c>
      <c r="AR33" s="1217">
        <v>225.69741550999998</v>
      </c>
      <c r="AS33" s="1217">
        <v>5701.7828342900002</v>
      </c>
      <c r="AT33" s="1217">
        <v>5751.9836678900001</v>
      </c>
      <c r="AU33" s="1217">
        <v>5699.9520270200001</v>
      </c>
      <c r="AV33" s="1217">
        <v>5710.1445564599999</v>
      </c>
      <c r="AW33" s="1217">
        <v>5488.1747745000002</v>
      </c>
      <c r="AX33" s="1217">
        <v>230.47903246999999</v>
      </c>
      <c r="AY33" s="1217">
        <v>6135.9643814900001</v>
      </c>
      <c r="AZ33" s="1217">
        <v>6595.9568943800004</v>
      </c>
      <c r="BA33" s="1217">
        <v>6537.6262310500015</v>
      </c>
      <c r="BB33" s="1217">
        <v>6638.0782425699999</v>
      </c>
      <c r="BC33" s="1217">
        <v>6434.4925100500004</v>
      </c>
      <c r="BD33" s="1217">
        <v>129.75158588000002</v>
      </c>
      <c r="BE33" s="1217">
        <v>6025.7096140000003</v>
      </c>
      <c r="BF33" s="1217">
        <v>6763.3114249999999</v>
      </c>
      <c r="BG33" s="1217">
        <v>6700.9102849499986</v>
      </c>
      <c r="BH33" s="1217">
        <v>6704.4453978799993</v>
      </c>
      <c r="BI33" s="1217">
        <v>6587.5345469899985</v>
      </c>
      <c r="BJ33" s="1217">
        <v>125.35602285</v>
      </c>
      <c r="BK33" s="1217">
        <v>6166.483416</v>
      </c>
      <c r="BL33" s="1217">
        <v>6986.3046720000002</v>
      </c>
      <c r="BM33" s="1217">
        <v>6974.9282430000012</v>
      </c>
      <c r="BN33" s="1217">
        <v>6929.809734540001</v>
      </c>
      <c r="BO33" s="1217">
        <v>6831.2363572700006</v>
      </c>
      <c r="BP33" s="1217">
        <v>168.64923003000001</v>
      </c>
      <c r="BQ33" s="1217">
        <v>6414.2551679999997</v>
      </c>
      <c r="BR33" s="1217">
        <v>7039.434276</v>
      </c>
      <c r="BS33" s="1217">
        <v>6970.2042809299992</v>
      </c>
      <c r="BT33" s="1217">
        <v>6945.6137365299992</v>
      </c>
      <c r="BU33" s="1217">
        <v>6824.7468707399994</v>
      </c>
      <c r="BV33" s="1217">
        <v>191.86489930000002</v>
      </c>
      <c r="BW33" s="1217">
        <v>6567.7614400000002</v>
      </c>
      <c r="BX33" s="1217">
        <v>7465.1448209999999</v>
      </c>
      <c r="BY33" s="1217">
        <v>7369.5078483499983</v>
      </c>
      <c r="BZ33" s="1217">
        <v>7446.8103846499998</v>
      </c>
      <c r="CA33" s="1217">
        <v>7283.1933048199999</v>
      </c>
      <c r="CB33" s="1218">
        <v>110.53265527999999</v>
      </c>
      <c r="CC33" s="1218">
        <v>6697.173468</v>
      </c>
      <c r="CD33" s="1218">
        <v>7555.9181509999999</v>
      </c>
      <c r="CE33" s="1218">
        <v>7439.6997997800008</v>
      </c>
      <c r="CF33" s="1218">
        <v>7482.1205656399989</v>
      </c>
      <c r="CG33" s="1218">
        <v>7387.0208493400005</v>
      </c>
      <c r="CH33" s="1219">
        <v>6796.1811740000003</v>
      </c>
    </row>
    <row r="34" spans="1:86" s="1141" customFormat="1" x14ac:dyDescent="0.3">
      <c r="A34" s="1157" t="s">
        <v>31</v>
      </c>
      <c r="B34" s="1217">
        <v>239.55145765</v>
      </c>
      <c r="C34" s="1217">
        <v>4072.4285557299995</v>
      </c>
      <c r="D34" s="1217">
        <v>5119.0301850200003</v>
      </c>
      <c r="E34" s="1217">
        <v>5073.2329658099998</v>
      </c>
      <c r="F34" s="1217">
        <v>4937.3353348899991</v>
      </c>
      <c r="G34" s="1217">
        <v>4795.8585225299994</v>
      </c>
      <c r="H34" s="1217">
        <v>360.22045660000003</v>
      </c>
      <c r="I34" s="1217">
        <v>4192.6571473799995</v>
      </c>
      <c r="J34" s="1217">
        <v>5062.3573935699997</v>
      </c>
      <c r="K34" s="1217">
        <v>5061.8387488900007</v>
      </c>
      <c r="L34" s="1217">
        <v>5093.558567609999</v>
      </c>
      <c r="M34" s="1217">
        <v>4882.9750664200001</v>
      </c>
      <c r="N34" s="1217">
        <v>353.83241320999997</v>
      </c>
      <c r="O34" s="1217">
        <v>4023.7564142900001</v>
      </c>
      <c r="P34" s="1217">
        <v>4996.5050918199995</v>
      </c>
      <c r="Q34" s="1217">
        <v>4981.9796950299997</v>
      </c>
      <c r="R34" s="1217">
        <v>4678.9091505199995</v>
      </c>
      <c r="S34" s="1217">
        <v>4464.3336745100005</v>
      </c>
      <c r="T34" s="1217">
        <v>733.09496553999998</v>
      </c>
      <c r="U34" s="1217">
        <v>4372.0900036499997</v>
      </c>
      <c r="V34" s="1217">
        <v>5352.8909284699994</v>
      </c>
      <c r="W34" s="1217">
        <v>5352.8502756799999</v>
      </c>
      <c r="X34" s="1217">
        <v>5681.6454829900003</v>
      </c>
      <c r="Y34" s="1217">
        <v>5156.9142825599993</v>
      </c>
      <c r="Z34" s="1217">
        <v>347.18279387000007</v>
      </c>
      <c r="AA34" s="1217">
        <v>4516.8987027399999</v>
      </c>
      <c r="AB34" s="1217">
        <v>5418.4052618899996</v>
      </c>
      <c r="AC34" s="1217">
        <v>5416.3818198099998</v>
      </c>
      <c r="AD34" s="1217">
        <v>5463.1071770600001</v>
      </c>
      <c r="AE34" s="1217">
        <v>5277.2206684799994</v>
      </c>
      <c r="AF34" s="1217">
        <v>227.51957288</v>
      </c>
      <c r="AG34" s="1217">
        <v>4504.7449524400008</v>
      </c>
      <c r="AH34" s="1217">
        <v>5146.3352234499998</v>
      </c>
      <c r="AI34" s="1217">
        <v>5131.0334504299999</v>
      </c>
      <c r="AJ34" s="1217">
        <v>5078.9344940999999</v>
      </c>
      <c r="AK34" s="1217">
        <v>4936.4395120300005</v>
      </c>
      <c r="AL34" s="1217">
        <v>296.54939157999996</v>
      </c>
      <c r="AM34" s="1217">
        <v>4490.3711574999998</v>
      </c>
      <c r="AN34" s="1217">
        <v>5054.9805755799998</v>
      </c>
      <c r="AO34" s="1217">
        <v>5049.479861329999</v>
      </c>
      <c r="AP34" s="1217">
        <v>5127.4111341899998</v>
      </c>
      <c r="AQ34" s="1217">
        <v>4933.6195072700002</v>
      </c>
      <c r="AR34" s="1217">
        <v>202.08370426999997</v>
      </c>
      <c r="AS34" s="1217">
        <v>4630.5104207100003</v>
      </c>
      <c r="AT34" s="1217">
        <v>5004.3318490000001</v>
      </c>
      <c r="AU34" s="1217">
        <v>4995.9886137299991</v>
      </c>
      <c r="AV34" s="1217">
        <v>4979.2768775999994</v>
      </c>
      <c r="AW34" s="1217">
        <v>4865.0052941899994</v>
      </c>
      <c r="AX34" s="1217">
        <v>192.15883553000003</v>
      </c>
      <c r="AY34" s="1217">
        <v>4843.3234006299999</v>
      </c>
      <c r="AZ34" s="1217">
        <v>5396.9984916500007</v>
      </c>
      <c r="BA34" s="1217">
        <v>5261.1238565499998</v>
      </c>
      <c r="BB34" s="1217">
        <v>5303.5758554600006</v>
      </c>
      <c r="BC34" s="1217">
        <v>5191.50872789</v>
      </c>
      <c r="BD34" s="1217">
        <v>113.34131533</v>
      </c>
      <c r="BE34" s="1217">
        <v>4692.729492129999</v>
      </c>
      <c r="BF34" s="1217">
        <v>5617.2884015800018</v>
      </c>
      <c r="BG34" s="1217">
        <v>5551.4937671299995</v>
      </c>
      <c r="BH34" s="1217">
        <v>5514.9292253000003</v>
      </c>
      <c r="BI34" s="1217">
        <v>5456.9370657700001</v>
      </c>
      <c r="BJ34" s="1217">
        <v>127.12738480000002</v>
      </c>
      <c r="BK34" s="1217">
        <v>4992.5109013899992</v>
      </c>
      <c r="BL34" s="1217">
        <v>5923.8440251099983</v>
      </c>
      <c r="BM34" s="1217">
        <v>5861.0831130499992</v>
      </c>
      <c r="BN34" s="1217">
        <v>5797.0334198500032</v>
      </c>
      <c r="BO34" s="1217">
        <v>5740.4630416700029</v>
      </c>
      <c r="BP34" s="1217">
        <v>177.98399784000003</v>
      </c>
      <c r="BQ34" s="1217">
        <v>5304.00658621</v>
      </c>
      <c r="BR34" s="1217">
        <v>5983.1935028999997</v>
      </c>
      <c r="BS34" s="1217">
        <v>5917.7973442300008</v>
      </c>
      <c r="BT34" s="1217">
        <v>5957.0812211700004</v>
      </c>
      <c r="BU34" s="1217">
        <v>5842.6967248700012</v>
      </c>
      <c r="BV34" s="1217">
        <v>114.24058695999999</v>
      </c>
      <c r="BW34" s="1217">
        <v>5435.8393247200001</v>
      </c>
      <c r="BX34" s="1217">
        <v>6246.7317666199997</v>
      </c>
      <c r="BY34" s="1217">
        <v>6127.445832129999</v>
      </c>
      <c r="BZ34" s="1217">
        <v>6123.8475321099986</v>
      </c>
      <c r="CA34" s="1217">
        <v>6027.6346121099996</v>
      </c>
      <c r="CB34" s="1218">
        <v>102.55369135999999</v>
      </c>
      <c r="CC34" s="1218">
        <v>5531.7053581299988</v>
      </c>
      <c r="CD34" s="1218">
        <v>6341.9972532900001</v>
      </c>
      <c r="CE34" s="1218">
        <v>6247.3873871000005</v>
      </c>
      <c r="CF34" s="1218">
        <v>6242.3839780400012</v>
      </c>
      <c r="CG34" s="1218">
        <v>6152.7453537499996</v>
      </c>
      <c r="CH34" s="1219">
        <v>5555.5070159999996</v>
      </c>
    </row>
    <row r="35" spans="1:86" s="1141" customFormat="1" x14ac:dyDescent="0.3">
      <c r="A35" s="1157" t="s">
        <v>650</v>
      </c>
      <c r="B35" s="1217">
        <v>175.88134194</v>
      </c>
      <c r="C35" s="1217">
        <v>1581.99089523</v>
      </c>
      <c r="D35" s="1217">
        <v>1842.2014476799998</v>
      </c>
      <c r="E35" s="1217">
        <v>1821.7795358600001</v>
      </c>
      <c r="F35" s="1217">
        <v>1826.7632783700001</v>
      </c>
      <c r="G35" s="1217">
        <v>1734.0573660699999</v>
      </c>
      <c r="H35" s="1217">
        <v>158.24414210000003</v>
      </c>
      <c r="I35" s="1217">
        <v>1602.5575027100001</v>
      </c>
      <c r="J35" s="1217">
        <v>1822.8762203000001</v>
      </c>
      <c r="K35" s="1217">
        <v>1822.1754596399996</v>
      </c>
      <c r="L35" s="1217">
        <v>1837.39368917</v>
      </c>
      <c r="M35" s="1217">
        <v>1728.0022907099999</v>
      </c>
      <c r="N35" s="1217">
        <v>154.63922665999999</v>
      </c>
      <c r="O35" s="1217">
        <v>1603.99441976</v>
      </c>
      <c r="P35" s="1217">
        <v>1849.2791533099999</v>
      </c>
      <c r="Q35" s="1217">
        <v>1845.4605668999998</v>
      </c>
      <c r="R35" s="1217">
        <v>1820.4121483399999</v>
      </c>
      <c r="S35" s="1217">
        <v>1710.4092247000001</v>
      </c>
      <c r="T35" s="1217">
        <v>219.38519790999999</v>
      </c>
      <c r="U35" s="1217">
        <v>1916.6534490600002</v>
      </c>
      <c r="V35" s="1217">
        <v>2185.9439885100001</v>
      </c>
      <c r="W35" s="1217">
        <v>2184.9995301599997</v>
      </c>
      <c r="X35" s="1217">
        <v>2260.8865642199999</v>
      </c>
      <c r="Y35" s="1217">
        <v>2083.9713411799999</v>
      </c>
      <c r="Z35" s="1217">
        <v>131.75472008</v>
      </c>
      <c r="AA35" s="1217">
        <v>1927.7607586500001</v>
      </c>
      <c r="AB35" s="1217">
        <v>2165.6982560900001</v>
      </c>
      <c r="AC35" s="1217">
        <v>2163.4910925499998</v>
      </c>
      <c r="AD35" s="1217">
        <v>2150.0297717800004</v>
      </c>
      <c r="AE35" s="1217">
        <v>2058.2942765500002</v>
      </c>
      <c r="AF35" s="1217">
        <v>122.31836667</v>
      </c>
      <c r="AG35" s="1217">
        <v>1944.94259504</v>
      </c>
      <c r="AH35" s="1217">
        <v>2222.8390143400002</v>
      </c>
      <c r="AI35" s="1217">
        <v>2220.5674548100001</v>
      </c>
      <c r="AJ35" s="1217">
        <v>2252.5767280800001</v>
      </c>
      <c r="AK35" s="1217">
        <v>2160.80472882</v>
      </c>
      <c r="AL35" s="1217">
        <v>96.828161510000001</v>
      </c>
      <c r="AM35" s="1217">
        <v>1902.64669602</v>
      </c>
      <c r="AN35" s="1217">
        <v>2153.0252187399997</v>
      </c>
      <c r="AO35" s="1217">
        <v>2148.4150777399996</v>
      </c>
      <c r="AP35" s="1217">
        <v>2169.57589474</v>
      </c>
      <c r="AQ35" s="1217">
        <v>2098.9137049800001</v>
      </c>
      <c r="AR35" s="1217">
        <v>72.513919779999995</v>
      </c>
      <c r="AS35" s="1217">
        <v>1934.7642196300001</v>
      </c>
      <c r="AT35" s="1217">
        <v>2207.4636828000002</v>
      </c>
      <c r="AU35" s="1217">
        <v>2202.1625089700001</v>
      </c>
      <c r="AV35" s="1217">
        <v>2168.8825700999996</v>
      </c>
      <c r="AW35" s="1217">
        <v>2114.12832385</v>
      </c>
      <c r="AX35" s="1217">
        <v>103.14432188000001</v>
      </c>
      <c r="AY35" s="1217">
        <v>1985.1532868000002</v>
      </c>
      <c r="AZ35" s="1217">
        <v>2321.0991854900003</v>
      </c>
      <c r="BA35" s="1217">
        <v>2240.1678027200001</v>
      </c>
      <c r="BB35" s="1217">
        <v>2218.8273117199997</v>
      </c>
      <c r="BC35" s="1217">
        <v>2150.3467215400001</v>
      </c>
      <c r="BD35" s="1217">
        <v>120.76947455999999</v>
      </c>
      <c r="BE35" s="1217">
        <v>1931.22169067</v>
      </c>
      <c r="BF35" s="1217">
        <v>2279.5545259200003</v>
      </c>
      <c r="BG35" s="1217">
        <v>2239.4516447399997</v>
      </c>
      <c r="BH35" s="1217">
        <v>2216.1037839699998</v>
      </c>
      <c r="BI35" s="1217">
        <v>2146.1150129600001</v>
      </c>
      <c r="BJ35" s="1217">
        <v>130.98410561</v>
      </c>
      <c r="BK35" s="1217">
        <v>2019.40496495</v>
      </c>
      <c r="BL35" s="1217">
        <v>2386.6578313099999</v>
      </c>
      <c r="BM35" s="1217">
        <v>2352.2511617300006</v>
      </c>
      <c r="BN35" s="1217">
        <v>2309.7994598700002</v>
      </c>
      <c r="BO35" s="1217">
        <v>2231.8264582100001</v>
      </c>
      <c r="BP35" s="1217">
        <v>157.56940510000001</v>
      </c>
      <c r="BQ35" s="1217">
        <v>2114.2432044699999</v>
      </c>
      <c r="BR35" s="1217">
        <v>2305.5776025700006</v>
      </c>
      <c r="BS35" s="1217">
        <v>2283.2319932800001</v>
      </c>
      <c r="BT35" s="1217">
        <v>2327.1155344499998</v>
      </c>
      <c r="BU35" s="1217">
        <v>2234.67782313</v>
      </c>
      <c r="BV35" s="1217">
        <v>100.60670338</v>
      </c>
      <c r="BW35" s="1217">
        <v>2133.2980754099999</v>
      </c>
      <c r="BX35" s="1217">
        <v>2415.30025428</v>
      </c>
      <c r="BY35" s="1217">
        <v>2369.9390957299993</v>
      </c>
      <c r="BZ35" s="1217">
        <v>2377.9689448700001</v>
      </c>
      <c r="CA35" s="1217">
        <v>2307.9129324700002</v>
      </c>
      <c r="CB35" s="1218">
        <v>65.737269940000004</v>
      </c>
      <c r="CC35" s="1218">
        <v>2149.6461798099999</v>
      </c>
      <c r="CD35" s="1218">
        <v>2578.3136728099998</v>
      </c>
      <c r="CE35" s="1218">
        <v>2521.5919072099996</v>
      </c>
      <c r="CF35" s="1218">
        <v>2521.3021432699998</v>
      </c>
      <c r="CG35" s="1218">
        <v>2470.8792778100001</v>
      </c>
      <c r="CH35" s="1219">
        <v>2241.9883369999998</v>
      </c>
    </row>
    <row r="36" spans="1:86" s="1141" customFormat="1" x14ac:dyDescent="0.3">
      <c r="A36" s="1157" t="s">
        <v>33</v>
      </c>
      <c r="B36" s="1217">
        <v>265.38576312999999</v>
      </c>
      <c r="C36" s="1217">
        <v>2258.1811895000001</v>
      </c>
      <c r="D36" s="1217">
        <v>2850.4238660099995</v>
      </c>
      <c r="E36" s="1217">
        <v>2816.8817039500004</v>
      </c>
      <c r="F36" s="1217">
        <v>2768.9028702399996</v>
      </c>
      <c r="G36" s="1217">
        <v>2619.79990335</v>
      </c>
      <c r="H36" s="1217">
        <v>313.53908358000001</v>
      </c>
      <c r="I36" s="1217">
        <v>2336.5941793699999</v>
      </c>
      <c r="J36" s="1217">
        <v>2798.7046845899999</v>
      </c>
      <c r="K36" s="1217">
        <v>2795.89331326</v>
      </c>
      <c r="L36" s="1217">
        <v>2804.4985296500004</v>
      </c>
      <c r="M36" s="1217">
        <v>2604.9080844999999</v>
      </c>
      <c r="N36" s="1217">
        <v>331.39553575999997</v>
      </c>
      <c r="O36" s="1217">
        <v>2318.2918165000001</v>
      </c>
      <c r="P36" s="1217">
        <v>2763.7889647299999</v>
      </c>
      <c r="Q36" s="1217">
        <v>2754.69962902</v>
      </c>
      <c r="R36" s="1217">
        <v>2715.1172653199997</v>
      </c>
      <c r="S36" s="1217">
        <v>2521.11573125</v>
      </c>
      <c r="T36" s="1217">
        <v>452.44374771000008</v>
      </c>
      <c r="U36" s="1217">
        <v>2427.5466729599993</v>
      </c>
      <c r="V36" s="1217">
        <v>2950.48030311</v>
      </c>
      <c r="W36" s="1217">
        <v>2938.8222838700003</v>
      </c>
      <c r="X36" s="1217">
        <v>3036.4890404199996</v>
      </c>
      <c r="Y36" s="1217">
        <v>2737.7089715499997</v>
      </c>
      <c r="Z36" s="1217">
        <v>271.92669412999999</v>
      </c>
      <c r="AA36" s="1217">
        <v>2475.4502230500002</v>
      </c>
      <c r="AB36" s="1217">
        <v>2819.6682256200002</v>
      </c>
      <c r="AC36" s="1217">
        <v>2817.8136044700004</v>
      </c>
      <c r="AD36" s="1217">
        <v>2888.46250057</v>
      </c>
      <c r="AE36" s="1217">
        <v>2705.5390526499996</v>
      </c>
      <c r="AF36" s="1217">
        <v>167.95302235999998</v>
      </c>
      <c r="AG36" s="1217">
        <v>2476.5435409299998</v>
      </c>
      <c r="AH36" s="1217">
        <v>2683.3960699099998</v>
      </c>
      <c r="AI36" s="1217">
        <v>2678.7073840899998</v>
      </c>
      <c r="AJ36" s="1217">
        <v>2675.4917866899996</v>
      </c>
      <c r="AK36" s="1217">
        <v>2570.2709368299998</v>
      </c>
      <c r="AL36" s="1217">
        <v>168.21102359000002</v>
      </c>
      <c r="AM36" s="1217">
        <v>2433.3152876699996</v>
      </c>
      <c r="AN36" s="1217">
        <v>2669.5845857200002</v>
      </c>
      <c r="AO36" s="1217">
        <v>2666.9874010600006</v>
      </c>
      <c r="AP36" s="1217">
        <v>2747.6892364599998</v>
      </c>
      <c r="AQ36" s="1217">
        <v>2610.47618534</v>
      </c>
      <c r="AR36" s="1217">
        <v>82.90931298000001</v>
      </c>
      <c r="AS36" s="1217">
        <v>2426.1228929199997</v>
      </c>
      <c r="AT36" s="1217">
        <v>2731.8792496700003</v>
      </c>
      <c r="AU36" s="1217">
        <v>2723.4944642700002</v>
      </c>
      <c r="AV36" s="1217">
        <v>2706.2778755400004</v>
      </c>
      <c r="AW36" s="1217">
        <v>2643.7851267400001</v>
      </c>
      <c r="AX36" s="1217">
        <v>94.969015800000008</v>
      </c>
      <c r="AY36" s="1217">
        <v>2499.1519470799994</v>
      </c>
      <c r="AZ36" s="1217">
        <v>2927.3801867100001</v>
      </c>
      <c r="BA36" s="1217">
        <v>2870.00397518</v>
      </c>
      <c r="BB36" s="1217">
        <v>2822.2024514900004</v>
      </c>
      <c r="BC36" s="1217">
        <v>2771.4351758899998</v>
      </c>
      <c r="BD36" s="1217">
        <v>139.36136769999999</v>
      </c>
      <c r="BE36" s="1217">
        <v>2465.72107383</v>
      </c>
      <c r="BF36" s="1217">
        <v>2836.5822109400006</v>
      </c>
      <c r="BG36" s="1217">
        <v>2813.3320254</v>
      </c>
      <c r="BH36" s="1217">
        <v>2798.3067804599996</v>
      </c>
      <c r="BI36" s="1217">
        <v>2719.2823147499994</v>
      </c>
      <c r="BJ36" s="1217">
        <v>141.06228605000001</v>
      </c>
      <c r="BK36" s="1217">
        <v>2586.4417626800005</v>
      </c>
      <c r="BL36" s="1217">
        <v>3081.3399593000004</v>
      </c>
      <c r="BM36" s="1217">
        <v>3054.4805907700006</v>
      </c>
      <c r="BN36" s="1217">
        <v>2988.3507030100004</v>
      </c>
      <c r="BO36" s="1217">
        <v>2907.0045112399998</v>
      </c>
      <c r="BP36" s="1217">
        <v>186.88337888000001</v>
      </c>
      <c r="BQ36" s="1217">
        <v>2722.16264559</v>
      </c>
      <c r="BR36" s="1217">
        <v>2999.6745199800002</v>
      </c>
      <c r="BS36" s="1217">
        <v>2974.2643745899995</v>
      </c>
      <c r="BT36" s="1217">
        <v>3034.2186424400002</v>
      </c>
      <c r="BU36" s="1217">
        <v>2926.5113746499997</v>
      </c>
      <c r="BV36" s="1217">
        <v>111.17049277</v>
      </c>
      <c r="BW36" s="1217">
        <v>2790.4335836</v>
      </c>
      <c r="BX36" s="1217">
        <v>3155.8462200400004</v>
      </c>
      <c r="BY36" s="1217">
        <v>3096.3707360800004</v>
      </c>
      <c r="BZ36" s="1217">
        <v>3085.9460144</v>
      </c>
      <c r="CA36" s="1217">
        <v>3026.00541419</v>
      </c>
      <c r="CB36" s="1218">
        <v>91.18191723999999</v>
      </c>
      <c r="CC36" s="1218">
        <v>2880.05446368</v>
      </c>
      <c r="CD36" s="1218">
        <v>3274.8970132099998</v>
      </c>
      <c r="CE36" s="1218">
        <v>3238.9665224100004</v>
      </c>
      <c r="CF36" s="1218">
        <v>3227.1976494599994</v>
      </c>
      <c r="CG36" s="1218">
        <v>3181.1354908000012</v>
      </c>
      <c r="CH36" s="1219">
        <v>2891.6802210000001</v>
      </c>
    </row>
    <row r="37" spans="1:86" s="1141" customFormat="1" ht="27.6" x14ac:dyDescent="0.3">
      <c r="A37" s="1157" t="s">
        <v>35</v>
      </c>
      <c r="B37" s="1217">
        <v>2122.6005140900002</v>
      </c>
      <c r="C37" s="1217">
        <v>5728.4908713599998</v>
      </c>
      <c r="D37" s="1217">
        <v>6580.3619857000003</v>
      </c>
      <c r="E37" s="1217">
        <v>6185.2741875600004</v>
      </c>
      <c r="F37" s="1217">
        <v>6278.4835081199999</v>
      </c>
      <c r="G37" s="1217">
        <v>5063.9253372800003</v>
      </c>
      <c r="H37" s="1217">
        <v>1940.0123039199998</v>
      </c>
      <c r="I37" s="1217">
        <v>4989.0093446000001</v>
      </c>
      <c r="J37" s="1217">
        <v>6158.3116670399995</v>
      </c>
      <c r="K37" s="1217">
        <v>6151.3263537299999</v>
      </c>
      <c r="L37" s="1217">
        <v>5498.6450334499996</v>
      </c>
      <c r="M37" s="1217">
        <v>4546.2506025699995</v>
      </c>
      <c r="N37" s="1217">
        <v>2568.26451718</v>
      </c>
      <c r="O37" s="1217">
        <v>5338.19091338</v>
      </c>
      <c r="P37" s="1217">
        <v>5644.4971913400004</v>
      </c>
      <c r="Q37" s="1217">
        <v>5601.8006322000001</v>
      </c>
      <c r="R37" s="1217">
        <v>4912.6078225399997</v>
      </c>
      <c r="S37" s="1217">
        <v>3639.10186118</v>
      </c>
      <c r="T37" s="1217">
        <v>3297.0505929400001</v>
      </c>
      <c r="U37" s="1217">
        <v>4687.8646856000005</v>
      </c>
      <c r="V37" s="1217">
        <v>4988.5508925100003</v>
      </c>
      <c r="W37" s="1217">
        <v>4978.9601757199998</v>
      </c>
      <c r="X37" s="1217">
        <v>4531.0311477099995</v>
      </c>
      <c r="Y37" s="1217">
        <v>3022.98060175</v>
      </c>
      <c r="Z37" s="1217">
        <v>3445.5376203199999</v>
      </c>
      <c r="AA37" s="1217">
        <v>3751.9576286099996</v>
      </c>
      <c r="AB37" s="1217">
        <v>4383.7722520400011</v>
      </c>
      <c r="AC37" s="1217">
        <v>4375.84773296</v>
      </c>
      <c r="AD37" s="1217">
        <v>4823.5946199499986</v>
      </c>
      <c r="AE37" s="1217">
        <v>3069.7020805000006</v>
      </c>
      <c r="AF37" s="1217">
        <v>2854.6090346299993</v>
      </c>
      <c r="AG37" s="1217">
        <v>4599.4009910100003</v>
      </c>
      <c r="AH37" s="1217">
        <v>4886.1544073599998</v>
      </c>
      <c r="AI37" s="1217">
        <v>4862.2491105599993</v>
      </c>
      <c r="AJ37" s="1217">
        <v>4766.5537396600002</v>
      </c>
      <c r="AK37" s="1217">
        <v>3169.4769971600003</v>
      </c>
      <c r="AL37" s="1217">
        <v>2805.57524904</v>
      </c>
      <c r="AM37" s="1217">
        <v>4446.4371028400001</v>
      </c>
      <c r="AN37" s="1217">
        <v>4185.1267886299993</v>
      </c>
      <c r="AO37" s="1217">
        <v>4175.3228843099996</v>
      </c>
      <c r="AP37" s="1217">
        <v>4499.7864040499999</v>
      </c>
      <c r="AQ37" s="1217">
        <v>2886.8654968600003</v>
      </c>
      <c r="AR37" s="1217">
        <v>2274.01648763</v>
      </c>
      <c r="AS37" s="1217">
        <v>3561.7589432</v>
      </c>
      <c r="AT37" s="1217">
        <v>3950.11188094</v>
      </c>
      <c r="AU37" s="1217">
        <v>3763.6486466300007</v>
      </c>
      <c r="AV37" s="1217">
        <v>4260.8971601499998</v>
      </c>
      <c r="AW37" s="1217">
        <v>2861.37328075</v>
      </c>
      <c r="AX37" s="1217">
        <v>1505.4412285099997</v>
      </c>
      <c r="AY37" s="1217">
        <v>3279.82622618</v>
      </c>
      <c r="AZ37" s="1217">
        <v>3537.9807218500005</v>
      </c>
      <c r="BA37" s="1217">
        <v>3226.6058814399998</v>
      </c>
      <c r="BB37" s="1217">
        <v>3147.5346349000006</v>
      </c>
      <c r="BC37" s="1217">
        <v>2232.35177737</v>
      </c>
      <c r="BD37" s="1217">
        <v>1624.1637855799997</v>
      </c>
      <c r="BE37" s="1217">
        <v>3413.4841639299998</v>
      </c>
      <c r="BF37" s="1217">
        <v>3851.2179036200005</v>
      </c>
      <c r="BG37" s="1217">
        <v>3759.8164769399991</v>
      </c>
      <c r="BH37" s="1217">
        <v>3877.36269881</v>
      </c>
      <c r="BI37" s="1217">
        <v>2871.1419768099991</v>
      </c>
      <c r="BJ37" s="1217">
        <v>1387.2267254100002</v>
      </c>
      <c r="BK37" s="1217">
        <v>3461.6508617200002</v>
      </c>
      <c r="BL37" s="1217">
        <v>3855.0867751300002</v>
      </c>
      <c r="BM37" s="1217">
        <v>3736.1343379900004</v>
      </c>
      <c r="BN37" s="1217">
        <v>3555.6179657299999</v>
      </c>
      <c r="BO37" s="1217">
        <v>2815.5127831200011</v>
      </c>
      <c r="BP37" s="1217">
        <v>1481.80038863</v>
      </c>
      <c r="BQ37" s="1217">
        <v>3070.8600230300003</v>
      </c>
      <c r="BR37" s="1217">
        <v>3457.6989654900003</v>
      </c>
      <c r="BS37" s="1217">
        <v>3308.7130228600008</v>
      </c>
      <c r="BT37" s="1217">
        <v>3841.3324036500007</v>
      </c>
      <c r="BU37" s="1217">
        <v>3069.6062029600007</v>
      </c>
      <c r="BV37" s="1217">
        <v>981.49987351000004</v>
      </c>
      <c r="BW37" s="1217">
        <v>4167.9815593800004</v>
      </c>
      <c r="BX37" s="1217">
        <v>4881.0913082299994</v>
      </c>
      <c r="BY37" s="1217">
        <v>4744.8412616799997</v>
      </c>
      <c r="BZ37" s="1217">
        <v>4922.5107053200009</v>
      </c>
      <c r="CA37" s="1217">
        <v>4352.68422603</v>
      </c>
      <c r="CB37" s="1218">
        <v>779.35069003999934</v>
      </c>
      <c r="CC37" s="1218">
        <v>5405.9146688800001</v>
      </c>
      <c r="CD37" s="1218">
        <v>6075.0453950800002</v>
      </c>
      <c r="CE37" s="1218">
        <v>5683.0685391000015</v>
      </c>
      <c r="CF37" s="1218">
        <v>5783.6551264799991</v>
      </c>
      <c r="CG37" s="1218">
        <v>5281.6982448199988</v>
      </c>
      <c r="CH37" s="1219">
        <v>5949.5280290000001</v>
      </c>
    </row>
    <row r="38" spans="1:86" s="1141" customFormat="1" x14ac:dyDescent="0.3">
      <c r="A38" s="1159" t="s">
        <v>606</v>
      </c>
      <c r="B38" s="1223">
        <v>0</v>
      </c>
      <c r="C38" s="1223">
        <v>1000</v>
      </c>
      <c r="D38" s="1223">
        <v>2.5099999999999998E-4</v>
      </c>
      <c r="E38" s="1223">
        <v>0</v>
      </c>
      <c r="F38" s="1223">
        <v>0</v>
      </c>
      <c r="G38" s="1223">
        <v>0</v>
      </c>
      <c r="H38" s="1223">
        <v>0</v>
      </c>
      <c r="I38" s="1223">
        <v>1000</v>
      </c>
      <c r="J38" s="1223">
        <v>3.5339999999999998E-3</v>
      </c>
      <c r="K38" s="1223">
        <v>0</v>
      </c>
      <c r="L38" s="1223">
        <v>0</v>
      </c>
      <c r="M38" s="1223">
        <v>0</v>
      </c>
      <c r="N38" s="1223">
        <v>0</v>
      </c>
      <c r="O38" s="1223">
        <v>0</v>
      </c>
      <c r="P38" s="1223">
        <v>19.088743000000001</v>
      </c>
      <c r="Q38" s="1223">
        <v>0</v>
      </c>
      <c r="R38" s="1223">
        <v>0</v>
      </c>
      <c r="S38" s="1223">
        <v>0</v>
      </c>
      <c r="T38" s="1223">
        <v>0</v>
      </c>
      <c r="U38" s="1223">
        <v>754.3</v>
      </c>
      <c r="V38" s="1223">
        <v>0</v>
      </c>
      <c r="W38" s="1223">
        <v>0</v>
      </c>
      <c r="X38" s="1223">
        <v>0</v>
      </c>
      <c r="Y38" s="1223">
        <v>0</v>
      </c>
      <c r="Z38" s="1223">
        <v>0</v>
      </c>
      <c r="AA38" s="1223">
        <v>703.430747</v>
      </c>
      <c r="AB38" s="1223">
        <v>13.010614</v>
      </c>
      <c r="AC38" s="1223">
        <v>0</v>
      </c>
      <c r="AD38" s="1223">
        <v>0</v>
      </c>
      <c r="AE38" s="1223">
        <v>0</v>
      </c>
      <c r="AF38" s="1223">
        <v>0</v>
      </c>
      <c r="AG38" s="1223">
        <v>1004.102162</v>
      </c>
      <c r="AH38" s="1223">
        <v>0</v>
      </c>
      <c r="AI38" s="1223">
        <v>0</v>
      </c>
      <c r="AJ38" s="1223">
        <v>0</v>
      </c>
      <c r="AK38" s="1223">
        <v>0</v>
      </c>
      <c r="AL38" s="1223">
        <v>0</v>
      </c>
      <c r="AM38" s="1223">
        <v>615.31877199999997</v>
      </c>
      <c r="AN38" s="1223">
        <v>0.27133699999999999</v>
      </c>
      <c r="AO38" s="1223">
        <v>0</v>
      </c>
      <c r="AP38" s="1223">
        <v>0</v>
      </c>
      <c r="AQ38" s="1223">
        <v>0</v>
      </c>
      <c r="AR38" s="1223">
        <v>0</v>
      </c>
      <c r="AS38" s="1223">
        <v>899.92433100000005</v>
      </c>
      <c r="AT38" s="1223">
        <v>0.51962200000000003</v>
      </c>
      <c r="AU38" s="1223">
        <v>0</v>
      </c>
      <c r="AV38" s="1223">
        <v>0</v>
      </c>
      <c r="AW38" s="1223">
        <v>0</v>
      </c>
      <c r="AX38" s="1223">
        <v>0</v>
      </c>
      <c r="AY38" s="1223">
        <v>937.70568800000001</v>
      </c>
      <c r="AZ38" s="1223">
        <v>7.9083000000000001E-2</v>
      </c>
      <c r="BA38" s="1223">
        <v>0</v>
      </c>
      <c r="BB38" s="1223">
        <v>0</v>
      </c>
      <c r="BC38" s="1223">
        <v>0</v>
      </c>
      <c r="BD38" s="1223">
        <v>0</v>
      </c>
      <c r="BE38" s="1223">
        <v>997.24731999999995</v>
      </c>
      <c r="BF38" s="1223">
        <v>7.7071290000000001</v>
      </c>
      <c r="BG38" s="1223">
        <v>0</v>
      </c>
      <c r="BH38" s="1223">
        <v>0</v>
      </c>
      <c r="BI38" s="1223">
        <v>0</v>
      </c>
      <c r="BJ38" s="1223">
        <v>0</v>
      </c>
      <c r="BK38" s="1223">
        <v>995.70014900000001</v>
      </c>
      <c r="BL38" s="1223">
        <v>2.1842E-2</v>
      </c>
      <c r="BM38" s="1223">
        <v>0</v>
      </c>
      <c r="BN38" s="1223">
        <v>0</v>
      </c>
      <c r="BO38" s="1223">
        <v>0</v>
      </c>
      <c r="BP38" s="1223">
        <v>0</v>
      </c>
      <c r="BQ38" s="1223">
        <v>997.24731999999995</v>
      </c>
      <c r="BR38" s="1223">
        <v>4.4237200000000003</v>
      </c>
      <c r="BS38" s="1223">
        <v>0</v>
      </c>
      <c r="BT38" s="1223">
        <v>0</v>
      </c>
      <c r="BU38" s="1223">
        <v>0</v>
      </c>
      <c r="BV38" s="1223">
        <v>0</v>
      </c>
      <c r="BW38" s="1223">
        <v>1308.7473199999999</v>
      </c>
      <c r="BX38" s="1223">
        <v>9.7923100000000005</v>
      </c>
      <c r="BY38" s="1223">
        <v>0</v>
      </c>
      <c r="BZ38" s="1223">
        <v>0</v>
      </c>
      <c r="CA38" s="1223">
        <v>0</v>
      </c>
      <c r="CB38" s="1224">
        <v>0</v>
      </c>
      <c r="CC38" s="1224">
        <v>1482.9</v>
      </c>
      <c r="CD38" s="1224">
        <v>32.884988999999997</v>
      </c>
      <c r="CE38" s="1224">
        <v>0</v>
      </c>
      <c r="CF38" s="1224">
        <v>0</v>
      </c>
      <c r="CG38" s="1224">
        <v>0</v>
      </c>
      <c r="CH38" s="1225">
        <v>1397.5</v>
      </c>
    </row>
    <row r="39" spans="1:86" s="1141" customFormat="1" ht="27.6" x14ac:dyDescent="0.3">
      <c r="A39" s="1157" t="s">
        <v>1933</v>
      </c>
      <c r="B39" s="1217">
        <v>172.03557622999998</v>
      </c>
      <c r="C39" s="1217">
        <v>131.8818493</v>
      </c>
      <c r="D39" s="1217">
        <v>347.22156898000003</v>
      </c>
      <c r="E39" s="1217">
        <v>325.26062956999999</v>
      </c>
      <c r="F39" s="1217">
        <v>317.56095098000003</v>
      </c>
      <c r="G39" s="1217">
        <v>200.11474994000002</v>
      </c>
      <c r="H39" s="1217">
        <v>174.67148776000002</v>
      </c>
      <c r="I39" s="1217">
        <v>94.014493879999989</v>
      </c>
      <c r="J39" s="1217">
        <v>327.24244111000002</v>
      </c>
      <c r="K39" s="1217">
        <v>326.40432480000004</v>
      </c>
      <c r="L39" s="1217">
        <v>321.76851837999999</v>
      </c>
      <c r="M39" s="1217">
        <v>211.23911738000004</v>
      </c>
      <c r="N39" s="1217">
        <v>169.30558139999999</v>
      </c>
      <c r="O39" s="1217">
        <v>125.94800296</v>
      </c>
      <c r="P39" s="1217">
        <v>306.54409118000001</v>
      </c>
      <c r="Q39" s="1217">
        <v>300.20019354999999</v>
      </c>
      <c r="R39" s="1217">
        <v>271.63672321999996</v>
      </c>
      <c r="S39" s="1217">
        <v>164.55694215</v>
      </c>
      <c r="T39" s="1217">
        <v>201.17331682000003</v>
      </c>
      <c r="U39" s="1217">
        <v>118.91325397999999</v>
      </c>
      <c r="V39" s="1217">
        <v>291.60163957999998</v>
      </c>
      <c r="W39" s="1217">
        <v>291.15345769000004</v>
      </c>
      <c r="X39" s="1217">
        <v>340.41699102999996</v>
      </c>
      <c r="Y39" s="1217">
        <v>207.31517973000001</v>
      </c>
      <c r="Z39" s="1217">
        <v>121.89635967999999</v>
      </c>
      <c r="AA39" s="1217">
        <v>152.4204866</v>
      </c>
      <c r="AB39" s="1217">
        <v>300.56772518999998</v>
      </c>
      <c r="AC39" s="1217">
        <v>299.92445222000003</v>
      </c>
      <c r="AD39" s="1217">
        <v>269.69729047999999</v>
      </c>
      <c r="AE39" s="1217">
        <v>180.00766886999997</v>
      </c>
      <c r="AF39" s="1217">
        <v>138.74280505999999</v>
      </c>
      <c r="AG39" s="1217">
        <v>131.77703625000001</v>
      </c>
      <c r="AH39" s="1217">
        <v>246.05615897999999</v>
      </c>
      <c r="AI39" s="1217">
        <v>241.10772860999998</v>
      </c>
      <c r="AJ39" s="1217">
        <v>269.97687444999997</v>
      </c>
      <c r="AK39" s="1217">
        <v>172.31869513999999</v>
      </c>
      <c r="AL39" s="1217">
        <v>101.39596189999999</v>
      </c>
      <c r="AM39" s="1217">
        <v>101.28187695000001</v>
      </c>
      <c r="AN39" s="1217">
        <v>256.22677453</v>
      </c>
      <c r="AO39" s="1217">
        <v>255.73313490999999</v>
      </c>
      <c r="AP39" s="1217">
        <v>284.00043669000007</v>
      </c>
      <c r="AQ39" s="1217">
        <v>203.86679519999998</v>
      </c>
      <c r="AR39" s="1217">
        <v>64.175904689999996</v>
      </c>
      <c r="AS39" s="1217">
        <v>46.166508940000007</v>
      </c>
      <c r="AT39" s="1217">
        <v>242.32963647999998</v>
      </c>
      <c r="AU39" s="1217">
        <v>241.42329849000001</v>
      </c>
      <c r="AV39" s="1217">
        <v>229.43404466000001</v>
      </c>
      <c r="AW39" s="1217">
        <v>179.79696073</v>
      </c>
      <c r="AX39" s="1217">
        <v>71.946988969999978</v>
      </c>
      <c r="AY39" s="1217">
        <v>262.16208881</v>
      </c>
      <c r="AZ39" s="1217">
        <v>186.66605629999998</v>
      </c>
      <c r="BA39" s="1217">
        <v>186.43926641000002</v>
      </c>
      <c r="BB39" s="1217">
        <v>177.54330116</v>
      </c>
      <c r="BC39" s="1217">
        <v>127.34772994000001</v>
      </c>
      <c r="BD39" s="1217">
        <v>23.254429989999998</v>
      </c>
      <c r="BE39" s="1217">
        <v>263.07844437</v>
      </c>
      <c r="BF39" s="1217">
        <v>237.30426946</v>
      </c>
      <c r="BG39" s="1217">
        <v>236.54817009000001</v>
      </c>
      <c r="BH39" s="1217">
        <v>146.10074594999998</v>
      </c>
      <c r="BI39" s="1217">
        <v>127.27631266999998</v>
      </c>
      <c r="BJ39" s="1217">
        <v>113.07670005</v>
      </c>
      <c r="BK39" s="1217">
        <v>221.30965938</v>
      </c>
      <c r="BL39" s="1217">
        <v>311.48726414999999</v>
      </c>
      <c r="BM39" s="1217">
        <v>311.32362190999999</v>
      </c>
      <c r="BN39" s="1217">
        <v>275.60405969999999</v>
      </c>
      <c r="BO39" s="1217">
        <v>187.78638829000002</v>
      </c>
      <c r="BP39" s="1217">
        <v>146.70714106</v>
      </c>
      <c r="BQ39" s="1217">
        <v>138.25086149000001</v>
      </c>
      <c r="BR39" s="1217">
        <v>189.85250041</v>
      </c>
      <c r="BS39" s="1217">
        <v>183.77298037</v>
      </c>
      <c r="BT39" s="1217">
        <v>239.87321226</v>
      </c>
      <c r="BU39" s="1217">
        <v>162.23428168999996</v>
      </c>
      <c r="BV39" s="1217">
        <v>83.639602530000005</v>
      </c>
      <c r="BW39" s="1217">
        <v>182.1807804</v>
      </c>
      <c r="BX39" s="1217">
        <v>314.56080768999999</v>
      </c>
      <c r="BY39" s="1217">
        <v>305.56325890999994</v>
      </c>
      <c r="BZ39" s="1217">
        <v>271.94090764999999</v>
      </c>
      <c r="CA39" s="1217">
        <v>225.00349851000001</v>
      </c>
      <c r="CB39" s="1218">
        <v>108.92343461</v>
      </c>
      <c r="CC39" s="1218">
        <v>188.74616040999999</v>
      </c>
      <c r="CD39" s="1218">
        <v>291.00219337999999</v>
      </c>
      <c r="CE39" s="1218">
        <v>283.21897673999996</v>
      </c>
      <c r="CF39" s="1218">
        <v>273.80761918000007</v>
      </c>
      <c r="CG39" s="1218">
        <v>198.85256239000003</v>
      </c>
      <c r="CH39" s="1219">
        <v>766.29479100000003</v>
      </c>
    </row>
    <row r="40" spans="1:86" s="1141" customFormat="1" x14ac:dyDescent="0.3">
      <c r="A40" s="1158" t="s">
        <v>452</v>
      </c>
      <c r="B40" s="1220">
        <v>1290.64682963</v>
      </c>
      <c r="C40" s="1220">
        <v>7435.7050864100001</v>
      </c>
      <c r="D40" s="1220">
        <v>7797.4487122599994</v>
      </c>
      <c r="E40" s="1220">
        <v>7283.8750093499993</v>
      </c>
      <c r="F40" s="1220">
        <v>7398.3854336999984</v>
      </c>
      <c r="G40" s="1220">
        <v>6687.4134962000007</v>
      </c>
      <c r="H40" s="1220">
        <v>1068.0492262</v>
      </c>
      <c r="I40" s="1220">
        <v>7339.8012949900003</v>
      </c>
      <c r="J40" s="1220">
        <v>8377.4585817900006</v>
      </c>
      <c r="K40" s="1220">
        <v>8026.1966134200002</v>
      </c>
      <c r="L40" s="1220">
        <v>7948.0426774300013</v>
      </c>
      <c r="M40" s="1220">
        <v>7290.95992329</v>
      </c>
      <c r="N40" s="1220">
        <v>1218.8607848900001</v>
      </c>
      <c r="O40" s="1220">
        <v>7203.5897634599987</v>
      </c>
      <c r="P40" s="1220">
        <v>7512.8185904399998</v>
      </c>
      <c r="Q40" s="1220">
        <v>7319.8657419500005</v>
      </c>
      <c r="R40" s="1220">
        <v>7728.1681130299994</v>
      </c>
      <c r="S40" s="1220">
        <v>6806.4878614499985</v>
      </c>
      <c r="T40" s="1220">
        <v>843.08105629000022</v>
      </c>
      <c r="U40" s="1220">
        <v>7121.6202930100008</v>
      </c>
      <c r="V40" s="1220">
        <v>8384.6729312100015</v>
      </c>
      <c r="W40" s="1220">
        <v>8335.2018745299993</v>
      </c>
      <c r="X40" s="1220">
        <v>8215.9183351299998</v>
      </c>
      <c r="Y40" s="1220">
        <v>7664.8680537800001</v>
      </c>
      <c r="Z40" s="1220">
        <v>811.64919112999985</v>
      </c>
      <c r="AA40" s="1220">
        <v>7368.9405946899997</v>
      </c>
      <c r="AB40" s="1220">
        <v>8084.5472129600003</v>
      </c>
      <c r="AC40" s="1220">
        <v>7648.1447419299993</v>
      </c>
      <c r="AD40" s="1220">
        <v>7738.0199521499999</v>
      </c>
      <c r="AE40" s="1220">
        <v>7228.6250188100003</v>
      </c>
      <c r="AF40" s="1220">
        <v>625.95499529999995</v>
      </c>
      <c r="AG40" s="1220">
        <v>7396.0034325499992</v>
      </c>
      <c r="AH40" s="1220">
        <v>8115.3537260800003</v>
      </c>
      <c r="AI40" s="1220">
        <v>7912.9955407799998</v>
      </c>
      <c r="AJ40" s="1220">
        <v>7869.7023170000011</v>
      </c>
      <c r="AK40" s="1220">
        <v>7426.7734105700001</v>
      </c>
      <c r="AL40" s="1220">
        <v>616.74225356000011</v>
      </c>
      <c r="AM40" s="1220">
        <v>7597.0021359600005</v>
      </c>
      <c r="AN40" s="1220">
        <v>7963.5453151499996</v>
      </c>
      <c r="AO40" s="1220">
        <v>7773.4513281300015</v>
      </c>
      <c r="AP40" s="1220">
        <v>7592.9152088799992</v>
      </c>
      <c r="AQ40" s="1220">
        <v>7212.1442191800006</v>
      </c>
      <c r="AR40" s="1220">
        <v>800.31366996000008</v>
      </c>
      <c r="AS40" s="1220">
        <v>7805.7577471100003</v>
      </c>
      <c r="AT40" s="1220">
        <v>8238.6400614100003</v>
      </c>
      <c r="AU40" s="1220">
        <v>8180.6846182699992</v>
      </c>
      <c r="AV40" s="1220">
        <v>7707.0698458799998</v>
      </c>
      <c r="AW40" s="1220">
        <v>7284.2866510900012</v>
      </c>
      <c r="AX40" s="1220">
        <v>1129.6650864500002</v>
      </c>
      <c r="AY40" s="1220">
        <v>7767.2621587299991</v>
      </c>
      <c r="AZ40" s="1220">
        <v>8167.2996589999993</v>
      </c>
      <c r="BA40" s="1220">
        <v>8021.3634406300007</v>
      </c>
      <c r="BB40" s="1220">
        <v>7944.7499644799991</v>
      </c>
      <c r="BC40" s="1220">
        <v>7269.3102288299997</v>
      </c>
      <c r="BD40" s="1220">
        <v>1161.0012821399998</v>
      </c>
      <c r="BE40" s="1220">
        <v>8207.2344140000005</v>
      </c>
      <c r="BF40" s="1220">
        <v>8732.3823680000005</v>
      </c>
      <c r="BG40" s="1220">
        <v>8372.1356640599988</v>
      </c>
      <c r="BH40" s="1220">
        <v>8160.333521380001</v>
      </c>
      <c r="BI40" s="1220">
        <v>7590.3207984300007</v>
      </c>
      <c r="BJ40" s="1220">
        <v>1199.7374326200002</v>
      </c>
      <c r="BK40" s="1220">
        <v>8466.9464900000003</v>
      </c>
      <c r="BL40" s="1220">
        <v>9127.1272279999994</v>
      </c>
      <c r="BM40" s="1220">
        <v>8800.9695566399987</v>
      </c>
      <c r="BN40" s="1220">
        <v>8518.021118730001</v>
      </c>
      <c r="BO40" s="1220">
        <v>7927.0782295099998</v>
      </c>
      <c r="BP40" s="1220">
        <v>1360.3922551399999</v>
      </c>
      <c r="BQ40" s="1220">
        <v>8766.7986230000006</v>
      </c>
      <c r="BR40" s="1220">
        <v>9384.2377149999993</v>
      </c>
      <c r="BS40" s="1220">
        <v>8630.262342330001</v>
      </c>
      <c r="BT40" s="1220">
        <v>8673.6854537500003</v>
      </c>
      <c r="BU40" s="1220">
        <v>8070.9981236900003</v>
      </c>
      <c r="BV40" s="1220">
        <v>1098.4302687399997</v>
      </c>
      <c r="BW40" s="1220">
        <v>9153.4370870000002</v>
      </c>
      <c r="BX40" s="1220">
        <v>9717.120175</v>
      </c>
      <c r="BY40" s="1220">
        <v>8550.0168687699988</v>
      </c>
      <c r="BZ40" s="1220">
        <v>8597.3651870299982</v>
      </c>
      <c r="CA40" s="1220">
        <v>8161.4504944500004</v>
      </c>
      <c r="CB40" s="1221">
        <v>725.24326586000018</v>
      </c>
      <c r="CC40" s="1221">
        <v>9242.3653560000002</v>
      </c>
      <c r="CD40" s="1221">
        <v>10067.638155000001</v>
      </c>
      <c r="CE40" s="1221">
        <v>9005.9259400699993</v>
      </c>
      <c r="CF40" s="1221">
        <v>8926.1448076300003</v>
      </c>
      <c r="CG40" s="1221">
        <v>8533.7588754899989</v>
      </c>
      <c r="CH40" s="1222">
        <v>10441.887640999999</v>
      </c>
    </row>
    <row r="41" spans="1:86" s="1141" customFormat="1" x14ac:dyDescent="0.3">
      <c r="A41" s="1157" t="s">
        <v>37</v>
      </c>
      <c r="B41" s="1217">
        <v>379.63699890999999</v>
      </c>
      <c r="C41" s="1217">
        <v>2986.4761360000002</v>
      </c>
      <c r="D41" s="1217">
        <v>3142.3361530000002</v>
      </c>
      <c r="E41" s="1217">
        <v>2835.2431857900001</v>
      </c>
      <c r="F41" s="1217">
        <v>2835.18696869</v>
      </c>
      <c r="G41" s="1217">
        <v>2662.0292763100006</v>
      </c>
      <c r="H41" s="1217">
        <v>349.76236143</v>
      </c>
      <c r="I41" s="1217">
        <v>2630.5519519999998</v>
      </c>
      <c r="J41" s="1217">
        <v>2970.172869</v>
      </c>
      <c r="K41" s="1217">
        <v>2900.8370133799995</v>
      </c>
      <c r="L41" s="1217">
        <v>2856.7321313700004</v>
      </c>
      <c r="M41" s="1217">
        <v>2673.3787758199996</v>
      </c>
      <c r="N41" s="1217">
        <v>414.29199097000003</v>
      </c>
      <c r="O41" s="1217">
        <v>2769.6980779699998</v>
      </c>
      <c r="P41" s="1217">
        <v>2888.3595004900003</v>
      </c>
      <c r="Q41" s="1217">
        <v>2841.1950585700001</v>
      </c>
      <c r="R41" s="1217">
        <v>2965.74805315</v>
      </c>
      <c r="S41" s="1217">
        <v>2743.29806852</v>
      </c>
      <c r="T41" s="1217">
        <v>271.22742869999996</v>
      </c>
      <c r="U41" s="1217">
        <v>2694.260972</v>
      </c>
      <c r="V41" s="1217">
        <v>3044.4991839999998</v>
      </c>
      <c r="W41" s="1217">
        <v>2921.2669546099996</v>
      </c>
      <c r="X41" s="1217">
        <v>2961.6077668299995</v>
      </c>
      <c r="Y41" s="1217">
        <v>2797.2038555200002</v>
      </c>
      <c r="Z41" s="1217">
        <v>177.52297009</v>
      </c>
      <c r="AA41" s="1217">
        <v>2802.4172870000002</v>
      </c>
      <c r="AB41" s="1217">
        <v>3104.7554270000001</v>
      </c>
      <c r="AC41" s="1217">
        <v>2906.9879814400001</v>
      </c>
      <c r="AD41" s="1217">
        <v>2932.50572865</v>
      </c>
      <c r="AE41" s="1217">
        <v>2832.4747395200006</v>
      </c>
      <c r="AF41" s="1217">
        <v>136.71088499000001</v>
      </c>
      <c r="AG41" s="1217">
        <v>2783.5698699999998</v>
      </c>
      <c r="AH41" s="1217">
        <v>3084.0622102200005</v>
      </c>
      <c r="AI41" s="1217">
        <v>2980.1156005399998</v>
      </c>
      <c r="AJ41" s="1217">
        <v>2978.6069389300005</v>
      </c>
      <c r="AK41" s="1217">
        <v>2881.1803755600004</v>
      </c>
      <c r="AL41" s="1217">
        <v>133.52797858</v>
      </c>
      <c r="AM41" s="1217">
        <v>2799.1593499999999</v>
      </c>
      <c r="AN41" s="1217">
        <v>2943.7957211399998</v>
      </c>
      <c r="AO41" s="1217">
        <v>2820.7480119300003</v>
      </c>
      <c r="AP41" s="1217">
        <v>2804.4159247799998</v>
      </c>
      <c r="AQ41" s="1217">
        <v>2722.6243614500004</v>
      </c>
      <c r="AR41" s="1217">
        <v>145.04424058000001</v>
      </c>
      <c r="AS41" s="1217">
        <v>2730.6116889999998</v>
      </c>
      <c r="AT41" s="1217">
        <v>2856.6102989999999</v>
      </c>
      <c r="AU41" s="1217">
        <v>2820.5097630800005</v>
      </c>
      <c r="AV41" s="1217">
        <v>2822.1061573199995</v>
      </c>
      <c r="AW41" s="1217">
        <v>2741.4927600799992</v>
      </c>
      <c r="AX41" s="1217">
        <v>120.4980786</v>
      </c>
      <c r="AY41" s="1217">
        <v>2760.2838940000001</v>
      </c>
      <c r="AZ41" s="1217">
        <v>2857.4673120000002</v>
      </c>
      <c r="BA41" s="1217">
        <v>2760.4180525900001</v>
      </c>
      <c r="BB41" s="1217">
        <v>2733.0390021299995</v>
      </c>
      <c r="BC41" s="1217">
        <v>2671.3832437100004</v>
      </c>
      <c r="BD41" s="1217">
        <v>124.41157597</v>
      </c>
      <c r="BE41" s="1217">
        <v>2665.1195299999999</v>
      </c>
      <c r="BF41" s="1217">
        <v>2879.7099320000002</v>
      </c>
      <c r="BG41" s="1217">
        <v>2770.1256023799997</v>
      </c>
      <c r="BH41" s="1217">
        <v>2754.9079488400007</v>
      </c>
      <c r="BI41" s="1217">
        <v>2685.35923925</v>
      </c>
      <c r="BJ41" s="1217">
        <v>119.94995134</v>
      </c>
      <c r="BK41" s="1217">
        <v>2797.513453</v>
      </c>
      <c r="BL41" s="1217">
        <v>3037.7995700000001</v>
      </c>
      <c r="BM41" s="1217">
        <v>2922.3798655199998</v>
      </c>
      <c r="BN41" s="1217">
        <v>2879.6216272300003</v>
      </c>
      <c r="BO41" s="1217">
        <v>2813.0300423299996</v>
      </c>
      <c r="BP41" s="1217">
        <v>148.93031225999997</v>
      </c>
      <c r="BQ41" s="1217">
        <v>2883.175338</v>
      </c>
      <c r="BR41" s="1217">
        <v>3053.5633619999999</v>
      </c>
      <c r="BS41" s="1217">
        <v>2938.7979542700004</v>
      </c>
      <c r="BT41" s="1217">
        <v>2913.4370034600006</v>
      </c>
      <c r="BU41" s="1217">
        <v>2837.1491229100006</v>
      </c>
      <c r="BV41" s="1217">
        <v>166.10320722000003</v>
      </c>
      <c r="BW41" s="1217">
        <v>3005.6824569999999</v>
      </c>
      <c r="BX41" s="1217">
        <v>3243.9649680000002</v>
      </c>
      <c r="BY41" s="1217">
        <v>2930.5625006199994</v>
      </c>
      <c r="BZ41" s="1217">
        <v>2982.1369172599993</v>
      </c>
      <c r="CA41" s="1217">
        <v>2884.5631303</v>
      </c>
      <c r="CB41" s="1218">
        <v>63.30259847</v>
      </c>
      <c r="CC41" s="1218">
        <v>3151.0989290000002</v>
      </c>
      <c r="CD41" s="1218">
        <v>3442.7631740000002</v>
      </c>
      <c r="CE41" s="1218">
        <v>3071.31868141</v>
      </c>
      <c r="CF41" s="1218">
        <v>3001.1756330399999</v>
      </c>
      <c r="CG41" s="1218">
        <v>2957.0858582699998</v>
      </c>
      <c r="CH41" s="1219">
        <v>3275.5211210000002</v>
      </c>
    </row>
    <row r="42" spans="1:86" s="1141" customFormat="1" x14ac:dyDescent="0.3">
      <c r="A42" s="1157" t="s">
        <v>38</v>
      </c>
      <c r="B42" s="1217">
        <v>648.46635214000003</v>
      </c>
      <c r="C42" s="1217">
        <v>3241.1692958900003</v>
      </c>
      <c r="D42" s="1217">
        <v>3369.1210637299996</v>
      </c>
      <c r="E42" s="1217">
        <v>3286.13812667</v>
      </c>
      <c r="F42" s="1217">
        <v>3266.3588330899997</v>
      </c>
      <c r="G42" s="1217">
        <v>2923.8001454399991</v>
      </c>
      <c r="H42" s="1217">
        <v>608.33227956999997</v>
      </c>
      <c r="I42" s="1217">
        <v>3610.1354314500004</v>
      </c>
      <c r="J42" s="1217">
        <v>3740.9028402700005</v>
      </c>
      <c r="K42" s="1217">
        <v>3461.97352327</v>
      </c>
      <c r="L42" s="1217">
        <v>3530.01474925</v>
      </c>
      <c r="M42" s="1217">
        <v>3117.9695981599998</v>
      </c>
      <c r="N42" s="1217">
        <v>598.51380491000009</v>
      </c>
      <c r="O42" s="1217">
        <v>3257.15709324</v>
      </c>
      <c r="P42" s="1217">
        <v>3361.0098386</v>
      </c>
      <c r="Q42" s="1217">
        <v>3250.5753719699997</v>
      </c>
      <c r="R42" s="1217">
        <v>3443.6154152300001</v>
      </c>
      <c r="S42" s="1217">
        <v>2910.8830617099998</v>
      </c>
      <c r="T42" s="1217">
        <v>470.11203869000008</v>
      </c>
      <c r="U42" s="1217">
        <v>3272.5811823500003</v>
      </c>
      <c r="V42" s="1217">
        <v>3538.5787755199999</v>
      </c>
      <c r="W42" s="1217">
        <v>3625.5526420599999</v>
      </c>
      <c r="X42" s="1217">
        <v>3641.7939124299996</v>
      </c>
      <c r="Y42" s="1217">
        <v>3327.9120045599993</v>
      </c>
      <c r="Z42" s="1217">
        <v>368.03027408999998</v>
      </c>
      <c r="AA42" s="1217">
        <v>3238.3625582299996</v>
      </c>
      <c r="AB42" s="1217">
        <v>3522.6253262499999</v>
      </c>
      <c r="AC42" s="1217">
        <v>3321.1675966099997</v>
      </c>
      <c r="AD42" s="1217">
        <v>3353.1101422399997</v>
      </c>
      <c r="AE42" s="1217">
        <v>3168.8737648399997</v>
      </c>
      <c r="AF42" s="1217">
        <v>271.98306087999998</v>
      </c>
      <c r="AG42" s="1217">
        <v>3178.9181496099995</v>
      </c>
      <c r="AH42" s="1217">
        <v>3474.8506381399993</v>
      </c>
      <c r="AI42" s="1217">
        <v>3399.9730200399995</v>
      </c>
      <c r="AJ42" s="1217">
        <v>3356.1982040100002</v>
      </c>
      <c r="AK42" s="1217">
        <v>3184.2020534500002</v>
      </c>
      <c r="AL42" s="1217">
        <v>278.26813282000006</v>
      </c>
      <c r="AM42" s="1217">
        <v>3341.9340679099992</v>
      </c>
      <c r="AN42" s="1217">
        <v>3396.4214192799996</v>
      </c>
      <c r="AO42" s="1217">
        <v>3364.7758881899999</v>
      </c>
      <c r="AP42" s="1217">
        <v>3312.9784565199998</v>
      </c>
      <c r="AQ42" s="1217">
        <v>3135.3169816100003</v>
      </c>
      <c r="AR42" s="1217">
        <v>316.00842401</v>
      </c>
      <c r="AS42" s="1217">
        <v>3510.8006431100002</v>
      </c>
      <c r="AT42" s="1217">
        <v>3672.7779674099997</v>
      </c>
      <c r="AU42" s="1217">
        <v>3674.9892513999998</v>
      </c>
      <c r="AV42" s="1217">
        <v>3356.5214858099998</v>
      </c>
      <c r="AW42" s="1217">
        <v>3175.9751789700008</v>
      </c>
      <c r="AX42" s="1217">
        <v>581.54188999999997</v>
      </c>
      <c r="AY42" s="1217">
        <v>3447.3105547300001</v>
      </c>
      <c r="AZ42" s="1217">
        <v>3642.0229900199997</v>
      </c>
      <c r="BA42" s="1217">
        <v>3626.0440001900006</v>
      </c>
      <c r="BB42" s="1217">
        <v>3584.7319964599997</v>
      </c>
      <c r="BC42" s="1217">
        <v>3239.1162624600001</v>
      </c>
      <c r="BD42" s="1217">
        <v>599.04276484000002</v>
      </c>
      <c r="BE42" s="1217">
        <v>3861.1314659999998</v>
      </c>
      <c r="BF42" s="1217">
        <v>3973.6934639999999</v>
      </c>
      <c r="BG42" s="1217">
        <v>3786.9517905299999</v>
      </c>
      <c r="BH42" s="1217">
        <v>3670.4143694400004</v>
      </c>
      <c r="BI42" s="1217">
        <v>3472.1653556000001</v>
      </c>
      <c r="BJ42" s="1217">
        <v>605.78999010000007</v>
      </c>
      <c r="BK42" s="1217">
        <v>3940.0376080000001</v>
      </c>
      <c r="BL42" s="1217">
        <v>4139.7490989999997</v>
      </c>
      <c r="BM42" s="1217">
        <v>3987.7278672999996</v>
      </c>
      <c r="BN42" s="1217">
        <v>3844.7577034400001</v>
      </c>
      <c r="BO42" s="1217">
        <v>3621.4718972000005</v>
      </c>
      <c r="BP42" s="1217">
        <v>656.86570002999997</v>
      </c>
      <c r="BQ42" s="1217">
        <v>4064.6062999999999</v>
      </c>
      <c r="BR42" s="1217">
        <v>4329.1574579999997</v>
      </c>
      <c r="BS42" s="1217">
        <v>3960.1367348499998</v>
      </c>
      <c r="BT42" s="1217">
        <v>3898.9922986900001</v>
      </c>
      <c r="BU42" s="1217">
        <v>3670.2115933699993</v>
      </c>
      <c r="BV42" s="1217">
        <v>595.75293828999997</v>
      </c>
      <c r="BW42" s="1217">
        <v>4278.9443160000001</v>
      </c>
      <c r="BX42" s="1217">
        <v>4418.1014969999997</v>
      </c>
      <c r="BY42" s="1217">
        <v>3844.6450754500001</v>
      </c>
      <c r="BZ42" s="1217">
        <v>3855.4173173000004</v>
      </c>
      <c r="CA42" s="1217">
        <v>3673.39459373</v>
      </c>
      <c r="CB42" s="1218">
        <v>416.88378884000002</v>
      </c>
      <c r="CC42" s="1218">
        <v>4203.0606779999998</v>
      </c>
      <c r="CD42" s="1218">
        <v>4592.359762</v>
      </c>
      <c r="CE42" s="1218">
        <v>4129.3611830600003</v>
      </c>
      <c r="CF42" s="1218">
        <v>4144.3146545000009</v>
      </c>
      <c r="CG42" s="1218">
        <v>3948.2601020799993</v>
      </c>
      <c r="CH42" s="1219">
        <v>5155.0704919999998</v>
      </c>
    </row>
    <row r="43" spans="1:86" s="1141" customFormat="1" x14ac:dyDescent="0.3">
      <c r="A43" s="1157" t="s">
        <v>1793</v>
      </c>
      <c r="B43" s="1217">
        <v>45.139795159999998</v>
      </c>
      <c r="C43" s="1217">
        <v>166.17529999999999</v>
      </c>
      <c r="D43" s="1217">
        <v>189.00127164999998</v>
      </c>
      <c r="E43" s="1217">
        <v>160.67482378000003</v>
      </c>
      <c r="F43" s="1217">
        <v>150.86613311999997</v>
      </c>
      <c r="G43" s="1217">
        <v>137.62780871999999</v>
      </c>
      <c r="H43" s="1217">
        <v>43.459482789999996</v>
      </c>
      <c r="I43" s="1217">
        <v>142.424432</v>
      </c>
      <c r="J43" s="1217">
        <v>178.64518100000001</v>
      </c>
      <c r="K43" s="1217">
        <v>157.67191542000003</v>
      </c>
      <c r="L43" s="1217">
        <v>157.86151220999997</v>
      </c>
      <c r="M43" s="1217">
        <v>140.97448474999999</v>
      </c>
      <c r="N43" s="1217">
        <v>39.501417230000001</v>
      </c>
      <c r="O43" s="1217">
        <v>150.49646799999999</v>
      </c>
      <c r="P43" s="1217">
        <v>170.86632521999999</v>
      </c>
      <c r="Q43" s="1217">
        <v>161.50186930000004</v>
      </c>
      <c r="R43" s="1217">
        <v>160.004402</v>
      </c>
      <c r="S43" s="1217">
        <v>143.76141378999995</v>
      </c>
      <c r="T43" s="1217">
        <v>35.064015820000002</v>
      </c>
      <c r="U43" s="1217">
        <v>136.37483900000001</v>
      </c>
      <c r="V43" s="1217">
        <v>163.28423359999999</v>
      </c>
      <c r="W43" s="1217">
        <v>158.50771866000002</v>
      </c>
      <c r="X43" s="1217">
        <v>165.72423252000004</v>
      </c>
      <c r="Y43" s="1217">
        <v>147.03655051000001</v>
      </c>
      <c r="Z43" s="1217">
        <v>20.612914780000001</v>
      </c>
      <c r="AA43" s="1217">
        <v>138.41668999999999</v>
      </c>
      <c r="AB43" s="1217">
        <v>168.422391</v>
      </c>
      <c r="AC43" s="1217">
        <v>159.72317978000001</v>
      </c>
      <c r="AD43" s="1217">
        <v>155.29135832000003</v>
      </c>
      <c r="AE43" s="1217">
        <v>145.18297648999999</v>
      </c>
      <c r="AF43" s="1217">
        <v>18.896232359999999</v>
      </c>
      <c r="AG43" s="1217">
        <v>150.40238099999999</v>
      </c>
      <c r="AH43" s="1217">
        <v>168.37231077999999</v>
      </c>
      <c r="AI43" s="1217">
        <v>160.77133882999999</v>
      </c>
      <c r="AJ43" s="1217">
        <v>160.88686056</v>
      </c>
      <c r="AK43" s="1217">
        <v>147.06056313000002</v>
      </c>
      <c r="AL43" s="1217">
        <v>17.758021159999998</v>
      </c>
      <c r="AM43" s="1217">
        <v>146.50377700000001</v>
      </c>
      <c r="AN43" s="1217">
        <v>163.02327985999997</v>
      </c>
      <c r="AO43" s="1217">
        <v>154.55865068000003</v>
      </c>
      <c r="AP43" s="1217">
        <v>145.71957701000002</v>
      </c>
      <c r="AQ43" s="1217">
        <v>134.35972307999998</v>
      </c>
      <c r="AR43" s="1217">
        <v>25.950527140000002</v>
      </c>
      <c r="AS43" s="1217">
        <v>143.06403399999999</v>
      </c>
      <c r="AT43" s="1217">
        <v>163.75922800000001</v>
      </c>
      <c r="AU43" s="1217">
        <v>150.65530697</v>
      </c>
      <c r="AV43" s="1217">
        <v>153.87131738999997</v>
      </c>
      <c r="AW43" s="1217">
        <v>136.09298609999999</v>
      </c>
      <c r="AX43" s="1217">
        <v>16.463513590000002</v>
      </c>
      <c r="AY43" s="1217">
        <v>145.26569000000001</v>
      </c>
      <c r="AZ43" s="1217">
        <v>159.264285</v>
      </c>
      <c r="BA43" s="1217">
        <v>150.10974401999999</v>
      </c>
      <c r="BB43" s="1217">
        <v>146.11955340999998</v>
      </c>
      <c r="BC43" s="1217">
        <v>135.26820253</v>
      </c>
      <c r="BD43" s="1217">
        <v>17.770730759999999</v>
      </c>
      <c r="BE43" s="1217">
        <v>236.42808299999999</v>
      </c>
      <c r="BF43" s="1217">
        <v>253.02704299999999</v>
      </c>
      <c r="BG43" s="1217">
        <v>221.80589286999998</v>
      </c>
      <c r="BH43" s="1217">
        <v>214.55580990999999</v>
      </c>
      <c r="BI43" s="1217">
        <v>203.58389252000001</v>
      </c>
      <c r="BJ43" s="1217">
        <v>21.632832849999996</v>
      </c>
      <c r="BK43" s="1217">
        <v>252.798767</v>
      </c>
      <c r="BL43" s="1217">
        <v>277.792078</v>
      </c>
      <c r="BM43" s="1217">
        <v>243.56336047999994</v>
      </c>
      <c r="BN43" s="1217">
        <v>234.48988816000002</v>
      </c>
      <c r="BO43" s="1217">
        <v>220.36479767999998</v>
      </c>
      <c r="BP43" s="1217">
        <v>27.214274899999996</v>
      </c>
      <c r="BQ43" s="1217">
        <v>272.44697000000002</v>
      </c>
      <c r="BR43" s="1217">
        <v>292.87297000000001</v>
      </c>
      <c r="BS43" s="1217">
        <v>250.19535773999999</v>
      </c>
      <c r="BT43" s="1217">
        <v>255.44629621000004</v>
      </c>
      <c r="BU43" s="1217">
        <v>236.14336631999998</v>
      </c>
      <c r="BV43" s="1217">
        <v>21.563991510000005</v>
      </c>
      <c r="BW43" s="1217">
        <v>277.985547</v>
      </c>
      <c r="BX43" s="1217">
        <v>295.11693700000001</v>
      </c>
      <c r="BY43" s="1217">
        <v>260.65310194</v>
      </c>
      <c r="BZ43" s="1217">
        <v>258.66972954999994</v>
      </c>
      <c r="CA43" s="1217">
        <v>248.78183473999999</v>
      </c>
      <c r="CB43" s="1218">
        <v>19.679987310000001</v>
      </c>
      <c r="CC43" s="1218">
        <v>283.852756</v>
      </c>
      <c r="CD43" s="1218">
        <v>300.96350799999999</v>
      </c>
      <c r="CE43" s="1218">
        <v>261.7731417</v>
      </c>
      <c r="CF43" s="1218">
        <v>256.55960405000002</v>
      </c>
      <c r="CG43" s="1218">
        <v>249.31141818999998</v>
      </c>
      <c r="CH43" s="1219">
        <v>303.97141199999999</v>
      </c>
    </row>
    <row r="44" spans="1:86" s="1141" customFormat="1" x14ac:dyDescent="0.3">
      <c r="A44" s="1157" t="s">
        <v>40</v>
      </c>
      <c r="B44" s="1217">
        <v>20.871764679999998</v>
      </c>
      <c r="C44" s="1217">
        <v>120.41346874000001</v>
      </c>
      <c r="D44" s="1217">
        <v>136.06065068000001</v>
      </c>
      <c r="E44" s="1217">
        <v>126.05545133000001</v>
      </c>
      <c r="F44" s="1217">
        <v>123.12021016</v>
      </c>
      <c r="G44" s="1217">
        <v>108.5611198</v>
      </c>
      <c r="H44" s="1217">
        <v>21.763614910000001</v>
      </c>
      <c r="I44" s="1217">
        <v>88.406032719999999</v>
      </c>
      <c r="J44" s="1217">
        <v>106.00805753</v>
      </c>
      <c r="K44" s="1217">
        <v>104.14442577</v>
      </c>
      <c r="L44" s="1217">
        <v>100.92210388000001</v>
      </c>
      <c r="M44" s="1217">
        <v>90.098163560000003</v>
      </c>
      <c r="N44" s="1217">
        <v>23.177146869999998</v>
      </c>
      <c r="O44" s="1217">
        <v>99.222906700000024</v>
      </c>
      <c r="P44" s="1217">
        <v>105.7137359</v>
      </c>
      <c r="Q44" s="1217">
        <v>107.03679335</v>
      </c>
      <c r="R44" s="1217">
        <v>104.52097061999999</v>
      </c>
      <c r="S44" s="1217">
        <v>90.510646069999993</v>
      </c>
      <c r="T44" s="1217">
        <v>21.522621079999997</v>
      </c>
      <c r="U44" s="1217">
        <v>78.994778769999996</v>
      </c>
      <c r="V44" s="1217">
        <v>96.538356320000005</v>
      </c>
      <c r="W44" s="1217">
        <v>91.536633080000016</v>
      </c>
      <c r="X44" s="1217">
        <v>89.58706248</v>
      </c>
      <c r="Y44" s="1217">
        <v>78.513956190000002</v>
      </c>
      <c r="Z44" s="1217">
        <v>20.032012039999998</v>
      </c>
      <c r="AA44" s="1217">
        <v>96.967646570000014</v>
      </c>
      <c r="AB44" s="1217">
        <v>166.62370767999997</v>
      </c>
      <c r="AC44" s="1217">
        <v>160.82338116999998</v>
      </c>
      <c r="AD44" s="1217">
        <v>127.43057226000001</v>
      </c>
      <c r="AE44" s="1217">
        <v>121.11771937</v>
      </c>
      <c r="AF44" s="1217">
        <v>43.623228890000007</v>
      </c>
      <c r="AG44" s="1217">
        <v>210.03775013000001</v>
      </c>
      <c r="AH44" s="1217">
        <v>223.26369506</v>
      </c>
      <c r="AI44" s="1217">
        <v>217.06700096</v>
      </c>
      <c r="AJ44" s="1217">
        <v>196.28341491</v>
      </c>
      <c r="AK44" s="1217">
        <v>173.94608847999999</v>
      </c>
      <c r="AL44" s="1217">
        <v>60.983003289999999</v>
      </c>
      <c r="AM44" s="1217">
        <v>196.36919505</v>
      </c>
      <c r="AN44" s="1217">
        <v>215.19991387000002</v>
      </c>
      <c r="AO44" s="1217">
        <v>210.56695343000004</v>
      </c>
      <c r="AP44" s="1217">
        <v>178.16032015000002</v>
      </c>
      <c r="AQ44" s="1217">
        <v>163.96691340000001</v>
      </c>
      <c r="AR44" s="1217">
        <v>107.89139759999999</v>
      </c>
      <c r="AS44" s="1217">
        <v>189.79701900000001</v>
      </c>
      <c r="AT44" s="1217">
        <v>214.04149100000001</v>
      </c>
      <c r="AU44" s="1217">
        <v>210.34102390000001</v>
      </c>
      <c r="AV44" s="1217">
        <v>199.6421971</v>
      </c>
      <c r="AW44" s="1217">
        <v>166.04850656000002</v>
      </c>
      <c r="AX44" s="1217">
        <v>78.911368449999998</v>
      </c>
      <c r="AY44" s="1217">
        <v>193.34932499999999</v>
      </c>
      <c r="AZ44" s="1217">
        <v>265.01008897999998</v>
      </c>
      <c r="BA44" s="1217">
        <v>259.96948383</v>
      </c>
      <c r="BB44" s="1217">
        <v>197.95327826000002</v>
      </c>
      <c r="BC44" s="1217">
        <v>183.51012745000003</v>
      </c>
      <c r="BD44" s="1217">
        <v>111.88286891999999</v>
      </c>
      <c r="BE44" s="1217">
        <v>193.30451199999999</v>
      </c>
      <c r="BF44" s="1217">
        <v>240.018946</v>
      </c>
      <c r="BG44" s="1217">
        <v>229.27655883</v>
      </c>
      <c r="BH44" s="1217">
        <v>236.23804960000001</v>
      </c>
      <c r="BI44" s="1217">
        <v>177.03105680000002</v>
      </c>
      <c r="BJ44" s="1217">
        <v>87.525296909999994</v>
      </c>
      <c r="BK44" s="1217">
        <v>203.57865799999999</v>
      </c>
      <c r="BL44" s="1217">
        <v>246.92076499999999</v>
      </c>
      <c r="BM44" s="1217">
        <v>233.06103318000001</v>
      </c>
      <c r="BN44" s="1217">
        <v>227.59634062999999</v>
      </c>
      <c r="BO44" s="1217">
        <v>184.30184625000001</v>
      </c>
      <c r="BP44" s="1217">
        <v>86.102268789999997</v>
      </c>
      <c r="BQ44" s="1217">
        <v>198.04853600000001</v>
      </c>
      <c r="BR44" s="1217">
        <v>242.09539799999999</v>
      </c>
      <c r="BS44" s="1217">
        <v>175.76207629000001</v>
      </c>
      <c r="BT44" s="1217">
        <v>209.72887808999999</v>
      </c>
      <c r="BU44" s="1217">
        <v>175.19378355000003</v>
      </c>
      <c r="BV44" s="1217">
        <v>31.040871149999997</v>
      </c>
      <c r="BW44" s="1217">
        <v>193.632237</v>
      </c>
      <c r="BX44" s="1217">
        <v>222.24265299999999</v>
      </c>
      <c r="BY44" s="1217">
        <v>181.10675291000004</v>
      </c>
      <c r="BZ44" s="1217">
        <v>179.61687049</v>
      </c>
      <c r="CA44" s="1217">
        <v>179.03197156000002</v>
      </c>
      <c r="CB44" s="1218">
        <v>2.2525204100000003</v>
      </c>
      <c r="CC44" s="1218">
        <v>185.65491700000001</v>
      </c>
      <c r="CD44" s="1218">
        <v>221.670547</v>
      </c>
      <c r="CE44" s="1218">
        <v>175.56103784000001</v>
      </c>
      <c r="CF44" s="1218">
        <v>176.51847837999998</v>
      </c>
      <c r="CG44" s="1218">
        <v>174.49274179999998</v>
      </c>
      <c r="CH44" s="1219">
        <v>197.839699</v>
      </c>
    </row>
    <row r="45" spans="1:86" s="1141" customFormat="1" ht="27.6" x14ac:dyDescent="0.3">
      <c r="A45" s="1157" t="s">
        <v>1794</v>
      </c>
      <c r="B45" s="1217">
        <v>189.71726004999999</v>
      </c>
      <c r="C45" s="1217">
        <v>688.57588578000002</v>
      </c>
      <c r="D45" s="1217">
        <v>713.71946320000006</v>
      </c>
      <c r="E45" s="1217">
        <v>628.73236227999996</v>
      </c>
      <c r="F45" s="1217">
        <v>775.92077344999996</v>
      </c>
      <c r="G45" s="1217">
        <v>615.36110043000008</v>
      </c>
      <c r="H45" s="1217">
        <v>37.7344735</v>
      </c>
      <c r="I45" s="1217">
        <v>651.14870182000004</v>
      </c>
      <c r="J45" s="1217">
        <v>1139.6595699899999</v>
      </c>
      <c r="K45" s="1217">
        <v>1159.6019665799997</v>
      </c>
      <c r="L45" s="1217">
        <v>1061.29954972</v>
      </c>
      <c r="M45" s="1217">
        <v>1036.2653130000001</v>
      </c>
      <c r="N45" s="1217">
        <v>133.68224390999998</v>
      </c>
      <c r="O45" s="1217">
        <v>698.07731354999999</v>
      </c>
      <c r="P45" s="1217">
        <v>742.8679552399999</v>
      </c>
      <c r="Q45" s="1217">
        <v>715.55541377000009</v>
      </c>
      <c r="R45" s="1217">
        <v>815.87178703999996</v>
      </c>
      <c r="S45" s="1217">
        <v>689.56545936999987</v>
      </c>
      <c r="T45" s="1217">
        <v>29.370730000000005</v>
      </c>
      <c r="U45" s="1217">
        <v>722.46247288999996</v>
      </c>
      <c r="V45" s="1217">
        <v>1290.35244777</v>
      </c>
      <c r="W45" s="1217">
        <v>1286.9179921199998</v>
      </c>
      <c r="X45" s="1217">
        <v>1105.20762687</v>
      </c>
      <c r="Y45" s="1217">
        <v>1077.9881750000002</v>
      </c>
      <c r="Z45" s="1217">
        <v>210.24459812999999</v>
      </c>
      <c r="AA45" s="1217">
        <v>880.85962688999996</v>
      </c>
      <c r="AB45" s="1217">
        <v>891.36470402999998</v>
      </c>
      <c r="AC45" s="1217">
        <v>879.9014139300001</v>
      </c>
      <c r="AD45" s="1217">
        <v>947.56372967999994</v>
      </c>
      <c r="AE45" s="1217">
        <v>754.06381958999987</v>
      </c>
      <c r="AF45" s="1217">
        <v>142.11239817999999</v>
      </c>
      <c r="AG45" s="1217">
        <v>860.18250180999996</v>
      </c>
      <c r="AH45" s="1217">
        <v>932.51026588000002</v>
      </c>
      <c r="AI45" s="1217">
        <v>923.30756441000005</v>
      </c>
      <c r="AJ45" s="1217">
        <v>941.77084958999978</v>
      </c>
      <c r="AK45" s="1217">
        <v>817.05747095000004</v>
      </c>
      <c r="AL45" s="1217">
        <v>117.77096071</v>
      </c>
      <c r="AM45" s="1217">
        <v>886.264185</v>
      </c>
      <c r="AN45" s="1217">
        <v>1014.5364980000001</v>
      </c>
      <c r="AO45" s="1217">
        <v>992.23334090000014</v>
      </c>
      <c r="AP45" s="1217">
        <v>921.08389742000008</v>
      </c>
      <c r="AQ45" s="1217">
        <v>833.75336364000009</v>
      </c>
      <c r="AR45" s="1217">
        <v>182.35027962999999</v>
      </c>
      <c r="AS45" s="1217">
        <v>1020.401774</v>
      </c>
      <c r="AT45" s="1217">
        <v>1104.708807</v>
      </c>
      <c r="AU45" s="1217">
        <v>1097.4553989200001</v>
      </c>
      <c r="AV45" s="1217">
        <v>933.80652325999995</v>
      </c>
      <c r="AW45" s="1217">
        <v>846.62385538000012</v>
      </c>
      <c r="AX45" s="1217">
        <v>323.56972581000014</v>
      </c>
      <c r="AY45" s="1217">
        <v>1013.624576</v>
      </c>
      <c r="AZ45" s="1217">
        <v>1027.615988</v>
      </c>
      <c r="BA45" s="1217">
        <v>1008.9031649999999</v>
      </c>
      <c r="BB45" s="1217">
        <v>1011.73495622</v>
      </c>
      <c r="BC45" s="1217">
        <v>832.5417246799999</v>
      </c>
      <c r="BD45" s="1217">
        <v>258.94502764999999</v>
      </c>
      <c r="BE45" s="1217">
        <v>1043.4459879999999</v>
      </c>
      <c r="BF45" s="1217">
        <v>1168.1700089999999</v>
      </c>
      <c r="BG45" s="1217">
        <v>1146.21284545</v>
      </c>
      <c r="BH45" s="1217">
        <v>1038.53626777</v>
      </c>
      <c r="BI45" s="1217">
        <v>855.44849244000011</v>
      </c>
      <c r="BJ45" s="1217">
        <v>321.13219923999998</v>
      </c>
      <c r="BK45" s="1217">
        <v>1089.038321</v>
      </c>
      <c r="BL45" s="1217">
        <v>1232.3643790000001</v>
      </c>
      <c r="BM45" s="1217">
        <v>1221.7423631599997</v>
      </c>
      <c r="BN45" s="1217">
        <v>1103.3565840900001</v>
      </c>
      <c r="BO45" s="1217">
        <v>903.4178330499999</v>
      </c>
      <c r="BP45" s="1217">
        <v>413.11174115999995</v>
      </c>
      <c r="BQ45" s="1217">
        <v>1138.934301</v>
      </c>
      <c r="BR45" s="1217">
        <v>1250.2845629999999</v>
      </c>
      <c r="BS45" s="1217">
        <v>1094.8045923900002</v>
      </c>
      <c r="BT45" s="1217">
        <v>1160.2043583000002</v>
      </c>
      <c r="BU45" s="1217">
        <v>944.59159654000007</v>
      </c>
      <c r="BV45" s="1217">
        <v>261.28875677999997</v>
      </c>
      <c r="BW45" s="1217">
        <v>1184.6286869999999</v>
      </c>
      <c r="BX45" s="1217">
        <v>1300.2239649999999</v>
      </c>
      <c r="BY45" s="1217">
        <v>1095.57928335</v>
      </c>
      <c r="BZ45" s="1217">
        <v>1061.7008571400002</v>
      </c>
      <c r="CA45" s="1217">
        <v>938.52331162000007</v>
      </c>
      <c r="CB45" s="1218">
        <v>201.31106383000005</v>
      </c>
      <c r="CC45" s="1218">
        <v>1201.2186610000001</v>
      </c>
      <c r="CD45" s="1218">
        <v>1267.7816029999999</v>
      </c>
      <c r="CE45" s="1218">
        <v>1125.8123355599998</v>
      </c>
      <c r="CF45" s="1218">
        <v>1064.4216191599999</v>
      </c>
      <c r="CG45" s="1218">
        <v>962.50919464999993</v>
      </c>
      <c r="CH45" s="1219">
        <v>1285.400173</v>
      </c>
    </row>
    <row r="46" spans="1:86" s="1141" customFormat="1" x14ac:dyDescent="0.3">
      <c r="A46" s="1159" t="s">
        <v>607</v>
      </c>
      <c r="B46" s="1223">
        <v>6.8146286900000002</v>
      </c>
      <c r="C46" s="1223">
        <v>202.89500000000001</v>
      </c>
      <c r="D46" s="1223">
        <v>217.21010999999999</v>
      </c>
      <c r="E46" s="1223">
        <v>217.0310595</v>
      </c>
      <c r="F46" s="1223">
        <v>216.93251519</v>
      </c>
      <c r="G46" s="1223">
        <v>210.03404549999999</v>
      </c>
      <c r="H46" s="1223">
        <v>6.9970140000000001</v>
      </c>
      <c r="I46" s="1223">
        <v>188.499863</v>
      </c>
      <c r="J46" s="1223">
        <v>212.44024099999999</v>
      </c>
      <c r="K46" s="1223">
        <v>212.33794599999999</v>
      </c>
      <c r="L46" s="1223">
        <v>211.582808</v>
      </c>
      <c r="M46" s="1223">
        <v>202.643765</v>
      </c>
      <c r="N46" s="1223">
        <v>9.6941810000000004</v>
      </c>
      <c r="O46" s="1223">
        <v>194.257904</v>
      </c>
      <c r="P46" s="1223">
        <v>209.40474199000002</v>
      </c>
      <c r="Q46" s="1223">
        <v>209.40474199000002</v>
      </c>
      <c r="R46" s="1223">
        <v>203.81099199000002</v>
      </c>
      <c r="S46" s="1223">
        <v>193.87271899000001</v>
      </c>
      <c r="T46" s="1223">
        <v>15.784222</v>
      </c>
      <c r="U46" s="1223">
        <v>181.57244800000001</v>
      </c>
      <c r="V46" s="1223">
        <v>216.776984</v>
      </c>
      <c r="W46" s="1223">
        <v>216.776984</v>
      </c>
      <c r="X46" s="1223">
        <v>217.354784</v>
      </c>
      <c r="Y46" s="1223">
        <v>201.570562</v>
      </c>
      <c r="Z46" s="1223">
        <v>15.206422</v>
      </c>
      <c r="AA46" s="1223">
        <v>177.39215200000001</v>
      </c>
      <c r="AB46" s="1223">
        <v>196.25815700000001</v>
      </c>
      <c r="AC46" s="1223">
        <v>185.043689</v>
      </c>
      <c r="AD46" s="1223">
        <v>187.62092100000001</v>
      </c>
      <c r="AE46" s="1223">
        <v>172.41449900000001</v>
      </c>
      <c r="AF46" s="1223">
        <v>12.629189999999999</v>
      </c>
      <c r="AG46" s="1223">
        <v>178.164928</v>
      </c>
      <c r="AH46" s="1223">
        <v>197.628083</v>
      </c>
      <c r="AI46" s="1223">
        <v>197.18632700000001</v>
      </c>
      <c r="AJ46" s="1223">
        <v>201.38136</v>
      </c>
      <c r="AK46" s="1223">
        <v>188.75217000000001</v>
      </c>
      <c r="AL46" s="1223">
        <v>8.4341570000000008</v>
      </c>
      <c r="AM46" s="1223">
        <v>190.74056400000001</v>
      </c>
      <c r="AN46" s="1223">
        <v>195.47194099999999</v>
      </c>
      <c r="AO46" s="1223">
        <v>195.47194099999999</v>
      </c>
      <c r="AP46" s="1223">
        <v>195.46049099999999</v>
      </c>
      <c r="AQ46" s="1223">
        <v>187.02633399999999</v>
      </c>
      <c r="AR46" s="1223">
        <v>23.068801000000001</v>
      </c>
      <c r="AS46" s="1223">
        <v>176.499831</v>
      </c>
      <c r="AT46" s="1223">
        <v>192.15951200000001</v>
      </c>
      <c r="AU46" s="1223">
        <v>192.151118</v>
      </c>
      <c r="AV46" s="1223">
        <v>206.53940900000001</v>
      </c>
      <c r="AW46" s="1223">
        <v>183.470608</v>
      </c>
      <c r="AX46" s="1223">
        <v>8.6805099999999999</v>
      </c>
      <c r="AY46" s="1223">
        <v>172.98469499999999</v>
      </c>
      <c r="AZ46" s="1223">
        <v>181.475571</v>
      </c>
      <c r="BA46" s="1223">
        <v>181.475571</v>
      </c>
      <c r="BB46" s="1223">
        <v>236.727754</v>
      </c>
      <c r="BC46" s="1223">
        <v>173.04724400000001</v>
      </c>
      <c r="BD46" s="1223">
        <v>48.948314000000003</v>
      </c>
      <c r="BE46" s="1223">
        <v>173.355434</v>
      </c>
      <c r="BF46" s="1223">
        <v>183.301008</v>
      </c>
      <c r="BG46" s="1223">
        <v>183.301008</v>
      </c>
      <c r="BH46" s="1223">
        <v>211.21910982</v>
      </c>
      <c r="BI46" s="1223">
        <v>162.27079581999999</v>
      </c>
      <c r="BJ46" s="1223">
        <v>43.707162179999997</v>
      </c>
      <c r="BK46" s="1223">
        <v>169.58801199999999</v>
      </c>
      <c r="BL46" s="1223">
        <v>178.109666</v>
      </c>
      <c r="BM46" s="1223">
        <v>178.103396</v>
      </c>
      <c r="BN46" s="1223">
        <v>213.80730418000002</v>
      </c>
      <c r="BO46" s="1223">
        <v>170.10014200000001</v>
      </c>
      <c r="BP46" s="1223">
        <v>28.167957999999999</v>
      </c>
      <c r="BQ46" s="1223">
        <v>175.125212</v>
      </c>
      <c r="BR46" s="1223">
        <v>181.801998</v>
      </c>
      <c r="BS46" s="1223">
        <v>176.10366078999999</v>
      </c>
      <c r="BT46" s="1223">
        <v>201.41465299999999</v>
      </c>
      <c r="BU46" s="1223">
        <v>173.24669499999999</v>
      </c>
      <c r="BV46" s="1223">
        <v>22.680503789999999</v>
      </c>
      <c r="BW46" s="1223">
        <v>180.06384299999999</v>
      </c>
      <c r="BX46" s="1223">
        <v>204.97015500000001</v>
      </c>
      <c r="BY46" s="1223">
        <v>204.97015450000001</v>
      </c>
      <c r="BZ46" s="1223">
        <v>227.32349528999998</v>
      </c>
      <c r="CA46" s="1223">
        <v>204.6556525</v>
      </c>
      <c r="CB46" s="1224">
        <v>21.813306999999998</v>
      </c>
      <c r="CC46" s="1224">
        <v>184.97941499999999</v>
      </c>
      <c r="CD46" s="1224">
        <v>209.59956099999999</v>
      </c>
      <c r="CE46" s="1224">
        <v>209.5995605</v>
      </c>
      <c r="CF46" s="1224">
        <v>250.6548185</v>
      </c>
      <c r="CG46" s="1224">
        <v>209.5995605</v>
      </c>
      <c r="CH46" s="1225">
        <v>191.584744</v>
      </c>
    </row>
    <row r="47" spans="1:86" s="1141" customFormat="1" x14ac:dyDescent="0.3">
      <c r="A47" s="1157" t="s">
        <v>608</v>
      </c>
      <c r="B47" s="1217">
        <v>3.0000000000000001E-5</v>
      </c>
      <c r="C47" s="1217">
        <v>30</v>
      </c>
      <c r="D47" s="1217">
        <v>30</v>
      </c>
      <c r="E47" s="1217">
        <v>30</v>
      </c>
      <c r="F47" s="1217">
        <v>30</v>
      </c>
      <c r="G47" s="1217">
        <v>30</v>
      </c>
      <c r="H47" s="1217">
        <v>0</v>
      </c>
      <c r="I47" s="1217">
        <v>28.634882000000001</v>
      </c>
      <c r="J47" s="1217">
        <v>29.629822999999998</v>
      </c>
      <c r="K47" s="1217">
        <v>29.629822999999998</v>
      </c>
      <c r="L47" s="1217">
        <v>29.629822999999998</v>
      </c>
      <c r="M47" s="1217">
        <v>29.629822999999998</v>
      </c>
      <c r="N47" s="1217">
        <v>0</v>
      </c>
      <c r="O47" s="1217">
        <v>34.68</v>
      </c>
      <c r="P47" s="1217">
        <v>34.596493000000002</v>
      </c>
      <c r="Q47" s="1217">
        <v>34.596493000000002</v>
      </c>
      <c r="R47" s="1217">
        <v>34.596493000000002</v>
      </c>
      <c r="S47" s="1217">
        <v>34.596493000000002</v>
      </c>
      <c r="T47" s="1217">
        <v>0</v>
      </c>
      <c r="U47" s="1217">
        <v>35.373600000000003</v>
      </c>
      <c r="V47" s="1217">
        <v>34.642949999999999</v>
      </c>
      <c r="W47" s="1217">
        <v>34.642949999999999</v>
      </c>
      <c r="X47" s="1217">
        <v>34.642949999999999</v>
      </c>
      <c r="Y47" s="1217">
        <v>34.642949999999999</v>
      </c>
      <c r="Z47" s="1217">
        <v>0</v>
      </c>
      <c r="AA47" s="1217">
        <v>34.524633999999999</v>
      </c>
      <c r="AB47" s="1217">
        <v>34.497500000000002</v>
      </c>
      <c r="AC47" s="1217">
        <v>34.497500000000002</v>
      </c>
      <c r="AD47" s="1217">
        <v>34.497500000000002</v>
      </c>
      <c r="AE47" s="1217">
        <v>34.497500000000002</v>
      </c>
      <c r="AF47" s="1217">
        <v>0</v>
      </c>
      <c r="AG47" s="1217">
        <v>34.727851999999999</v>
      </c>
      <c r="AH47" s="1217">
        <v>34.666522999999998</v>
      </c>
      <c r="AI47" s="1217">
        <v>34.574688999999999</v>
      </c>
      <c r="AJ47" s="1217">
        <v>34.574688999999999</v>
      </c>
      <c r="AK47" s="1217">
        <v>34.574688999999999</v>
      </c>
      <c r="AL47" s="1217">
        <v>0</v>
      </c>
      <c r="AM47" s="1217">
        <v>36.030996999999999</v>
      </c>
      <c r="AN47" s="1217">
        <v>35.096541999999999</v>
      </c>
      <c r="AO47" s="1217">
        <v>35.096541999999999</v>
      </c>
      <c r="AP47" s="1217">
        <v>35.096541999999999</v>
      </c>
      <c r="AQ47" s="1217">
        <v>35.096541999999999</v>
      </c>
      <c r="AR47" s="1217">
        <v>0</v>
      </c>
      <c r="AS47" s="1217">
        <v>34.582757000000001</v>
      </c>
      <c r="AT47" s="1217">
        <v>34.582757000000001</v>
      </c>
      <c r="AU47" s="1217">
        <v>34.582756000000003</v>
      </c>
      <c r="AV47" s="1217">
        <v>34.582756000000003</v>
      </c>
      <c r="AW47" s="1217">
        <v>34.582756000000003</v>
      </c>
      <c r="AX47" s="1217">
        <v>0</v>
      </c>
      <c r="AY47" s="1217">
        <v>34.443424</v>
      </c>
      <c r="AZ47" s="1217">
        <v>34.443424</v>
      </c>
      <c r="BA47" s="1217">
        <v>34.443424</v>
      </c>
      <c r="BB47" s="1217">
        <v>34.443424</v>
      </c>
      <c r="BC47" s="1217">
        <v>34.443424</v>
      </c>
      <c r="BD47" s="1217">
        <v>0</v>
      </c>
      <c r="BE47" s="1217">
        <v>34.449401000000002</v>
      </c>
      <c r="BF47" s="1217">
        <v>34.461965999999997</v>
      </c>
      <c r="BG47" s="1217">
        <v>34.461965999999997</v>
      </c>
      <c r="BH47" s="1217">
        <v>34.461965999999997</v>
      </c>
      <c r="BI47" s="1217">
        <v>34.461965999999997</v>
      </c>
      <c r="BJ47" s="1217">
        <v>0</v>
      </c>
      <c r="BK47" s="1217">
        <v>14.391671000000001</v>
      </c>
      <c r="BL47" s="1217">
        <v>14.391671000000001</v>
      </c>
      <c r="BM47" s="1217">
        <v>14.391671000000001</v>
      </c>
      <c r="BN47" s="1217">
        <v>14.391671000000001</v>
      </c>
      <c r="BO47" s="1217">
        <v>14.391671000000001</v>
      </c>
      <c r="BP47" s="1217">
        <v>0</v>
      </c>
      <c r="BQ47" s="1217">
        <v>34.461965999999997</v>
      </c>
      <c r="BR47" s="1217">
        <v>34.461965999999997</v>
      </c>
      <c r="BS47" s="1217">
        <v>34.461965999999997</v>
      </c>
      <c r="BT47" s="1217">
        <v>34.461965999999997</v>
      </c>
      <c r="BU47" s="1217">
        <v>34.461965999999997</v>
      </c>
      <c r="BV47" s="1217">
        <v>0</v>
      </c>
      <c r="BW47" s="1217">
        <v>32.5</v>
      </c>
      <c r="BX47" s="1217">
        <v>32.5</v>
      </c>
      <c r="BY47" s="1217">
        <v>32.5</v>
      </c>
      <c r="BZ47" s="1217">
        <v>32.5</v>
      </c>
      <c r="CA47" s="1217">
        <v>32.5</v>
      </c>
      <c r="CB47" s="1218">
        <v>0</v>
      </c>
      <c r="CC47" s="1218">
        <v>32.5</v>
      </c>
      <c r="CD47" s="1218">
        <v>32.5</v>
      </c>
      <c r="CE47" s="1218">
        <v>32.5</v>
      </c>
      <c r="CF47" s="1218">
        <v>32.5</v>
      </c>
      <c r="CG47" s="1218">
        <v>32.5</v>
      </c>
      <c r="CH47" s="1219">
        <v>32.5</v>
      </c>
    </row>
    <row r="48" spans="1:86" s="1141" customFormat="1" x14ac:dyDescent="0.3">
      <c r="A48" s="1158" t="s">
        <v>453</v>
      </c>
      <c r="B48" s="1220">
        <v>1926.8924531400003</v>
      </c>
      <c r="C48" s="1220">
        <v>9240.8028699999995</v>
      </c>
      <c r="D48" s="1220">
        <v>10272.381310379998</v>
      </c>
      <c r="E48" s="1220">
        <v>9853.3887059699991</v>
      </c>
      <c r="F48" s="1220">
        <v>9721.6889970900029</v>
      </c>
      <c r="G48" s="1220">
        <v>8820.6182271899979</v>
      </c>
      <c r="H48" s="1220">
        <v>1722.68122202</v>
      </c>
      <c r="I48" s="1220">
        <v>10480.597443000001</v>
      </c>
      <c r="J48" s="1220">
        <v>11997.0463346</v>
      </c>
      <c r="K48" s="1220">
        <v>11610.312505379999</v>
      </c>
      <c r="L48" s="1220">
        <v>11789.144417140002</v>
      </c>
      <c r="M48" s="1220">
        <v>10786.345948290002</v>
      </c>
      <c r="N48" s="1220">
        <v>1412.24460456</v>
      </c>
      <c r="O48" s="1220">
        <v>10271.674021999999</v>
      </c>
      <c r="P48" s="1220">
        <v>10978.91396666</v>
      </c>
      <c r="Q48" s="1220">
        <v>10668.178883389999</v>
      </c>
      <c r="R48" s="1220">
        <v>10746.068747679999</v>
      </c>
      <c r="S48" s="1220">
        <v>9764.534423809997</v>
      </c>
      <c r="T48" s="1220">
        <v>1426.4195286500001</v>
      </c>
      <c r="U48" s="1220">
        <v>10197.415362</v>
      </c>
      <c r="V48" s="1220">
        <v>11546.47109689</v>
      </c>
      <c r="W48" s="1220">
        <v>11321.447510850003</v>
      </c>
      <c r="X48" s="1220">
        <v>11411.100429220003</v>
      </c>
      <c r="Y48" s="1220">
        <v>10489.464484119999</v>
      </c>
      <c r="Z48" s="1220">
        <v>1158.5191296500002</v>
      </c>
      <c r="AA48" s="1220">
        <v>10202.854734</v>
      </c>
      <c r="AB48" s="1220">
        <v>11260.219488500003</v>
      </c>
      <c r="AC48" s="1220">
        <v>11013.770487960002</v>
      </c>
      <c r="AD48" s="1220">
        <v>11142.546514109999</v>
      </c>
      <c r="AE48" s="1220">
        <v>10303.728102450003</v>
      </c>
      <c r="AF48" s="1220">
        <v>886.62635200000011</v>
      </c>
      <c r="AG48" s="1220">
        <v>10205.639310000002</v>
      </c>
      <c r="AH48" s="1220">
        <v>10808.18213139</v>
      </c>
      <c r="AI48" s="1220">
        <v>10584.099954439998</v>
      </c>
      <c r="AJ48" s="1220">
        <v>10743.097972910002</v>
      </c>
      <c r="AK48" s="1220">
        <v>9910.6385557000012</v>
      </c>
      <c r="AL48" s="1220">
        <v>895.53392665000013</v>
      </c>
      <c r="AM48" s="1220">
        <v>10531.883431000002</v>
      </c>
      <c r="AN48" s="1220">
        <v>10907.618718619999</v>
      </c>
      <c r="AO48" s="1220">
        <v>10698.755087950001</v>
      </c>
      <c r="AP48" s="1220">
        <v>10807.718196640002</v>
      </c>
      <c r="AQ48" s="1220">
        <v>9987.1823407400025</v>
      </c>
      <c r="AR48" s="1220">
        <v>896.13371832999997</v>
      </c>
      <c r="AS48" s="1220">
        <v>10549.869191</v>
      </c>
      <c r="AT48" s="1220">
        <v>11266.491981590001</v>
      </c>
      <c r="AU48" s="1220">
        <v>11061.35829391</v>
      </c>
      <c r="AV48" s="1220">
        <v>11039.315041709999</v>
      </c>
      <c r="AW48" s="1220">
        <v>10476.913519720001</v>
      </c>
      <c r="AX48" s="1220">
        <v>800.14432444999977</v>
      </c>
      <c r="AY48" s="1220">
        <v>10353.275046999999</v>
      </c>
      <c r="AZ48" s="1220">
        <v>11175.60908995</v>
      </c>
      <c r="BA48" s="1220">
        <v>11038.459280390001</v>
      </c>
      <c r="BB48" s="1220">
        <v>10996.316014400001</v>
      </c>
      <c r="BC48" s="1220">
        <v>10455.70523071</v>
      </c>
      <c r="BD48" s="1220">
        <v>821.87875379999991</v>
      </c>
      <c r="BE48" s="1220">
        <v>10252.916646</v>
      </c>
      <c r="BF48" s="1220">
        <v>11213.438789</v>
      </c>
      <c r="BG48" s="1220">
        <v>10999.651621160001</v>
      </c>
      <c r="BH48" s="1220">
        <v>10925.559413759998</v>
      </c>
      <c r="BI48" s="1220">
        <v>10356.992969170002</v>
      </c>
      <c r="BJ48" s="1220">
        <v>859.28431777000003</v>
      </c>
      <c r="BK48" s="1220">
        <v>10757.540277</v>
      </c>
      <c r="BL48" s="1220">
        <v>11646.168437</v>
      </c>
      <c r="BM48" s="1220">
        <v>11354.65251344</v>
      </c>
      <c r="BN48" s="1220">
        <v>11211.01059754</v>
      </c>
      <c r="BO48" s="1220">
        <v>10682.966327280001</v>
      </c>
      <c r="BP48" s="1220">
        <v>961.66148117</v>
      </c>
      <c r="BQ48" s="1220">
        <v>11222.733593000001</v>
      </c>
      <c r="BR48" s="1220">
        <v>11941.003978000001</v>
      </c>
      <c r="BS48" s="1220">
        <v>11506.57780748</v>
      </c>
      <c r="BT48" s="1220">
        <v>11260.658031609999</v>
      </c>
      <c r="BU48" s="1220">
        <v>10685.85874532</v>
      </c>
      <c r="BV48" s="1220">
        <v>1177.1681105800001</v>
      </c>
      <c r="BW48" s="1220">
        <v>11567.012887000001</v>
      </c>
      <c r="BX48" s="1220">
        <v>12417.907816000001</v>
      </c>
      <c r="BY48" s="1220">
        <v>11959.324239160002</v>
      </c>
      <c r="BZ48" s="1220">
        <v>11810.159382579999</v>
      </c>
      <c r="CA48" s="1220">
        <v>11216.006862690001</v>
      </c>
      <c r="CB48" s="1221">
        <v>1240.1925142600001</v>
      </c>
      <c r="CC48" s="1221">
        <v>12147.348454999999</v>
      </c>
      <c r="CD48" s="1221">
        <v>13030.463732</v>
      </c>
      <c r="CE48" s="1221">
        <v>12220.258059830005</v>
      </c>
      <c r="CF48" s="1221">
        <v>12075.361642950002</v>
      </c>
      <c r="CG48" s="1221">
        <v>11476.466862970001</v>
      </c>
      <c r="CH48" s="1222">
        <v>12138.028837</v>
      </c>
    </row>
    <row r="49" spans="1:86" s="1141" customFormat="1" x14ac:dyDescent="0.3">
      <c r="A49" s="1157" t="s">
        <v>41</v>
      </c>
      <c r="B49" s="1217">
        <v>11.829869739999999</v>
      </c>
      <c r="C49" s="1217">
        <v>0</v>
      </c>
      <c r="D49" s="1217">
        <v>67.498824999999997</v>
      </c>
      <c r="E49" s="1217">
        <v>67.498699000000002</v>
      </c>
      <c r="F49" s="1217">
        <v>77.665244000000001</v>
      </c>
      <c r="G49" s="1217">
        <v>65.854937849999999</v>
      </c>
      <c r="H49" s="1217">
        <v>1.64376115</v>
      </c>
      <c r="I49" s="1217">
        <v>570.85943299999997</v>
      </c>
      <c r="J49" s="1217">
        <v>674.16554199999996</v>
      </c>
      <c r="K49" s="1217">
        <v>674.16554199999996</v>
      </c>
      <c r="L49" s="1217">
        <v>663.39895100000001</v>
      </c>
      <c r="M49" s="1217">
        <v>661.75518999999997</v>
      </c>
      <c r="N49" s="1217">
        <v>12.410352</v>
      </c>
      <c r="O49" s="1217">
        <v>565.76060800000005</v>
      </c>
      <c r="P49" s="1217">
        <v>656.71236699999997</v>
      </c>
      <c r="Q49" s="1217">
        <v>656.71236699999997</v>
      </c>
      <c r="R49" s="1217">
        <v>658.89750300000003</v>
      </c>
      <c r="S49" s="1217">
        <v>646.48715100000004</v>
      </c>
      <c r="T49" s="1217">
        <v>10.225216</v>
      </c>
      <c r="U49" s="1217">
        <v>645.76060800000005</v>
      </c>
      <c r="V49" s="1217">
        <v>666.76332200000002</v>
      </c>
      <c r="W49" s="1217">
        <v>666.76332200000002</v>
      </c>
      <c r="X49" s="1217">
        <v>676.67542900000001</v>
      </c>
      <c r="Y49" s="1217">
        <v>666.45021299999996</v>
      </c>
      <c r="Z49" s="1217">
        <v>0.31310900000000003</v>
      </c>
      <c r="AA49" s="1217">
        <v>585.16024000000004</v>
      </c>
      <c r="AB49" s="1217">
        <v>612.39011400000004</v>
      </c>
      <c r="AC49" s="1217">
        <v>612.39011400000004</v>
      </c>
      <c r="AD49" s="1217">
        <v>612.50086199999998</v>
      </c>
      <c r="AE49" s="1217">
        <v>612.18775300000004</v>
      </c>
      <c r="AF49" s="1217">
        <v>0.20236100000000001</v>
      </c>
      <c r="AG49" s="1217">
        <v>600</v>
      </c>
      <c r="AH49" s="1217">
        <v>626.057906</v>
      </c>
      <c r="AI49" s="1217">
        <v>626.057906</v>
      </c>
      <c r="AJ49" s="1217">
        <v>621.19222100000002</v>
      </c>
      <c r="AK49" s="1217">
        <v>620.98986000000002</v>
      </c>
      <c r="AL49" s="1217">
        <v>5.0680459999999998</v>
      </c>
      <c r="AM49" s="1217">
        <v>601.60756600000002</v>
      </c>
      <c r="AN49" s="1217">
        <v>606.52965300000005</v>
      </c>
      <c r="AO49" s="1217">
        <v>606.52965261999998</v>
      </c>
      <c r="AP49" s="1217">
        <v>604.54806399999995</v>
      </c>
      <c r="AQ49" s="1217">
        <v>599.48001799999997</v>
      </c>
      <c r="AR49" s="1217">
        <v>7.04963462</v>
      </c>
      <c r="AS49" s="1217">
        <v>605.04644199999996</v>
      </c>
      <c r="AT49" s="1217">
        <v>645.00592900000004</v>
      </c>
      <c r="AU49" s="1217">
        <v>645.00592801999994</v>
      </c>
      <c r="AV49" s="1217">
        <v>631.63556263999999</v>
      </c>
      <c r="AW49" s="1217">
        <v>624.58592801999998</v>
      </c>
      <c r="AX49" s="1217">
        <v>20.420000000000002</v>
      </c>
      <c r="AY49" s="1217">
        <v>610.19060899999999</v>
      </c>
      <c r="AZ49" s="1217">
        <v>775.17904999999996</v>
      </c>
      <c r="BA49" s="1217">
        <v>775.1790490599999</v>
      </c>
      <c r="BB49" s="1217">
        <v>795.59904905999997</v>
      </c>
      <c r="BC49" s="1217">
        <v>775.1790490599999</v>
      </c>
      <c r="BD49" s="1217">
        <v>0</v>
      </c>
      <c r="BE49" s="1217">
        <v>634.56928400000004</v>
      </c>
      <c r="BF49" s="1217">
        <v>707.77558799999997</v>
      </c>
      <c r="BG49" s="1217">
        <v>707.77558784000007</v>
      </c>
      <c r="BH49" s="1217">
        <v>702.56928400000004</v>
      </c>
      <c r="BI49" s="1217">
        <v>702.56928400000004</v>
      </c>
      <c r="BJ49" s="1217">
        <v>5.2063038399999995</v>
      </c>
      <c r="BK49" s="1217">
        <v>679.41183899999999</v>
      </c>
      <c r="BL49" s="1217">
        <v>711.51019299999996</v>
      </c>
      <c r="BM49" s="1217">
        <v>711.51019224000004</v>
      </c>
      <c r="BN49" s="1217">
        <v>711.71649608000007</v>
      </c>
      <c r="BO49" s="1217">
        <v>706.51019224000004</v>
      </c>
      <c r="BP49" s="1217">
        <v>5</v>
      </c>
      <c r="BQ49" s="1217">
        <v>740.25221099999999</v>
      </c>
      <c r="BR49" s="1217">
        <v>760.25197400000002</v>
      </c>
      <c r="BS49" s="1217">
        <v>760.25197346000004</v>
      </c>
      <c r="BT49" s="1217">
        <v>750.25197346000004</v>
      </c>
      <c r="BU49" s="1217">
        <v>745.25197346000004</v>
      </c>
      <c r="BV49" s="1217">
        <v>15</v>
      </c>
      <c r="BW49" s="1217">
        <v>791.1</v>
      </c>
      <c r="BX49" s="1217">
        <v>817.03750700000001</v>
      </c>
      <c r="BY49" s="1217">
        <v>817.03750688000002</v>
      </c>
      <c r="BZ49" s="1217">
        <v>806.03750688000002</v>
      </c>
      <c r="CA49" s="1217">
        <v>791.03750688000002</v>
      </c>
      <c r="CB49" s="1218">
        <v>26</v>
      </c>
      <c r="CC49" s="1218">
        <v>872.02651100000003</v>
      </c>
      <c r="CD49" s="1218">
        <v>920.07166500000005</v>
      </c>
      <c r="CE49" s="1218">
        <v>920.07166490999998</v>
      </c>
      <c r="CF49" s="1218">
        <v>939.52651100000003</v>
      </c>
      <c r="CG49" s="1218">
        <v>913.52651100000003</v>
      </c>
      <c r="CH49" s="1219">
        <v>915.018102</v>
      </c>
    </row>
    <row r="50" spans="1:86" s="1141" customFormat="1" ht="27.6" x14ac:dyDescent="0.3">
      <c r="A50" s="1157" t="s">
        <v>42</v>
      </c>
      <c r="B50" s="1217">
        <v>64.633683669999996</v>
      </c>
      <c r="C50" s="1217">
        <v>1261.909322</v>
      </c>
      <c r="D50" s="1217">
        <v>1350.9282625000001</v>
      </c>
      <c r="E50" s="1217">
        <v>1301.8270511400001</v>
      </c>
      <c r="F50" s="1217">
        <v>1241.0780469300003</v>
      </c>
      <c r="G50" s="1217">
        <v>1214.3452447800003</v>
      </c>
      <c r="H50" s="1217">
        <v>119.86596597</v>
      </c>
      <c r="I50" s="1217">
        <v>1456.585022</v>
      </c>
      <c r="J50" s="1217">
        <v>1528.079041</v>
      </c>
      <c r="K50" s="1217">
        <v>1362.8819079899999</v>
      </c>
      <c r="L50" s="1217">
        <v>1360.7158598600001</v>
      </c>
      <c r="M50" s="1217">
        <v>1282.8753934600002</v>
      </c>
      <c r="N50" s="1217">
        <v>126.17225644</v>
      </c>
      <c r="O50" s="1217">
        <v>1474.597876</v>
      </c>
      <c r="P50" s="1217">
        <v>1569.89172904</v>
      </c>
      <c r="Q50" s="1217">
        <v>1369.5987383299998</v>
      </c>
      <c r="R50" s="1217">
        <v>1290.4373805199998</v>
      </c>
      <c r="S50" s="1217">
        <v>1220.3602949199999</v>
      </c>
      <c r="T50" s="1217">
        <v>219.41143112999998</v>
      </c>
      <c r="U50" s="1217">
        <v>1449.889811</v>
      </c>
      <c r="V50" s="1217">
        <v>1511.842983</v>
      </c>
      <c r="W50" s="1217">
        <v>1401.4721066999998</v>
      </c>
      <c r="X50" s="1217">
        <v>1385.8445797699997</v>
      </c>
      <c r="Y50" s="1217">
        <v>1316.3315622199998</v>
      </c>
      <c r="Z50" s="1217">
        <v>178.46178973000002</v>
      </c>
      <c r="AA50" s="1217">
        <v>1489.412247</v>
      </c>
      <c r="AB50" s="1217">
        <v>1523.9544630099999</v>
      </c>
      <c r="AC50" s="1217">
        <v>1382.2530912899999</v>
      </c>
      <c r="AD50" s="1217">
        <v>1387.0769581200002</v>
      </c>
      <c r="AE50" s="1217">
        <v>1302.6185740399997</v>
      </c>
      <c r="AF50" s="1217">
        <v>119.99594595000001</v>
      </c>
      <c r="AG50" s="1217">
        <v>1406.7173299999999</v>
      </c>
      <c r="AH50" s="1217">
        <v>1427.8884820000001</v>
      </c>
      <c r="AI50" s="1217">
        <v>1324.1583078499998</v>
      </c>
      <c r="AJ50" s="1217">
        <v>1319.40424656</v>
      </c>
      <c r="AK50" s="1217">
        <v>1252.8795297700001</v>
      </c>
      <c r="AL50" s="1217">
        <v>118.56136115000001</v>
      </c>
      <c r="AM50" s="1217">
        <v>1373.9598719999999</v>
      </c>
      <c r="AN50" s="1217">
        <v>1382.947079</v>
      </c>
      <c r="AO50" s="1217">
        <v>1300.6783103600001</v>
      </c>
      <c r="AP50" s="1217">
        <v>1284.4625399700001</v>
      </c>
      <c r="AQ50" s="1217">
        <v>1210.4151717500001</v>
      </c>
      <c r="AR50" s="1217">
        <v>130.72671298000003</v>
      </c>
      <c r="AS50" s="1217">
        <v>1370.2410560000001</v>
      </c>
      <c r="AT50" s="1217">
        <v>1385.4798960000001</v>
      </c>
      <c r="AU50" s="1217">
        <v>1288.4092525999999</v>
      </c>
      <c r="AV50" s="1217">
        <v>1307.11222793</v>
      </c>
      <c r="AW50" s="1217">
        <v>1229.1547391200002</v>
      </c>
      <c r="AX50" s="1217">
        <v>85.3538207</v>
      </c>
      <c r="AY50" s="1217">
        <v>1451.557041</v>
      </c>
      <c r="AZ50" s="1217">
        <v>1618.483896</v>
      </c>
      <c r="BA50" s="1217">
        <v>1583.42179007</v>
      </c>
      <c r="BB50" s="1217">
        <v>1566.1988453499998</v>
      </c>
      <c r="BC50" s="1217">
        <v>1519.9357116799999</v>
      </c>
      <c r="BD50" s="1217">
        <v>96.428046510000001</v>
      </c>
      <c r="BE50" s="1217">
        <v>1485.7598499999999</v>
      </c>
      <c r="BF50" s="1217">
        <v>1660.5293670000001</v>
      </c>
      <c r="BG50" s="1217">
        <v>1581.8419695099999</v>
      </c>
      <c r="BH50" s="1217">
        <v>1519.9708930700001</v>
      </c>
      <c r="BI50" s="1217">
        <v>1478.77204822</v>
      </c>
      <c r="BJ50" s="1217">
        <v>146.32045874000002</v>
      </c>
      <c r="BK50" s="1217">
        <v>1558.446432</v>
      </c>
      <c r="BL50" s="1217">
        <v>1747.770685</v>
      </c>
      <c r="BM50" s="1217">
        <v>1665.8484332200003</v>
      </c>
      <c r="BN50" s="1217">
        <v>1610.39322315</v>
      </c>
      <c r="BO50" s="1217">
        <v>1548.7684246500003</v>
      </c>
      <c r="BP50" s="1217">
        <v>189.65546519</v>
      </c>
      <c r="BQ50" s="1217">
        <v>1588.202213</v>
      </c>
      <c r="BR50" s="1217">
        <v>1761.7348219999999</v>
      </c>
      <c r="BS50" s="1217">
        <v>1663.4651083300002</v>
      </c>
      <c r="BT50" s="1217">
        <v>1649.0902090200002</v>
      </c>
      <c r="BU50" s="1217">
        <v>1548.88614192</v>
      </c>
      <c r="BV50" s="1217">
        <v>202.65960374000002</v>
      </c>
      <c r="BW50" s="1217">
        <v>1618.151001</v>
      </c>
      <c r="BX50" s="1217">
        <v>1784.457557</v>
      </c>
      <c r="BY50" s="1217">
        <v>1685.6741303100005</v>
      </c>
      <c r="BZ50" s="1217">
        <v>1707.65368412</v>
      </c>
      <c r="CA50" s="1217">
        <v>1613.0456510600002</v>
      </c>
      <c r="CB50" s="1218">
        <v>164.23039925000003</v>
      </c>
      <c r="CC50" s="1218">
        <v>1661.4965540000001</v>
      </c>
      <c r="CD50" s="1218">
        <v>1862.9441139999999</v>
      </c>
      <c r="CE50" s="1218">
        <v>1761.8407011300001</v>
      </c>
      <c r="CF50" s="1218">
        <v>1713.1738100200002</v>
      </c>
      <c r="CG50" s="1218">
        <v>1662.6775304500002</v>
      </c>
      <c r="CH50" s="1219">
        <v>1747.992184</v>
      </c>
    </row>
    <row r="51" spans="1:86" s="1141" customFormat="1" x14ac:dyDescent="0.3">
      <c r="A51" s="1157" t="s">
        <v>44</v>
      </c>
      <c r="B51" s="1217">
        <v>122.08900163</v>
      </c>
      <c r="C51" s="1217">
        <v>656.38485200000002</v>
      </c>
      <c r="D51" s="1217">
        <v>686.30892532000007</v>
      </c>
      <c r="E51" s="1217">
        <v>685.27381960999992</v>
      </c>
      <c r="F51" s="1217">
        <v>648.40564797000013</v>
      </c>
      <c r="G51" s="1217">
        <v>600.65407448999997</v>
      </c>
      <c r="H51" s="1217">
        <v>134.80192721999998</v>
      </c>
      <c r="I51" s="1217">
        <v>667.53583000000003</v>
      </c>
      <c r="J51" s="1217">
        <v>705.18109901000003</v>
      </c>
      <c r="K51" s="1217">
        <v>647.71877840000002</v>
      </c>
      <c r="L51" s="1217">
        <v>651.17738521000001</v>
      </c>
      <c r="M51" s="1217">
        <v>583.97119413999997</v>
      </c>
      <c r="N51" s="1217">
        <v>128.06244801999998</v>
      </c>
      <c r="O51" s="1217">
        <v>710.41415800000004</v>
      </c>
      <c r="P51" s="1217">
        <v>797.72573199999999</v>
      </c>
      <c r="Q51" s="1217">
        <v>787.72634941000013</v>
      </c>
      <c r="R51" s="1217">
        <v>710.52414564999992</v>
      </c>
      <c r="S51" s="1217">
        <v>643.66593866999995</v>
      </c>
      <c r="T51" s="1217">
        <v>194.52455096</v>
      </c>
      <c r="U51" s="1217">
        <v>726.54452700000002</v>
      </c>
      <c r="V51" s="1217">
        <v>783.18791798999996</v>
      </c>
      <c r="W51" s="1217">
        <v>781.64015897000013</v>
      </c>
      <c r="X51" s="1217">
        <v>790.28339414000004</v>
      </c>
      <c r="Y51" s="1217">
        <v>687.77006011000003</v>
      </c>
      <c r="Z51" s="1217">
        <v>162.63470968999999</v>
      </c>
      <c r="AA51" s="1217">
        <v>721.55963899999995</v>
      </c>
      <c r="AB51" s="1217">
        <v>749.55207259999997</v>
      </c>
      <c r="AC51" s="1217">
        <v>722.06733084999985</v>
      </c>
      <c r="AD51" s="1217">
        <v>730.28456101000006</v>
      </c>
      <c r="AE51" s="1217">
        <v>639.99473961000012</v>
      </c>
      <c r="AF51" s="1217">
        <v>123.78243587000001</v>
      </c>
      <c r="AG51" s="1217">
        <v>708.25708399999996</v>
      </c>
      <c r="AH51" s="1217">
        <v>763.98639299000001</v>
      </c>
      <c r="AI51" s="1217">
        <v>743.34917444000007</v>
      </c>
      <c r="AJ51" s="1217">
        <v>722.17539700999998</v>
      </c>
      <c r="AK51" s="1217">
        <v>638.57875698999999</v>
      </c>
      <c r="AL51" s="1217">
        <v>131.70821331000002</v>
      </c>
      <c r="AM51" s="1217">
        <v>731.01744499999995</v>
      </c>
      <c r="AN51" s="1217">
        <v>757.85502100999997</v>
      </c>
      <c r="AO51" s="1217">
        <v>715.62009072000012</v>
      </c>
      <c r="AP51" s="1217">
        <v>711.01785273999985</v>
      </c>
      <c r="AQ51" s="1217">
        <v>614.70409948999986</v>
      </c>
      <c r="AR51" s="1217">
        <v>124.45743363999999</v>
      </c>
      <c r="AS51" s="1217">
        <v>741.82081800000003</v>
      </c>
      <c r="AT51" s="1217">
        <v>768.36679959000003</v>
      </c>
      <c r="AU51" s="1217">
        <v>710.76922596999998</v>
      </c>
      <c r="AV51" s="1217">
        <v>752.01418495999985</v>
      </c>
      <c r="AW51" s="1217">
        <v>654.90636131999997</v>
      </c>
      <c r="AX51" s="1217">
        <v>77.526764259999993</v>
      </c>
      <c r="AY51" s="1217">
        <v>748.72652100000005</v>
      </c>
      <c r="AZ51" s="1217">
        <v>849.00799100999996</v>
      </c>
      <c r="BA51" s="1217">
        <v>846.4042724599999</v>
      </c>
      <c r="BB51" s="1217">
        <v>834.67795770999999</v>
      </c>
      <c r="BC51" s="1217">
        <v>776.32181111999989</v>
      </c>
      <c r="BD51" s="1217">
        <v>85.692981750000001</v>
      </c>
      <c r="BE51" s="1217">
        <v>724.048046</v>
      </c>
      <c r="BF51" s="1217">
        <v>795.96338500000002</v>
      </c>
      <c r="BG51" s="1217">
        <v>798.84246498999994</v>
      </c>
      <c r="BH51" s="1217">
        <v>766.43365331000007</v>
      </c>
      <c r="BI51" s="1217">
        <v>712.36319053000011</v>
      </c>
      <c r="BJ51" s="1217">
        <v>113.84203810999999</v>
      </c>
      <c r="BK51" s="1217">
        <v>728.03051700000003</v>
      </c>
      <c r="BL51" s="1217">
        <v>818.04731900000002</v>
      </c>
      <c r="BM51" s="1217">
        <v>821.84637480000015</v>
      </c>
      <c r="BN51" s="1217">
        <v>801.05426592000003</v>
      </c>
      <c r="BO51" s="1217">
        <v>735.86841903999982</v>
      </c>
      <c r="BP51" s="1217">
        <v>137.61368598999999</v>
      </c>
      <c r="BQ51" s="1217">
        <v>755.57203900000002</v>
      </c>
      <c r="BR51" s="1217">
        <v>814.23773800000004</v>
      </c>
      <c r="BS51" s="1217">
        <v>807.69969250999986</v>
      </c>
      <c r="BT51" s="1217">
        <v>824.03431496000007</v>
      </c>
      <c r="BU51" s="1217">
        <v>757.21609428000011</v>
      </c>
      <c r="BV51" s="1217">
        <v>119.77617083000001</v>
      </c>
      <c r="BW51" s="1217">
        <v>790.85797500000001</v>
      </c>
      <c r="BX51" s="1217">
        <v>861.71776699999998</v>
      </c>
      <c r="BY51" s="1217">
        <v>827.7937050700001</v>
      </c>
      <c r="BZ51" s="1217">
        <v>857.84167544999991</v>
      </c>
      <c r="CA51" s="1217">
        <v>795.16600341000026</v>
      </c>
      <c r="CB51" s="1218">
        <v>86.236665500000001</v>
      </c>
      <c r="CC51" s="1218">
        <v>837.88400999999999</v>
      </c>
      <c r="CD51" s="1218">
        <v>919.84155899999996</v>
      </c>
      <c r="CE51" s="1218">
        <v>879.74129054999992</v>
      </c>
      <c r="CF51" s="1218">
        <v>898.39330058999997</v>
      </c>
      <c r="CG51" s="1218">
        <v>835.44105728999989</v>
      </c>
      <c r="CH51" s="1219">
        <v>873.01561000000004</v>
      </c>
    </row>
    <row r="52" spans="1:86" s="1141" customFormat="1" ht="27.6" x14ac:dyDescent="0.3">
      <c r="A52" s="1157" t="s">
        <v>45</v>
      </c>
      <c r="B52" s="1217">
        <v>746.53259598</v>
      </c>
      <c r="C52" s="1217">
        <v>6197.5249911400006</v>
      </c>
      <c r="D52" s="1217">
        <v>6675.1110699999999</v>
      </c>
      <c r="E52" s="1217">
        <v>6427.7454529599991</v>
      </c>
      <c r="F52" s="1217">
        <v>6383.2539512700014</v>
      </c>
      <c r="G52" s="1217">
        <v>5975.6948331999974</v>
      </c>
      <c r="H52" s="1217">
        <v>655.30555283000001</v>
      </c>
      <c r="I52" s="1217">
        <v>6468.395675589999</v>
      </c>
      <c r="J52" s="1217">
        <v>7056.0516854099997</v>
      </c>
      <c r="K52" s="1217">
        <v>6890.0852676099994</v>
      </c>
      <c r="L52" s="1217">
        <v>7002.1430056900008</v>
      </c>
      <c r="M52" s="1217">
        <v>6531.3861982399994</v>
      </c>
      <c r="N52" s="1217">
        <v>473.24312917000009</v>
      </c>
      <c r="O52" s="1217">
        <v>6264.1636659099995</v>
      </c>
      <c r="P52" s="1217">
        <v>6564.233786849999</v>
      </c>
      <c r="Q52" s="1217">
        <v>6473.9050796700012</v>
      </c>
      <c r="R52" s="1217">
        <v>6362.7905743299998</v>
      </c>
      <c r="S52" s="1217">
        <v>6007.0878086799994</v>
      </c>
      <c r="T52" s="1217">
        <v>621.05475123999997</v>
      </c>
      <c r="U52" s="1217">
        <v>6140.9944110200004</v>
      </c>
      <c r="V52" s="1217">
        <v>6770.3069231300005</v>
      </c>
      <c r="W52" s="1217">
        <v>6685.4787122799999</v>
      </c>
      <c r="X52" s="1217">
        <v>6899.4706084800027</v>
      </c>
      <c r="Y52" s="1217">
        <v>6358.6040055200001</v>
      </c>
      <c r="Z52" s="1217">
        <v>391.92837623000003</v>
      </c>
      <c r="AA52" s="1217">
        <v>6137.5791778099992</v>
      </c>
      <c r="AB52" s="1217">
        <v>6652.2067878700009</v>
      </c>
      <c r="AC52" s="1217">
        <v>6588.4864187900021</v>
      </c>
      <c r="AD52" s="1217">
        <v>6534.9928514999992</v>
      </c>
      <c r="AE52" s="1217">
        <v>6215.7390849100011</v>
      </c>
      <c r="AF52" s="1217">
        <v>407.04787873000004</v>
      </c>
      <c r="AG52" s="1217">
        <v>6170.3789469900012</v>
      </c>
      <c r="AH52" s="1217">
        <v>6389.2319257399986</v>
      </c>
      <c r="AI52" s="1217">
        <v>6310.0130491199998</v>
      </c>
      <c r="AJ52" s="1217">
        <v>6444.6991490600003</v>
      </c>
      <c r="AK52" s="1217">
        <v>6014.2166306399995</v>
      </c>
      <c r="AL52" s="1217">
        <v>383.94402776000004</v>
      </c>
      <c r="AM52" s="1217">
        <v>6257.4753754700005</v>
      </c>
      <c r="AN52" s="1217">
        <v>6398.3815490199995</v>
      </c>
      <c r="AO52" s="1217">
        <v>6328.5118974699999</v>
      </c>
      <c r="AP52" s="1217">
        <v>6472.9523110500013</v>
      </c>
      <c r="AQ52" s="1217">
        <v>6072.6870233599993</v>
      </c>
      <c r="AR52" s="1217">
        <v>311.88948282000001</v>
      </c>
      <c r="AS52" s="1217">
        <v>6371.9190058799995</v>
      </c>
      <c r="AT52" s="1217">
        <v>6822.423764350001</v>
      </c>
      <c r="AU52" s="1217">
        <v>6793.7147193899982</v>
      </c>
      <c r="AV52" s="1217">
        <v>6781.8858538499999</v>
      </c>
      <c r="AW52" s="1217">
        <v>6536.1571245799996</v>
      </c>
      <c r="AX52" s="1217">
        <v>299.25243556999993</v>
      </c>
      <c r="AY52" s="1217">
        <v>6551.8222271299992</v>
      </c>
      <c r="AZ52" s="1217">
        <v>7029.65568188</v>
      </c>
      <c r="BA52" s="1217">
        <v>6935.7222676299998</v>
      </c>
      <c r="BB52" s="1217">
        <v>6926.0494615200014</v>
      </c>
      <c r="BC52" s="1217">
        <v>6694.2503544300007</v>
      </c>
      <c r="BD52" s="1217">
        <v>394.19741077999998</v>
      </c>
      <c r="BE52" s="1217">
        <v>6367.808481</v>
      </c>
      <c r="BF52" s="1217">
        <v>7192.8021120000012</v>
      </c>
      <c r="BG52" s="1217">
        <v>7060.2851040200012</v>
      </c>
      <c r="BH52" s="1217">
        <v>7059.7694711000004</v>
      </c>
      <c r="BI52" s="1217">
        <v>6782.7965062900012</v>
      </c>
      <c r="BJ52" s="1217">
        <v>375.47251231000007</v>
      </c>
      <c r="BK52" s="1217">
        <v>6739.1091310000002</v>
      </c>
      <c r="BL52" s="1217">
        <v>7479.4506739999997</v>
      </c>
      <c r="BM52" s="1217">
        <v>7265.8464682499998</v>
      </c>
      <c r="BN52" s="1217">
        <v>7239.6876600000023</v>
      </c>
      <c r="BO52" s="1217">
        <v>6996.8129769700008</v>
      </c>
      <c r="BP52" s="1217">
        <v>369.91604984999998</v>
      </c>
      <c r="BQ52" s="1217">
        <v>7061.4612580000003</v>
      </c>
      <c r="BR52" s="1217">
        <v>7615.3241360000011</v>
      </c>
      <c r="BS52" s="1217">
        <v>7315.7695759000017</v>
      </c>
      <c r="BT52" s="1217">
        <v>7198.5002575099979</v>
      </c>
      <c r="BU52" s="1217">
        <v>6953.540011869999</v>
      </c>
      <c r="BV52" s="1217">
        <v>480.89072282000012</v>
      </c>
      <c r="BW52" s="1217">
        <v>7261.6560460000001</v>
      </c>
      <c r="BX52" s="1217">
        <v>7960.0896269999994</v>
      </c>
      <c r="BY52" s="1217">
        <v>7690.6416416700013</v>
      </c>
      <c r="BZ52" s="1217">
        <v>7556.9413627100002</v>
      </c>
      <c r="CA52" s="1217">
        <v>7325.8613930299998</v>
      </c>
      <c r="CB52" s="1218">
        <v>573.27473765000002</v>
      </c>
      <c r="CC52" s="1218">
        <v>7581.1951049999998</v>
      </c>
      <c r="CD52" s="1218">
        <v>8228.7122409999993</v>
      </c>
      <c r="CE52" s="1218">
        <v>7683.2964765400047</v>
      </c>
      <c r="CF52" s="1218">
        <v>7596.5229025400004</v>
      </c>
      <c r="CG52" s="1218">
        <v>7320.9754576500018</v>
      </c>
      <c r="CH52" s="1219">
        <v>7407.8933989999996</v>
      </c>
    </row>
    <row r="53" spans="1:86" s="1141" customFormat="1" ht="27.6" x14ac:dyDescent="0.3">
      <c r="A53" s="1159" t="s">
        <v>46</v>
      </c>
      <c r="B53" s="1223">
        <v>49.045210689999998</v>
      </c>
      <c r="C53" s="1223">
        <v>334.01902100000001</v>
      </c>
      <c r="D53" s="1223">
        <v>396.15023500000001</v>
      </c>
      <c r="E53" s="1223">
        <v>337.65874149000001</v>
      </c>
      <c r="F53" s="1223">
        <v>329.33900816999994</v>
      </c>
      <c r="G53" s="1223">
        <v>307.21278147000004</v>
      </c>
      <c r="H53" s="1223">
        <v>37.637029220000002</v>
      </c>
      <c r="I53" s="1223">
        <v>308.81810899999999</v>
      </c>
      <c r="J53" s="1223">
        <v>505.08491099999998</v>
      </c>
      <c r="K53" s="1223">
        <v>505.08236205999992</v>
      </c>
      <c r="L53" s="1223">
        <v>527.35664195000004</v>
      </c>
      <c r="M53" s="1223">
        <v>495.48979031000005</v>
      </c>
      <c r="N53" s="1223">
        <v>18.580508550000001</v>
      </c>
      <c r="O53" s="1223">
        <v>306.77813700000002</v>
      </c>
      <c r="P53" s="1223">
        <v>318.59564360000002</v>
      </c>
      <c r="Q53" s="1223">
        <v>318.46900552999995</v>
      </c>
      <c r="R53" s="1223">
        <v>339.60393028999994</v>
      </c>
      <c r="S53" s="1223">
        <v>314.49023372999994</v>
      </c>
      <c r="T53" s="1223">
        <v>16.966557859999998</v>
      </c>
      <c r="U53" s="1223">
        <v>183.89174600000001</v>
      </c>
      <c r="V53" s="1223">
        <v>357.65505903000002</v>
      </c>
      <c r="W53" s="1223">
        <v>369.04558587000008</v>
      </c>
      <c r="X53" s="1223">
        <v>334.05292323999998</v>
      </c>
      <c r="Y53" s="1223">
        <v>322.83650220999999</v>
      </c>
      <c r="Z53" s="1223">
        <v>51.32184500999999</v>
      </c>
      <c r="AA53" s="1223">
        <v>190.02513999999999</v>
      </c>
      <c r="AB53" s="1223">
        <v>437.18970201999997</v>
      </c>
      <c r="AC53" s="1223">
        <v>437.91882600000002</v>
      </c>
      <c r="AD53" s="1223">
        <v>458.92395238</v>
      </c>
      <c r="AE53" s="1223">
        <v>399.31505403000006</v>
      </c>
      <c r="AF53" s="1223">
        <v>41.566981129999995</v>
      </c>
      <c r="AG53" s="1223">
        <v>233.588595</v>
      </c>
      <c r="AH53" s="1223">
        <v>254.3118935</v>
      </c>
      <c r="AI53" s="1223">
        <v>254.12489530000002</v>
      </c>
      <c r="AJ53" s="1223">
        <v>293.20445502000007</v>
      </c>
      <c r="AK53" s="1223">
        <v>243.18453669000002</v>
      </c>
      <c r="AL53" s="1223">
        <v>16.472821839999998</v>
      </c>
      <c r="AM53" s="1223">
        <v>298.39067699999998</v>
      </c>
      <c r="AN53" s="1223">
        <v>369.21399300000002</v>
      </c>
      <c r="AO53" s="1223">
        <v>368.22868690999996</v>
      </c>
      <c r="AP53" s="1223">
        <v>364.16713693000003</v>
      </c>
      <c r="AQ53" s="1223">
        <v>346.42368277999998</v>
      </c>
      <c r="AR53" s="1223">
        <v>23.501164109999998</v>
      </c>
      <c r="AS53" s="1223">
        <v>750.36194899999998</v>
      </c>
      <c r="AT53" s="1223">
        <v>786.48339099999998</v>
      </c>
      <c r="AU53" s="1223">
        <v>785.5732469400001</v>
      </c>
      <c r="AV53" s="1223">
        <v>777.92018634999999</v>
      </c>
      <c r="AW53" s="1223">
        <v>756.35433769999997</v>
      </c>
      <c r="AX53" s="1223">
        <v>29.647590999999998</v>
      </c>
      <c r="AY53" s="1223">
        <v>440.84075000000001</v>
      </c>
      <c r="AZ53" s="1223">
        <v>332.83009199999998</v>
      </c>
      <c r="BA53" s="1223">
        <v>331.81589824000002</v>
      </c>
      <c r="BB53" s="1223">
        <v>324.62501393999992</v>
      </c>
      <c r="BC53" s="1223">
        <v>294.97742326999997</v>
      </c>
      <c r="BD53" s="1223">
        <v>36.838474980000001</v>
      </c>
      <c r="BE53" s="1223">
        <v>429.364282</v>
      </c>
      <c r="BF53" s="1223">
        <v>325.00890600000002</v>
      </c>
      <c r="BG53" s="1223">
        <v>324.54432861999999</v>
      </c>
      <c r="BH53" s="1223">
        <v>347.88423998000002</v>
      </c>
      <c r="BI53" s="1223">
        <v>311.11505944999999</v>
      </c>
      <c r="BJ53" s="1223">
        <v>13.498563620000001</v>
      </c>
      <c r="BK53" s="1223">
        <v>438.27561200000002</v>
      </c>
      <c r="BL53" s="1223">
        <v>306.73295300000001</v>
      </c>
      <c r="BM53" s="1223">
        <v>306.38219085000003</v>
      </c>
      <c r="BN53" s="1223">
        <v>293.35655674000003</v>
      </c>
      <c r="BO53" s="1223">
        <v>279.86006689999999</v>
      </c>
      <c r="BP53" s="1223">
        <v>26.52405839</v>
      </c>
      <c r="BQ53" s="1223">
        <v>439.58171800000002</v>
      </c>
      <c r="BR53" s="1223">
        <v>328.01482399999998</v>
      </c>
      <c r="BS53" s="1223">
        <v>316.05386381</v>
      </c>
      <c r="BT53" s="1223">
        <v>290.45631766999998</v>
      </c>
      <c r="BU53" s="1223">
        <v>265.01329061999996</v>
      </c>
      <c r="BV53" s="1223">
        <v>54.61953832999999</v>
      </c>
      <c r="BW53" s="1223">
        <v>457.08422400000001</v>
      </c>
      <c r="BX53" s="1223">
        <v>333.94725599999998</v>
      </c>
      <c r="BY53" s="1223">
        <v>326.33262581999998</v>
      </c>
      <c r="BZ53" s="1223">
        <v>327.37621402000002</v>
      </c>
      <c r="CA53" s="1223">
        <v>286.79712918000001</v>
      </c>
      <c r="CB53" s="1224">
        <v>43.908483229999995</v>
      </c>
      <c r="CC53" s="1224">
        <v>483.63622400000003</v>
      </c>
      <c r="CD53" s="1224">
        <v>354.15376199999997</v>
      </c>
      <c r="CE53" s="1224">
        <v>327.43117364</v>
      </c>
      <c r="CF53" s="1224">
        <v>325.20865898</v>
      </c>
      <c r="CG53" s="1224">
        <v>294.21362766000004</v>
      </c>
      <c r="CH53" s="1225">
        <v>469.58422400000001</v>
      </c>
    </row>
    <row r="54" spans="1:86" s="1141" customFormat="1" x14ac:dyDescent="0.3">
      <c r="A54" s="1157" t="s">
        <v>47</v>
      </c>
      <c r="B54" s="1217">
        <v>932.76209143000017</v>
      </c>
      <c r="C54" s="1217">
        <v>790.96468386000004</v>
      </c>
      <c r="D54" s="1217">
        <v>1096.38399256</v>
      </c>
      <c r="E54" s="1217">
        <v>1033.3849417700001</v>
      </c>
      <c r="F54" s="1217">
        <v>1041.9470987499999</v>
      </c>
      <c r="G54" s="1217">
        <v>656.85635539999998</v>
      </c>
      <c r="H54" s="1217">
        <v>773.42698562999999</v>
      </c>
      <c r="I54" s="1217">
        <v>1008.4033734100001</v>
      </c>
      <c r="J54" s="1217">
        <v>1528.4840561799999</v>
      </c>
      <c r="K54" s="1217">
        <v>1530.3786473200003</v>
      </c>
      <c r="L54" s="1217">
        <v>1584.3525734300001</v>
      </c>
      <c r="M54" s="1217">
        <v>1230.8681821400003</v>
      </c>
      <c r="N54" s="1217">
        <v>653.77591037999991</v>
      </c>
      <c r="O54" s="1217">
        <v>949.95957709000004</v>
      </c>
      <c r="P54" s="1217">
        <v>1071.7547081700002</v>
      </c>
      <c r="Q54" s="1217">
        <v>1061.7673434499998</v>
      </c>
      <c r="R54" s="1217">
        <v>1383.8152138899998</v>
      </c>
      <c r="S54" s="1217">
        <v>932.44299681000007</v>
      </c>
      <c r="T54" s="1217">
        <v>364.23702145999999</v>
      </c>
      <c r="U54" s="1217">
        <v>1050.33425898</v>
      </c>
      <c r="V54" s="1217">
        <v>1456.7148917399998</v>
      </c>
      <c r="W54" s="1217">
        <v>1417.0476250300003</v>
      </c>
      <c r="X54" s="1217">
        <v>1324.7734945900002</v>
      </c>
      <c r="Y54" s="1217">
        <v>1137.4721410600002</v>
      </c>
      <c r="Z54" s="1217">
        <v>373.85929998999995</v>
      </c>
      <c r="AA54" s="1217">
        <v>1079.1182901900002</v>
      </c>
      <c r="AB54" s="1217">
        <v>1284.9263490000001</v>
      </c>
      <c r="AC54" s="1217">
        <v>1270.6547070300001</v>
      </c>
      <c r="AD54" s="1217">
        <v>1418.7673290999999</v>
      </c>
      <c r="AE54" s="1217">
        <v>1133.8728968600001</v>
      </c>
      <c r="AF54" s="1217">
        <v>194.03074932000001</v>
      </c>
      <c r="AG54" s="1217">
        <v>1086.69735401</v>
      </c>
      <c r="AH54" s="1217">
        <v>1346.7055311600002</v>
      </c>
      <c r="AI54" s="1217">
        <v>1326.3966217300001</v>
      </c>
      <c r="AJ54" s="1217">
        <v>1342.4225042599996</v>
      </c>
      <c r="AK54" s="1217">
        <v>1140.7892416099999</v>
      </c>
      <c r="AL54" s="1217">
        <v>239.77945659</v>
      </c>
      <c r="AM54" s="1217">
        <v>1269.4324955299999</v>
      </c>
      <c r="AN54" s="1217">
        <v>1392.6914235900001</v>
      </c>
      <c r="AO54" s="1217">
        <v>1379.1864498699999</v>
      </c>
      <c r="AP54" s="1217">
        <v>1370.5702919499995</v>
      </c>
      <c r="AQ54" s="1217">
        <v>1143.47234536</v>
      </c>
      <c r="AR54" s="1217">
        <v>298.50929015999998</v>
      </c>
      <c r="AS54" s="1217">
        <v>710.47992011999997</v>
      </c>
      <c r="AT54" s="1217">
        <v>858.73220165000009</v>
      </c>
      <c r="AU54" s="1217">
        <v>837.88592099000005</v>
      </c>
      <c r="AV54" s="1217">
        <v>788.74702597999999</v>
      </c>
      <c r="AW54" s="1217">
        <v>675.75502898000002</v>
      </c>
      <c r="AX54" s="1217">
        <v>287.94371291999994</v>
      </c>
      <c r="AY54" s="1217">
        <v>550.13789887000007</v>
      </c>
      <c r="AZ54" s="1217">
        <v>570.45237906</v>
      </c>
      <c r="BA54" s="1217">
        <v>565.91600292999999</v>
      </c>
      <c r="BB54" s="1217">
        <v>549.16568682000002</v>
      </c>
      <c r="BC54" s="1217">
        <v>395.04088115000002</v>
      </c>
      <c r="BD54" s="1217">
        <v>208.72183977999998</v>
      </c>
      <c r="BE54" s="1217">
        <v>611.36670300000003</v>
      </c>
      <c r="BF54" s="1217">
        <v>531.35943099999997</v>
      </c>
      <c r="BG54" s="1217">
        <v>526.36216618000003</v>
      </c>
      <c r="BH54" s="1217">
        <v>528.93187230000012</v>
      </c>
      <c r="BI54" s="1217">
        <v>369.37688068000006</v>
      </c>
      <c r="BJ54" s="1217">
        <v>204.94444114999999</v>
      </c>
      <c r="BK54" s="1217">
        <v>614.26674600000001</v>
      </c>
      <c r="BL54" s="1217">
        <v>582.65661299999999</v>
      </c>
      <c r="BM54" s="1217">
        <v>583.21885408000003</v>
      </c>
      <c r="BN54" s="1217">
        <v>554.80239565000011</v>
      </c>
      <c r="BO54" s="1217">
        <v>415.14624748</v>
      </c>
      <c r="BP54" s="1217">
        <v>232.95222175000001</v>
      </c>
      <c r="BQ54" s="1217">
        <v>637.66415400000005</v>
      </c>
      <c r="BR54" s="1217">
        <v>661.44048399999997</v>
      </c>
      <c r="BS54" s="1217">
        <v>643.33759347000012</v>
      </c>
      <c r="BT54" s="1217">
        <v>548.32495899000003</v>
      </c>
      <c r="BU54" s="1217">
        <v>415.95123316999997</v>
      </c>
      <c r="BV54" s="1217">
        <v>304.22207486000002</v>
      </c>
      <c r="BW54" s="1217">
        <v>648.16364099999998</v>
      </c>
      <c r="BX54" s="1217">
        <v>660.65810199999999</v>
      </c>
      <c r="BY54" s="1217">
        <v>611.84462941000004</v>
      </c>
      <c r="BZ54" s="1217">
        <v>554.3089394000001</v>
      </c>
      <c r="CA54" s="1217">
        <v>404.09917912999992</v>
      </c>
      <c r="CB54" s="1218">
        <v>346.54222863000001</v>
      </c>
      <c r="CC54" s="1218">
        <v>711.110051</v>
      </c>
      <c r="CD54" s="1218">
        <v>744.74039100000005</v>
      </c>
      <c r="CE54" s="1218">
        <v>647.87675305999994</v>
      </c>
      <c r="CF54" s="1218">
        <v>602.53645981999989</v>
      </c>
      <c r="CG54" s="1218">
        <v>449.6326789200001</v>
      </c>
      <c r="CH54" s="1219">
        <v>724.52531799999997</v>
      </c>
    </row>
    <row r="55" spans="1:86" s="1141" customFormat="1" x14ac:dyDescent="0.3">
      <c r="A55" s="1158" t="s">
        <v>454</v>
      </c>
      <c r="B55" s="1220">
        <v>2488.4286050000001</v>
      </c>
      <c r="C55" s="1220">
        <v>3917.6627680000001</v>
      </c>
      <c r="D55" s="1220">
        <v>4222.2032519899994</v>
      </c>
      <c r="E55" s="1220">
        <v>4186.3237237100002</v>
      </c>
      <c r="F55" s="1220">
        <v>4071.5963511799996</v>
      </c>
      <c r="G55" s="1220">
        <v>1854.5951719299997</v>
      </c>
      <c r="H55" s="1220">
        <v>2501.5129840700001</v>
      </c>
      <c r="I55" s="1220">
        <v>3527.7572519999999</v>
      </c>
      <c r="J55" s="1220">
        <v>5307.7828349900001</v>
      </c>
      <c r="K55" s="1220">
        <v>5258.6816241300003</v>
      </c>
      <c r="L55" s="1220">
        <v>5945.5193396399991</v>
      </c>
      <c r="M55" s="1220">
        <v>3666.6952197800001</v>
      </c>
      <c r="N55" s="1220">
        <v>1780.8216650900001</v>
      </c>
      <c r="O55" s="1220">
        <v>4166.8368790000004</v>
      </c>
      <c r="P55" s="1220">
        <v>4887.8260411500005</v>
      </c>
      <c r="Q55" s="1220">
        <v>4842.2637542499997</v>
      </c>
      <c r="R55" s="1220">
        <v>5280.6282987599998</v>
      </c>
      <c r="S55" s="1220">
        <v>3495.4113032600003</v>
      </c>
      <c r="T55" s="1220">
        <v>1453.8558191900001</v>
      </c>
      <c r="U55" s="1220">
        <v>3890.9755019999998</v>
      </c>
      <c r="V55" s="1220">
        <v>5331.1498460000003</v>
      </c>
      <c r="W55" s="1220">
        <v>5343.2494935499999</v>
      </c>
      <c r="X55" s="1220">
        <v>5578.628714299999</v>
      </c>
      <c r="Y55" s="1220">
        <v>4495.1934217200014</v>
      </c>
      <c r="Z55" s="1220">
        <v>1188.5269365199999</v>
      </c>
      <c r="AA55" s="1220">
        <v>3739.1881950000002</v>
      </c>
      <c r="AB55" s="1220">
        <v>4985.0691376699997</v>
      </c>
      <c r="AC55" s="1220">
        <v>4915.1882966299991</v>
      </c>
      <c r="AD55" s="1220">
        <v>5596.1742051400006</v>
      </c>
      <c r="AE55" s="1220">
        <v>4445.9807066100002</v>
      </c>
      <c r="AF55" s="1220">
        <v>509.97974302</v>
      </c>
      <c r="AG55" s="1220">
        <v>4579.7989859999998</v>
      </c>
      <c r="AH55" s="1220">
        <v>5321.1374892200001</v>
      </c>
      <c r="AI55" s="1220">
        <v>5172.0926944799994</v>
      </c>
      <c r="AJ55" s="1220">
        <v>6284.3382651100001</v>
      </c>
      <c r="AK55" s="1220">
        <v>4939.5214960800004</v>
      </c>
      <c r="AL55" s="1220">
        <v>259.41876907</v>
      </c>
      <c r="AM55" s="1220">
        <v>5296.4042490000002</v>
      </c>
      <c r="AN55" s="1220">
        <v>6341.7669700100005</v>
      </c>
      <c r="AO55" s="1220">
        <v>6258.8926108000005</v>
      </c>
      <c r="AP55" s="1220">
        <v>5475.2704705699998</v>
      </c>
      <c r="AQ55" s="1220">
        <v>5253.0154957499999</v>
      </c>
      <c r="AR55" s="1220">
        <v>1006.15198321</v>
      </c>
      <c r="AS55" s="1220">
        <v>4794.5964279999998</v>
      </c>
      <c r="AT55" s="1220">
        <v>5305.2353400000002</v>
      </c>
      <c r="AU55" s="1220">
        <v>5208.6480430399997</v>
      </c>
      <c r="AV55" s="1220">
        <v>5170.9835631099995</v>
      </c>
      <c r="AW55" s="1220">
        <v>4584.9873366000002</v>
      </c>
      <c r="AX55" s="1220">
        <v>1032.87684229</v>
      </c>
      <c r="AY55" s="1220">
        <v>5073.0977499999999</v>
      </c>
      <c r="AZ55" s="1220">
        <v>5589.9724060100007</v>
      </c>
      <c r="BA55" s="1220">
        <v>5526.7974783199998</v>
      </c>
      <c r="BB55" s="1220">
        <v>4762.94789769</v>
      </c>
      <c r="BC55" s="1220">
        <v>4047.9842939300001</v>
      </c>
      <c r="BD55" s="1220">
        <v>1789.9938511800001</v>
      </c>
      <c r="BE55" s="1220">
        <v>4837.5248739999997</v>
      </c>
      <c r="BF55" s="1220">
        <v>6014.0428229999998</v>
      </c>
      <c r="BG55" s="1220">
        <v>5950.8414961099988</v>
      </c>
      <c r="BH55" s="1220">
        <v>5372.5699536700004</v>
      </c>
      <c r="BI55" s="1220">
        <v>4295.8344309200002</v>
      </c>
      <c r="BJ55" s="1220">
        <v>2291.1400672700001</v>
      </c>
      <c r="BK55" s="1220">
        <v>5797.6082779999997</v>
      </c>
      <c r="BL55" s="1220">
        <v>6896.8241200000002</v>
      </c>
      <c r="BM55" s="1220">
        <v>6833.3990135700005</v>
      </c>
      <c r="BN55" s="1220">
        <v>5666.2456852399991</v>
      </c>
      <c r="BO55" s="1220">
        <v>4613.6325709599996</v>
      </c>
      <c r="BP55" s="1220">
        <v>3389.0079334000002</v>
      </c>
      <c r="BQ55" s="1220">
        <v>7635.7965780000004</v>
      </c>
      <c r="BR55" s="1220">
        <v>8645.1876859999993</v>
      </c>
      <c r="BS55" s="1220">
        <v>8532.0386640699999</v>
      </c>
      <c r="BT55" s="1220">
        <v>6646.0969227199994</v>
      </c>
      <c r="BU55" s="1220">
        <v>5547.8777377900005</v>
      </c>
      <c r="BV55" s="1220">
        <v>5275.7990733699999</v>
      </c>
      <c r="BW55" s="1220">
        <v>5469.4121480000003</v>
      </c>
      <c r="BX55" s="1220">
        <v>9889.1971200000007</v>
      </c>
      <c r="BY55" s="1220">
        <v>9711.5458648899985</v>
      </c>
      <c r="BZ55" s="1220">
        <v>9759.5228229500008</v>
      </c>
      <c r="CA55" s="1220">
        <v>8918.2309149899993</v>
      </c>
      <c r="CB55" s="1221">
        <v>5208.2291226500001</v>
      </c>
      <c r="CC55" s="1221">
        <v>6291.6749360000003</v>
      </c>
      <c r="CD55" s="1221">
        <v>10472.661912</v>
      </c>
      <c r="CE55" s="1221">
        <v>10096.064434619999</v>
      </c>
      <c r="CF55" s="1221">
        <v>9992.2522851000012</v>
      </c>
      <c r="CG55" s="1221">
        <v>8467.1857177700003</v>
      </c>
      <c r="CH55" s="1222">
        <v>6190.7552269999996</v>
      </c>
    </row>
    <row r="56" spans="1:86" s="1141" customFormat="1" x14ac:dyDescent="0.3">
      <c r="A56" s="1157" t="s">
        <v>523</v>
      </c>
      <c r="B56" s="1217">
        <v>5.6918883300000003</v>
      </c>
      <c r="C56" s="1217">
        <v>11.558147</v>
      </c>
      <c r="D56" s="1217">
        <v>11.936771999999999</v>
      </c>
      <c r="E56" s="1217">
        <v>10.36513474</v>
      </c>
      <c r="F56" s="1217">
        <v>10.32517331</v>
      </c>
      <c r="G56" s="1217">
        <v>6.54803186</v>
      </c>
      <c r="H56" s="1217">
        <v>5.5316369700000001</v>
      </c>
      <c r="I56" s="1217">
        <v>9.1302900000000005</v>
      </c>
      <c r="J56" s="1217">
        <v>10.777075</v>
      </c>
      <c r="K56" s="1217">
        <v>10.17278159</v>
      </c>
      <c r="L56" s="1217">
        <v>10.77530834</v>
      </c>
      <c r="M56" s="1217">
        <v>7.0115067099999999</v>
      </c>
      <c r="N56" s="1217">
        <v>4.7256407099999995</v>
      </c>
      <c r="O56" s="1217">
        <v>9.3837320000000002</v>
      </c>
      <c r="P56" s="1217">
        <v>11.12841115</v>
      </c>
      <c r="Q56" s="1217">
        <v>10.93770531</v>
      </c>
      <c r="R56" s="1217">
        <v>8.1296169299999992</v>
      </c>
      <c r="S56" s="1217">
        <v>5.9953980700000011</v>
      </c>
      <c r="T56" s="1217">
        <v>6.8169313100000002</v>
      </c>
      <c r="U56" s="1217">
        <v>7.530837</v>
      </c>
      <c r="V56" s="1217">
        <v>22.622015999999999</v>
      </c>
      <c r="W56" s="1217">
        <v>21.858237939999999</v>
      </c>
      <c r="X56" s="1217">
        <v>16.052329449999998</v>
      </c>
      <c r="Y56" s="1217">
        <v>12.48482439</v>
      </c>
      <c r="Z56" s="1217">
        <v>11.528229329999998</v>
      </c>
      <c r="AA56" s="1217">
        <v>4.4972079999999997</v>
      </c>
      <c r="AB56" s="1217">
        <v>7.6376249999999999</v>
      </c>
      <c r="AC56" s="1217">
        <v>6.4644920600000004</v>
      </c>
      <c r="AD56" s="1217">
        <v>16.377544699999998</v>
      </c>
      <c r="AE56" s="1217">
        <v>6.3135556600000005</v>
      </c>
      <c r="AF56" s="1217">
        <v>0.23502283999999998</v>
      </c>
      <c r="AG56" s="1217">
        <v>6.1549149999999999</v>
      </c>
      <c r="AH56" s="1217">
        <v>14.632367</v>
      </c>
      <c r="AI56" s="1217">
        <v>13.9347523</v>
      </c>
      <c r="AJ56" s="1217">
        <v>9.0994485399999991</v>
      </c>
      <c r="AK56" s="1217">
        <v>8.9285368000000016</v>
      </c>
      <c r="AL56" s="1217">
        <v>5.0092554999999992</v>
      </c>
      <c r="AM56" s="1217">
        <v>5.3830260000000001</v>
      </c>
      <c r="AN56" s="1217">
        <v>6.0883849999999997</v>
      </c>
      <c r="AO56" s="1217">
        <v>5.6638841799999993</v>
      </c>
      <c r="AP56" s="1217">
        <v>7.9098767700000003</v>
      </c>
      <c r="AQ56" s="1217">
        <v>4.3834009399999996</v>
      </c>
      <c r="AR56" s="1217">
        <v>2.7560674600000001</v>
      </c>
      <c r="AS56" s="1217">
        <v>5.3946079999999998</v>
      </c>
      <c r="AT56" s="1217">
        <v>6.1465420000000002</v>
      </c>
      <c r="AU56" s="1217">
        <v>5.8168266700000002</v>
      </c>
      <c r="AV56" s="1217">
        <v>5.8656669099999998</v>
      </c>
      <c r="AW56" s="1217">
        <v>5.0414542500000001</v>
      </c>
      <c r="AX56" s="1217">
        <v>1.6796172000000003</v>
      </c>
      <c r="AY56" s="1217">
        <v>5.2181930000000003</v>
      </c>
      <c r="AZ56" s="1217">
        <v>7.1101710000000002</v>
      </c>
      <c r="BA56" s="1217">
        <v>6.8197627900000004</v>
      </c>
      <c r="BB56" s="1217">
        <v>7.1114828900000004</v>
      </c>
      <c r="BC56" s="1217">
        <v>5.6555772900000001</v>
      </c>
      <c r="BD56" s="1217">
        <v>1.3117906000000001</v>
      </c>
      <c r="BE56" s="1217">
        <v>5.1648129999999997</v>
      </c>
      <c r="BF56" s="1217">
        <v>5.9781630000000003</v>
      </c>
      <c r="BG56" s="1217">
        <v>5.5542881400000006</v>
      </c>
      <c r="BH56" s="1217">
        <v>5.2573055400000008</v>
      </c>
      <c r="BI56" s="1217">
        <v>3.9674388400000002</v>
      </c>
      <c r="BJ56" s="1217">
        <v>1.6033194799999999</v>
      </c>
      <c r="BK56" s="1217">
        <v>4.9093629999999999</v>
      </c>
      <c r="BL56" s="1217">
        <v>12.128000999999999</v>
      </c>
      <c r="BM56" s="1217">
        <v>11.5827192</v>
      </c>
      <c r="BN56" s="1217">
        <v>5.0790235900000003</v>
      </c>
      <c r="BO56" s="1217">
        <v>3.8789278500000002</v>
      </c>
      <c r="BP56" s="1217">
        <v>8.0036304699999992</v>
      </c>
      <c r="BQ56" s="1217">
        <v>12.109824</v>
      </c>
      <c r="BR56" s="1217">
        <v>12.604742999999999</v>
      </c>
      <c r="BS56" s="1217">
        <v>7.7075777899999993</v>
      </c>
      <c r="BT56" s="1217">
        <v>4.9556199900000006</v>
      </c>
      <c r="BU56" s="1217">
        <v>3.58664044</v>
      </c>
      <c r="BV56" s="1217">
        <v>4.7097974499999999</v>
      </c>
      <c r="BW56" s="1217">
        <v>9.0244590000000002</v>
      </c>
      <c r="BX56" s="1217">
        <v>9.1689799999999995</v>
      </c>
      <c r="BY56" s="1217">
        <v>7.1201690300000005</v>
      </c>
      <c r="BZ56" s="1217">
        <v>7.0365027699999994</v>
      </c>
      <c r="CA56" s="1217">
        <v>5.5724488900000004</v>
      </c>
      <c r="CB56" s="1218">
        <v>5.1623444699999999</v>
      </c>
      <c r="CC56" s="1218">
        <v>15.416632999999999</v>
      </c>
      <c r="CD56" s="1218">
        <v>16.606133</v>
      </c>
      <c r="CE56" s="1218">
        <v>15.271382449999999</v>
      </c>
      <c r="CF56" s="1218">
        <v>7.0269425400000012</v>
      </c>
      <c r="CG56" s="1218">
        <v>4.5779265899999997</v>
      </c>
      <c r="CH56" s="1219">
        <v>6.394685</v>
      </c>
    </row>
    <row r="57" spans="1:86" s="1141" customFormat="1" x14ac:dyDescent="0.3">
      <c r="A57" s="1157" t="s">
        <v>50</v>
      </c>
      <c r="B57" s="1217">
        <v>303.52429643999994</v>
      </c>
      <c r="C57" s="1217">
        <v>1924.3272589999999</v>
      </c>
      <c r="D57" s="1217">
        <v>1961.4206289900001</v>
      </c>
      <c r="E57" s="1217">
        <v>1933.4779155199997</v>
      </c>
      <c r="F57" s="1217">
        <v>1902.4247006199998</v>
      </c>
      <c r="G57" s="1217">
        <v>1693.0655673499996</v>
      </c>
      <c r="H57" s="1217">
        <v>336.61946919999997</v>
      </c>
      <c r="I57" s="1217">
        <v>1727.7688109999999</v>
      </c>
      <c r="J57" s="1217">
        <v>2133.5414079900002</v>
      </c>
      <c r="K57" s="1217">
        <v>2091.4096656500001</v>
      </c>
      <c r="L57" s="1217">
        <v>2054.6206394899991</v>
      </c>
      <c r="M57" s="1217">
        <v>1851.6782028100001</v>
      </c>
      <c r="N57" s="1217">
        <v>339.75836207000003</v>
      </c>
      <c r="O57" s="1217">
        <v>1790.670717</v>
      </c>
      <c r="P57" s="1217">
        <v>1907.6357509899999</v>
      </c>
      <c r="Q57" s="1217">
        <v>1868.6565725799996</v>
      </c>
      <c r="R57" s="1217">
        <v>1926.1161195299999</v>
      </c>
      <c r="S57" s="1217">
        <v>1700.4252770300002</v>
      </c>
      <c r="T57" s="1217">
        <v>258.39954941999997</v>
      </c>
      <c r="U57" s="1217">
        <v>1753.9374359999999</v>
      </c>
      <c r="V57" s="1217">
        <v>2098.7770919999998</v>
      </c>
      <c r="W57" s="1217">
        <v>2118.0057007300002</v>
      </c>
      <c r="X57" s="1217">
        <v>2146.75960265</v>
      </c>
      <c r="Y57" s="1217">
        <v>1975.6610960600005</v>
      </c>
      <c r="Z57" s="1217">
        <v>212.76537957999997</v>
      </c>
      <c r="AA57" s="1217">
        <v>1743.4805289999999</v>
      </c>
      <c r="AB57" s="1217">
        <v>1997.55042667</v>
      </c>
      <c r="AC57" s="1217">
        <v>1957.2078924699997</v>
      </c>
      <c r="AD57" s="1217">
        <v>2028.4977655100001</v>
      </c>
      <c r="AE57" s="1217">
        <v>1865.2728532900001</v>
      </c>
      <c r="AF57" s="1217">
        <v>130.29437539999998</v>
      </c>
      <c r="AG57" s="1217">
        <v>1764.5799950000001</v>
      </c>
      <c r="AH57" s="1217">
        <v>2106.4633602200001</v>
      </c>
      <c r="AI57" s="1217">
        <v>2072.2218092200001</v>
      </c>
      <c r="AJ57" s="1217">
        <v>2056.3251454399997</v>
      </c>
      <c r="AK57" s="1217">
        <v>1959.0937469399996</v>
      </c>
      <c r="AL57" s="1217">
        <v>139.90803319</v>
      </c>
      <c r="AM57" s="1217">
        <v>1830.5470699999998</v>
      </c>
      <c r="AN57" s="1217">
        <v>2152.59910201</v>
      </c>
      <c r="AO57" s="1217">
        <v>2115.8144173400001</v>
      </c>
      <c r="AP57" s="1217">
        <v>2121.9631536300003</v>
      </c>
      <c r="AQ57" s="1217">
        <v>2003.0174072300001</v>
      </c>
      <c r="AR57" s="1217">
        <v>127.94212601999998</v>
      </c>
      <c r="AS57" s="1217">
        <v>1853.1311920000001</v>
      </c>
      <c r="AT57" s="1217">
        <v>2157.660981</v>
      </c>
      <c r="AU57" s="1217">
        <v>2101.3122903900003</v>
      </c>
      <c r="AV57" s="1217">
        <v>2058.8260758000001</v>
      </c>
      <c r="AW57" s="1217">
        <v>1959.3899246999999</v>
      </c>
      <c r="AX57" s="1217">
        <v>161.91472315000001</v>
      </c>
      <c r="AY57" s="1217">
        <v>1925.7449959999999</v>
      </c>
      <c r="AZ57" s="1217">
        <v>2237.8632090100004</v>
      </c>
      <c r="BA57" s="1217">
        <v>2212.8724592800004</v>
      </c>
      <c r="BB57" s="1217">
        <v>2151.7701528699999</v>
      </c>
      <c r="BC57" s="1217">
        <v>2024.0620372100002</v>
      </c>
      <c r="BD57" s="1217">
        <v>216.36056465000001</v>
      </c>
      <c r="BE57" s="1217">
        <v>1926.1868850000001</v>
      </c>
      <c r="BF57" s="1217">
        <v>2329.0753199999999</v>
      </c>
      <c r="BG57" s="1217">
        <v>2306.3260371099991</v>
      </c>
      <c r="BH57" s="1217">
        <v>2204.8146555499998</v>
      </c>
      <c r="BI57" s="1217">
        <v>2059.27323918</v>
      </c>
      <c r="BJ57" s="1217">
        <v>311.82110951999999</v>
      </c>
      <c r="BK57" s="1217">
        <v>2126.4557810000001</v>
      </c>
      <c r="BL57" s="1217">
        <v>2536.5572350000002</v>
      </c>
      <c r="BM57" s="1217">
        <v>2481.7413158200002</v>
      </c>
      <c r="BN57" s="1217">
        <v>2459.8144913499991</v>
      </c>
      <c r="BO57" s="1217">
        <v>2234.8217099200006</v>
      </c>
      <c r="BP57" s="1217">
        <v>330.37137519999999</v>
      </c>
      <c r="BQ57" s="1217">
        <v>2334.7079699999999</v>
      </c>
      <c r="BR57" s="1217">
        <v>2574.9236169999995</v>
      </c>
      <c r="BS57" s="1217">
        <v>2474.1125715299991</v>
      </c>
      <c r="BT57" s="1217">
        <v>2555.7531825199999</v>
      </c>
      <c r="BU57" s="1217">
        <v>2298.2792791800007</v>
      </c>
      <c r="BV57" s="1217">
        <v>256.11518964999999</v>
      </c>
      <c r="BW57" s="1217">
        <v>2503.4277310000002</v>
      </c>
      <c r="BX57" s="1217">
        <v>2778.391752</v>
      </c>
      <c r="BY57" s="1217">
        <v>2612.1245266299998</v>
      </c>
      <c r="BZ57" s="1217">
        <v>2604.08360765</v>
      </c>
      <c r="CA57" s="1217">
        <v>2410.5544632099995</v>
      </c>
      <c r="CB57" s="1218">
        <v>267.02223541000001</v>
      </c>
      <c r="CC57" s="1218">
        <v>2675.0744450000002</v>
      </c>
      <c r="CD57" s="1218">
        <v>3010.6239209999999</v>
      </c>
      <c r="CE57" s="1218">
        <v>2840.34082571</v>
      </c>
      <c r="CF57" s="1218">
        <v>2741.7040622300001</v>
      </c>
      <c r="CG57" s="1218">
        <v>2578.5381427800007</v>
      </c>
      <c r="CH57" s="1219">
        <v>2869.1481389999999</v>
      </c>
    </row>
    <row r="58" spans="1:86" s="1141" customFormat="1" x14ac:dyDescent="0.3">
      <c r="A58" s="1159" t="s">
        <v>51</v>
      </c>
      <c r="B58" s="1223">
        <v>100.31379323</v>
      </c>
      <c r="C58" s="1223">
        <v>88.534362000000002</v>
      </c>
      <c r="D58" s="1223">
        <v>118.958713</v>
      </c>
      <c r="E58" s="1223">
        <v>112.59353643</v>
      </c>
      <c r="F58" s="1223">
        <v>152.99439023000002</v>
      </c>
      <c r="G58" s="1223">
        <v>95.815842700000005</v>
      </c>
      <c r="H58" s="1223">
        <v>18.8782009</v>
      </c>
      <c r="I58" s="1223">
        <v>87.534362000000002</v>
      </c>
      <c r="J58" s="1223">
        <v>100.895461</v>
      </c>
      <c r="K58" s="1223">
        <v>94.530285890000002</v>
      </c>
      <c r="L58" s="1223">
        <v>94.410398810000004</v>
      </c>
      <c r="M58" s="1223">
        <v>89.344441260000011</v>
      </c>
      <c r="N58" s="1223">
        <v>18.998087310000003</v>
      </c>
      <c r="O58" s="1223">
        <v>222.03436199999999</v>
      </c>
      <c r="P58" s="1223">
        <v>223.31419199999999</v>
      </c>
      <c r="Q58" s="1223">
        <v>216.92178934999998</v>
      </c>
      <c r="R58" s="1223">
        <v>215.63487529000002</v>
      </c>
      <c r="S58" s="1223">
        <v>212.88251615000001</v>
      </c>
      <c r="T58" s="1223">
        <v>18.299763460000001</v>
      </c>
      <c r="U58" s="1223">
        <v>411.63436200000001</v>
      </c>
      <c r="V58" s="1223">
        <v>443.33757000000003</v>
      </c>
      <c r="W58" s="1223">
        <v>436.97238687999999</v>
      </c>
      <c r="X58" s="1223">
        <v>436.33684819999996</v>
      </c>
      <c r="Y58" s="1223">
        <v>430.01186826999998</v>
      </c>
      <c r="Z58" s="1223">
        <v>6.9605186099999994</v>
      </c>
      <c r="AA58" s="1223">
        <v>539.68776500000001</v>
      </c>
      <c r="AB58" s="1223">
        <v>1027.5750210000001</v>
      </c>
      <c r="AC58" s="1223">
        <v>999.20984709999993</v>
      </c>
      <c r="AD58" s="1223">
        <v>998.57010993000006</v>
      </c>
      <c r="AE58" s="1223">
        <v>993.93832165999993</v>
      </c>
      <c r="AF58" s="1223">
        <v>7.6002557800000003</v>
      </c>
      <c r="AG58" s="1223">
        <v>1115.5117929999999</v>
      </c>
      <c r="AH58" s="1223">
        <v>1439.029892</v>
      </c>
      <c r="AI58" s="1223">
        <v>1324.96471696</v>
      </c>
      <c r="AJ58" s="1223">
        <v>2076.5665921300001</v>
      </c>
      <c r="AK58" s="1223">
        <v>1217.9663603400002</v>
      </c>
      <c r="AL58" s="1223">
        <v>107.06291637999999</v>
      </c>
      <c r="AM58" s="1223">
        <v>2006.4605899999999</v>
      </c>
      <c r="AN58" s="1223">
        <v>2416.5555300000001</v>
      </c>
      <c r="AO58" s="1223">
        <v>2370.8903562799997</v>
      </c>
      <c r="AP58" s="1223">
        <v>1659.4349231699998</v>
      </c>
      <c r="AQ58" s="1223">
        <v>1567.0907345799999</v>
      </c>
      <c r="AR58" s="1223">
        <v>818.45378973000004</v>
      </c>
      <c r="AS58" s="1223">
        <v>1428.445127</v>
      </c>
      <c r="AT58" s="1223">
        <v>2026.7561949999999</v>
      </c>
      <c r="AU58" s="1223">
        <v>2009.6023945300003</v>
      </c>
      <c r="AV58" s="1223">
        <v>2007.3752889500001</v>
      </c>
      <c r="AW58" s="1223">
        <v>1578.6394262000001</v>
      </c>
      <c r="AX58" s="1223">
        <v>819.28250194000009</v>
      </c>
      <c r="AY58" s="1223">
        <v>2044.190333</v>
      </c>
      <c r="AZ58" s="1223">
        <v>2238.9147979999998</v>
      </c>
      <c r="BA58" s="1223">
        <v>2226.3464046100003</v>
      </c>
      <c r="BB58" s="1223">
        <v>1481.4474102899999</v>
      </c>
      <c r="BC58" s="1223">
        <v>945.64782779000006</v>
      </c>
      <c r="BD58" s="1223">
        <v>1564.18149593</v>
      </c>
      <c r="BE58" s="1223">
        <v>1900.1399670000001</v>
      </c>
      <c r="BF58" s="1223">
        <v>2671.1958260000001</v>
      </c>
      <c r="BG58" s="1223">
        <v>2661.5398083499999</v>
      </c>
      <c r="BH58" s="1223">
        <v>2176.9366300700003</v>
      </c>
      <c r="BI58" s="1223">
        <v>1255.1723903899999</v>
      </c>
      <c r="BJ58" s="1223">
        <v>1977.71563827</v>
      </c>
      <c r="BK58" s="1223">
        <v>2803.303844</v>
      </c>
      <c r="BL58" s="1223">
        <v>3186.5005160000001</v>
      </c>
      <c r="BM58" s="1223">
        <v>3180.9179595800001</v>
      </c>
      <c r="BN58" s="1223">
        <v>2123.1871513299998</v>
      </c>
      <c r="BO58" s="1223">
        <v>1315.7749142199998</v>
      </c>
      <c r="BP58" s="1223">
        <v>2950.6329277300001</v>
      </c>
      <c r="BQ58" s="1223">
        <v>3281.332844</v>
      </c>
      <c r="BR58" s="1223">
        <v>3910.0133860000001</v>
      </c>
      <c r="BS58" s="1223">
        <v>3903.9087729000003</v>
      </c>
      <c r="BT58" s="1223">
        <v>1979.07837836</v>
      </c>
      <c r="BU58" s="1223">
        <v>1239.7020763199998</v>
      </c>
      <c r="BV58" s="1223">
        <v>4874.9740862699991</v>
      </c>
      <c r="BW58" s="1223">
        <v>983.39857600000005</v>
      </c>
      <c r="BX58" s="1223">
        <v>1052.7770760000001</v>
      </c>
      <c r="BY58" s="1223">
        <v>1044.0954607799999</v>
      </c>
      <c r="BZ58" s="1223">
        <v>1060.1970040800002</v>
      </c>
      <c r="CA58" s="1223">
        <v>553.89829443999997</v>
      </c>
      <c r="CB58" s="1224">
        <v>4836.0445427700006</v>
      </c>
      <c r="CC58" s="1224">
        <v>1461.4365760000001</v>
      </c>
      <c r="CD58" s="1224">
        <v>1671.4365760000001</v>
      </c>
      <c r="CE58" s="1224">
        <v>1467.22469583</v>
      </c>
      <c r="CF58" s="1224">
        <v>1587.2937497</v>
      </c>
      <c r="CG58" s="1224">
        <v>327.84211776999996</v>
      </c>
      <c r="CH58" s="1225">
        <v>2657.6538439999999</v>
      </c>
    </row>
    <row r="59" spans="1:86" s="1141" customFormat="1" x14ac:dyDescent="0.3">
      <c r="A59" s="1157" t="s">
        <v>52</v>
      </c>
      <c r="B59" s="1217">
        <v>2078.898627</v>
      </c>
      <c r="C59" s="1217">
        <v>1893.2429999999999</v>
      </c>
      <c r="D59" s="1217">
        <v>2129.887138</v>
      </c>
      <c r="E59" s="1217">
        <v>2129.88713702</v>
      </c>
      <c r="F59" s="1217">
        <v>2005.85208702</v>
      </c>
      <c r="G59" s="1217">
        <v>59.165730020000005</v>
      </c>
      <c r="H59" s="1217">
        <v>2140.4836770000002</v>
      </c>
      <c r="I59" s="1217">
        <v>1703.323789</v>
      </c>
      <c r="J59" s="1217">
        <v>3062.5688909999999</v>
      </c>
      <c r="K59" s="1217">
        <v>3062.5688909999999</v>
      </c>
      <c r="L59" s="1217">
        <v>3785.7129930000001</v>
      </c>
      <c r="M59" s="1217">
        <v>1718.661069</v>
      </c>
      <c r="N59" s="1217">
        <v>1417.339575</v>
      </c>
      <c r="O59" s="1217">
        <v>2144.7480679999999</v>
      </c>
      <c r="P59" s="1217">
        <v>2745.7476870100004</v>
      </c>
      <c r="Q59" s="1217">
        <v>2745.7476870100004</v>
      </c>
      <c r="R59" s="1217">
        <v>3130.7476870100004</v>
      </c>
      <c r="S59" s="1217">
        <v>1576.10811201</v>
      </c>
      <c r="T59" s="1217">
        <v>1170.339575</v>
      </c>
      <c r="U59" s="1217">
        <v>1717.872867</v>
      </c>
      <c r="V59" s="1217">
        <v>2766.413168</v>
      </c>
      <c r="W59" s="1217">
        <v>2766.413168</v>
      </c>
      <c r="X59" s="1217">
        <v>2979.479934</v>
      </c>
      <c r="Y59" s="1217">
        <v>2077.035633</v>
      </c>
      <c r="Z59" s="1217">
        <v>957.27280900000005</v>
      </c>
      <c r="AA59" s="1217">
        <v>1451.5226929999999</v>
      </c>
      <c r="AB59" s="1217">
        <v>1952.306065</v>
      </c>
      <c r="AC59" s="1217">
        <v>1952.306065</v>
      </c>
      <c r="AD59" s="1217">
        <v>2552.7287849999998</v>
      </c>
      <c r="AE59" s="1217">
        <v>1580.455976</v>
      </c>
      <c r="AF59" s="1217">
        <v>371.85008900000003</v>
      </c>
      <c r="AG59" s="1217">
        <v>1693.552283</v>
      </c>
      <c r="AH59" s="1217">
        <v>1761.01187</v>
      </c>
      <c r="AI59" s="1217">
        <v>1760.9714160000001</v>
      </c>
      <c r="AJ59" s="1217">
        <v>2142.3470790000001</v>
      </c>
      <c r="AK59" s="1217">
        <v>1753.532852</v>
      </c>
      <c r="AL59" s="1217">
        <v>7.4385640000000004</v>
      </c>
      <c r="AM59" s="1217">
        <v>1454.013563</v>
      </c>
      <c r="AN59" s="1217">
        <v>1766.5239529999999</v>
      </c>
      <c r="AO59" s="1217">
        <v>1766.5239529999999</v>
      </c>
      <c r="AP59" s="1217">
        <v>1685.9625169999999</v>
      </c>
      <c r="AQ59" s="1217">
        <v>1678.5239529999999</v>
      </c>
      <c r="AR59" s="1217">
        <v>57</v>
      </c>
      <c r="AS59" s="1217">
        <v>1507.625501</v>
      </c>
      <c r="AT59" s="1217">
        <v>1114.6716220000001</v>
      </c>
      <c r="AU59" s="1217">
        <v>1091.9165314500001</v>
      </c>
      <c r="AV59" s="1217">
        <v>1098.9165314500001</v>
      </c>
      <c r="AW59" s="1217">
        <v>1041.9165314500001</v>
      </c>
      <c r="AX59" s="1217">
        <v>50</v>
      </c>
      <c r="AY59" s="1217">
        <v>1097.9442280000001</v>
      </c>
      <c r="AZ59" s="1217">
        <v>1106.0842279999999</v>
      </c>
      <c r="BA59" s="1217">
        <v>1080.7588516399999</v>
      </c>
      <c r="BB59" s="1217">
        <v>1122.6188516399998</v>
      </c>
      <c r="BC59" s="1217">
        <v>1072.61885164</v>
      </c>
      <c r="BD59" s="1217">
        <v>8.14</v>
      </c>
      <c r="BE59" s="1217">
        <v>1006.0332090000001</v>
      </c>
      <c r="BF59" s="1217">
        <v>1007.793514</v>
      </c>
      <c r="BG59" s="1217">
        <v>977.42136250999999</v>
      </c>
      <c r="BH59" s="1217">
        <v>985.56136250999998</v>
      </c>
      <c r="BI59" s="1217">
        <v>977.42136250999999</v>
      </c>
      <c r="BJ59" s="1217">
        <v>0</v>
      </c>
      <c r="BK59" s="1217">
        <v>862.93929000000003</v>
      </c>
      <c r="BL59" s="1217">
        <v>1161.6383679999999</v>
      </c>
      <c r="BM59" s="1217">
        <v>1159.1570189700001</v>
      </c>
      <c r="BN59" s="1217">
        <v>1078.1650189700001</v>
      </c>
      <c r="BO59" s="1217">
        <v>1059.1570189700001</v>
      </c>
      <c r="BP59" s="1217">
        <v>100</v>
      </c>
      <c r="BQ59" s="1217">
        <v>2007.6459400000001</v>
      </c>
      <c r="BR59" s="1217">
        <v>2147.6459399999999</v>
      </c>
      <c r="BS59" s="1217">
        <v>2146.3097418499997</v>
      </c>
      <c r="BT59" s="1217">
        <v>2106.3097418499997</v>
      </c>
      <c r="BU59" s="1217">
        <v>2006.3097418499999</v>
      </c>
      <c r="BV59" s="1217">
        <v>140</v>
      </c>
      <c r="BW59" s="1217">
        <v>1973.5613820000001</v>
      </c>
      <c r="BX59" s="1217">
        <v>6048.8593119999996</v>
      </c>
      <c r="BY59" s="1217">
        <v>6048.2057084500002</v>
      </c>
      <c r="BZ59" s="1217">
        <v>6088.2057084500002</v>
      </c>
      <c r="CA59" s="1217">
        <v>5948.2057084500002</v>
      </c>
      <c r="CB59" s="1218">
        <v>100</v>
      </c>
      <c r="CC59" s="1218">
        <v>2139.7472819999998</v>
      </c>
      <c r="CD59" s="1218">
        <v>5773.9952819999999</v>
      </c>
      <c r="CE59" s="1218">
        <v>5773.2275306299998</v>
      </c>
      <c r="CF59" s="1218">
        <v>5656.2275306299998</v>
      </c>
      <c r="CG59" s="1218">
        <v>5556.2275306299998</v>
      </c>
      <c r="CH59" s="1219">
        <v>657.55855899999995</v>
      </c>
    </row>
    <row r="60" spans="1:86" s="1141" customFormat="1" x14ac:dyDescent="0.3">
      <c r="A60" s="1158" t="s">
        <v>455</v>
      </c>
      <c r="B60" s="1220">
        <v>1528.32683423</v>
      </c>
      <c r="C60" s="1220">
        <v>1569.82956339</v>
      </c>
      <c r="D60" s="1220">
        <v>1763.8328378800002</v>
      </c>
      <c r="E60" s="1220">
        <v>1663.3632710700001</v>
      </c>
      <c r="F60" s="1220">
        <v>1405.3796138399996</v>
      </c>
      <c r="G60" s="1220">
        <v>819.38434723000012</v>
      </c>
      <c r="H60" s="1220">
        <v>1497.8037201999998</v>
      </c>
      <c r="I60" s="1220">
        <v>1147.1058273499998</v>
      </c>
      <c r="J60" s="1220">
        <v>1474.3159494699999</v>
      </c>
      <c r="K60" s="1220">
        <v>1442.0938301800002</v>
      </c>
      <c r="L60" s="1220">
        <v>1520.8334485600001</v>
      </c>
      <c r="M60" s="1220">
        <v>913.28224889000012</v>
      </c>
      <c r="N60" s="1220">
        <v>1246.40027904</v>
      </c>
      <c r="O60" s="1220">
        <v>1060.7766767200001</v>
      </c>
      <c r="P60" s="1220">
        <v>1335.9629281399998</v>
      </c>
      <c r="Q60" s="1220">
        <v>1338.3570979299998</v>
      </c>
      <c r="R60" s="1220">
        <v>1402.88077924</v>
      </c>
      <c r="S60" s="1220">
        <v>918.03622481999992</v>
      </c>
      <c r="T60" s="1220">
        <v>1024.7750984900001</v>
      </c>
      <c r="U60" s="1220">
        <v>903.30472608000002</v>
      </c>
      <c r="V60" s="1220">
        <v>1037.96957939</v>
      </c>
      <c r="W60" s="1220">
        <v>1031.4218519799999</v>
      </c>
      <c r="X60" s="1220">
        <v>1183.8600651199999</v>
      </c>
      <c r="Y60" s="1220">
        <v>797.80291277999993</v>
      </c>
      <c r="Z60" s="1220">
        <v>531.52082800999995</v>
      </c>
      <c r="AA60" s="1220">
        <v>693.02475507000008</v>
      </c>
      <c r="AB60" s="1220">
        <v>1145.6702100099999</v>
      </c>
      <c r="AC60" s="1220">
        <v>1138.7401293500002</v>
      </c>
      <c r="AD60" s="1220">
        <v>1217.78656815</v>
      </c>
      <c r="AE60" s="1220">
        <v>934.08313483999996</v>
      </c>
      <c r="AF60" s="1220">
        <v>304.00729124999998</v>
      </c>
      <c r="AG60" s="1220">
        <v>935.26691086000005</v>
      </c>
      <c r="AH60" s="1220">
        <v>1194.8380789</v>
      </c>
      <c r="AI60" s="1220">
        <v>1185.6241420199999</v>
      </c>
      <c r="AJ60" s="1220">
        <v>1096.7945223600002</v>
      </c>
      <c r="AK60" s="1220">
        <v>944.12694648000002</v>
      </c>
      <c r="AL60" s="1220">
        <v>360.69220686</v>
      </c>
      <c r="AM60" s="1220">
        <v>946.45236967000005</v>
      </c>
      <c r="AN60" s="1220">
        <v>1013.1201021199998</v>
      </c>
      <c r="AO60" s="1220">
        <v>991.6529869100001</v>
      </c>
      <c r="AP60" s="1220">
        <v>970.70580877999987</v>
      </c>
      <c r="AQ60" s="1220">
        <v>778.89089211999988</v>
      </c>
      <c r="AR60" s="1220">
        <v>349.09429137000001</v>
      </c>
      <c r="AS60" s="1220">
        <v>930.78118884000003</v>
      </c>
      <c r="AT60" s="1220">
        <v>1120.1965358</v>
      </c>
      <c r="AU60" s="1220">
        <v>1115.2381259899998</v>
      </c>
      <c r="AV60" s="1220">
        <v>1057.25112107</v>
      </c>
      <c r="AW60" s="1220">
        <v>853.96703384999989</v>
      </c>
      <c r="AX60" s="1220">
        <v>338.26679318000009</v>
      </c>
      <c r="AY60" s="1220">
        <v>894.07183848</v>
      </c>
      <c r="AZ60" s="1220">
        <v>1045.6407880700001</v>
      </c>
      <c r="BA60" s="1220">
        <v>1033.1026691400002</v>
      </c>
      <c r="BB60" s="1220">
        <v>964.97206366999978</v>
      </c>
      <c r="BC60" s="1220">
        <v>736.46952132000013</v>
      </c>
      <c r="BD60" s="1220">
        <v>396.58449201999997</v>
      </c>
      <c r="BE60" s="1220">
        <v>840.91242474000001</v>
      </c>
      <c r="BF60" s="1220">
        <v>1025.4652348899999</v>
      </c>
      <c r="BG60" s="1220">
        <v>999.05350617999977</v>
      </c>
      <c r="BH60" s="1220">
        <v>893.88211462000004</v>
      </c>
      <c r="BI60" s="1220">
        <v>641.27340582999989</v>
      </c>
      <c r="BJ60" s="1220">
        <v>473.76657681000006</v>
      </c>
      <c r="BK60" s="1220">
        <v>803.51556700000003</v>
      </c>
      <c r="BL60" s="1220">
        <v>915.73929099999998</v>
      </c>
      <c r="BM60" s="1220">
        <v>881.47766379999996</v>
      </c>
      <c r="BN60" s="1220">
        <v>937.77372182999989</v>
      </c>
      <c r="BO60" s="1220">
        <v>605.39384757999994</v>
      </c>
      <c r="BP60" s="1220">
        <v>380.08791624999998</v>
      </c>
      <c r="BQ60" s="1220">
        <v>837.66141300000004</v>
      </c>
      <c r="BR60" s="1220">
        <v>1052.8820464999999</v>
      </c>
      <c r="BS60" s="1220">
        <v>877.87848890999987</v>
      </c>
      <c r="BT60" s="1220">
        <v>887.72124944000007</v>
      </c>
      <c r="BU60" s="1220">
        <v>674.75427605999994</v>
      </c>
      <c r="BV60" s="1220">
        <v>346.64229162999999</v>
      </c>
      <c r="BW60" s="1220">
        <v>1077.895667</v>
      </c>
      <c r="BX60" s="1220">
        <v>2073.373509</v>
      </c>
      <c r="BY60" s="1220">
        <v>1982.8683281799999</v>
      </c>
      <c r="BZ60" s="1220">
        <v>1868.1536239499999</v>
      </c>
      <c r="CA60" s="1220">
        <v>1764.62336762</v>
      </c>
      <c r="CB60" s="1221">
        <v>397.96947160000002</v>
      </c>
      <c r="CC60" s="1221">
        <v>1699.745009</v>
      </c>
      <c r="CD60" s="1221">
        <v>2310.563662</v>
      </c>
      <c r="CE60" s="1221">
        <v>2211.6811095900002</v>
      </c>
      <c r="CF60" s="1221">
        <v>1489.1157707700002</v>
      </c>
      <c r="CG60" s="1221">
        <v>1385.21933347</v>
      </c>
      <c r="CH60" s="1222">
        <v>1827.355055</v>
      </c>
    </row>
    <row r="61" spans="1:86" s="1141" customFormat="1" ht="27.6" x14ac:dyDescent="0.3">
      <c r="A61" s="1157" t="s">
        <v>53</v>
      </c>
      <c r="B61" s="1217">
        <v>590.06385108000006</v>
      </c>
      <c r="C61" s="1217">
        <v>857.88040363999994</v>
      </c>
      <c r="D61" s="1217">
        <v>1020.1669539200001</v>
      </c>
      <c r="E61" s="1217">
        <v>970.38102443000002</v>
      </c>
      <c r="F61" s="1217">
        <v>677.94955344999983</v>
      </c>
      <c r="G61" s="1217">
        <v>485.12627978000012</v>
      </c>
      <c r="H61" s="1217">
        <v>797.03978830999995</v>
      </c>
      <c r="I61" s="1217">
        <v>528.70394957000008</v>
      </c>
      <c r="J61" s="1217">
        <v>727.13125509999998</v>
      </c>
      <c r="K61" s="1217">
        <v>718.71297961000005</v>
      </c>
      <c r="L61" s="1217">
        <v>731.22438784999997</v>
      </c>
      <c r="M61" s="1217">
        <v>417.64926754999999</v>
      </c>
      <c r="N61" s="1217">
        <v>715.47862936000013</v>
      </c>
      <c r="O61" s="1217">
        <v>457.80502286000001</v>
      </c>
      <c r="P61" s="1217">
        <v>657.94633966999993</v>
      </c>
      <c r="Q61" s="1217">
        <v>662.88773040000001</v>
      </c>
      <c r="R61" s="1217">
        <v>698.98824273000002</v>
      </c>
      <c r="S61" s="1217">
        <v>446.46035217000002</v>
      </c>
      <c r="T61" s="1217">
        <v>638.51157764999994</v>
      </c>
      <c r="U61" s="1217">
        <v>417.07533899000003</v>
      </c>
      <c r="V61" s="1217">
        <v>519.03929252</v>
      </c>
      <c r="W61" s="1217">
        <v>517.31453706000002</v>
      </c>
      <c r="X61" s="1217">
        <v>558.12985435999997</v>
      </c>
      <c r="Y61" s="1217">
        <v>376.71879233999999</v>
      </c>
      <c r="Z61" s="1217">
        <v>361.70397013999997</v>
      </c>
      <c r="AA61" s="1217">
        <v>422.01930493000003</v>
      </c>
      <c r="AB61" s="1217">
        <v>483.30773856999997</v>
      </c>
      <c r="AC61" s="1217">
        <v>481.65285735000003</v>
      </c>
      <c r="AD61" s="1217">
        <v>544.63418216999992</v>
      </c>
      <c r="AE61" s="1217">
        <v>373.64339403999998</v>
      </c>
      <c r="AF61" s="1217">
        <v>181.36547551000001</v>
      </c>
      <c r="AG61" s="1217">
        <v>428.87361389</v>
      </c>
      <c r="AH61" s="1217">
        <v>534.43054237000001</v>
      </c>
      <c r="AI61" s="1217">
        <v>534.50095936000002</v>
      </c>
      <c r="AJ61" s="1217">
        <v>467.57225879000003</v>
      </c>
      <c r="AK61" s="1217">
        <v>392.35404310999996</v>
      </c>
      <c r="AL61" s="1217">
        <v>231.62857911999998</v>
      </c>
      <c r="AM61" s="1217">
        <v>429.13225560000001</v>
      </c>
      <c r="AN61" s="1217">
        <v>492.86023866999994</v>
      </c>
      <c r="AO61" s="1217">
        <v>473.4563541</v>
      </c>
      <c r="AP61" s="1217">
        <v>471.49758689999999</v>
      </c>
      <c r="AQ61" s="1217">
        <v>376.32753003999994</v>
      </c>
      <c r="AR61" s="1217">
        <v>210.42352409</v>
      </c>
      <c r="AS61" s="1217">
        <v>444.46182137</v>
      </c>
      <c r="AT61" s="1217">
        <v>555.79728437999995</v>
      </c>
      <c r="AU61" s="1217">
        <v>554.70605226999999</v>
      </c>
      <c r="AV61" s="1217">
        <v>525.22908344000007</v>
      </c>
      <c r="AW61" s="1217">
        <v>423.78119573999999</v>
      </c>
      <c r="AX61" s="1217">
        <v>183.81459815000002</v>
      </c>
      <c r="AY61" s="1217">
        <v>410.82699743000001</v>
      </c>
      <c r="AZ61" s="1217">
        <v>525.15115673000003</v>
      </c>
      <c r="BA61" s="1217">
        <v>519.54824371000007</v>
      </c>
      <c r="BB61" s="1217">
        <v>497.20291501999992</v>
      </c>
      <c r="BC61" s="1217">
        <v>374.74059105000009</v>
      </c>
      <c r="BD61" s="1217">
        <v>200.48256305999999</v>
      </c>
      <c r="BE61" s="1217">
        <v>361.05624074000002</v>
      </c>
      <c r="BF61" s="1217">
        <v>490.80699383000001</v>
      </c>
      <c r="BG61" s="1217">
        <v>481.17843257999999</v>
      </c>
      <c r="BH61" s="1217">
        <v>399.66831117999999</v>
      </c>
      <c r="BI61" s="1217">
        <v>271.91940805000002</v>
      </c>
      <c r="BJ61" s="1217">
        <v>270.33825261000004</v>
      </c>
      <c r="BK61" s="1217">
        <v>324.023753</v>
      </c>
      <c r="BL61" s="1217">
        <v>392.57660499999997</v>
      </c>
      <c r="BM61" s="1217">
        <v>364.15285197000003</v>
      </c>
      <c r="BN61" s="1217">
        <v>466.25254704000002</v>
      </c>
      <c r="BO61" s="1217">
        <v>263.95617683999996</v>
      </c>
      <c r="BP61" s="1217">
        <v>152.44530052000002</v>
      </c>
      <c r="BQ61" s="1217">
        <v>308.01885099999998</v>
      </c>
      <c r="BR61" s="1217">
        <v>504.44816550000002</v>
      </c>
      <c r="BS61" s="1217">
        <v>429.89163701000001</v>
      </c>
      <c r="BT61" s="1217">
        <v>355.39685550000007</v>
      </c>
      <c r="BU61" s="1217">
        <v>298.15033807999998</v>
      </c>
      <c r="BV61" s="1217">
        <v>224.04695681000001</v>
      </c>
      <c r="BW61" s="1217">
        <v>532.44247800000005</v>
      </c>
      <c r="BX61" s="1217">
        <v>1124.123795</v>
      </c>
      <c r="BY61" s="1217">
        <v>1102.15340442</v>
      </c>
      <c r="BZ61" s="1217">
        <v>975.57217979999996</v>
      </c>
      <c r="CA61" s="1217">
        <v>918.44405601999995</v>
      </c>
      <c r="CB61" s="1218">
        <v>308.83502713000001</v>
      </c>
      <c r="CC61" s="1218">
        <v>747.13345700000002</v>
      </c>
      <c r="CD61" s="1218">
        <v>1099.1401699999999</v>
      </c>
      <c r="CE61" s="1218">
        <v>1060.2162171199998</v>
      </c>
      <c r="CF61" s="1218">
        <v>847.49355121000019</v>
      </c>
      <c r="CG61" s="1218">
        <v>767.40110206000008</v>
      </c>
      <c r="CH61" s="1219">
        <v>703.86371699999995</v>
      </c>
    </row>
    <row r="62" spans="1:86" s="1141" customFormat="1" ht="27.6" x14ac:dyDescent="0.3">
      <c r="A62" s="1159" t="s">
        <v>55</v>
      </c>
      <c r="B62" s="1223">
        <v>14.647992059999998</v>
      </c>
      <c r="C62" s="1223">
        <v>43.206447379999993</v>
      </c>
      <c r="D62" s="1223">
        <v>53.918361109999992</v>
      </c>
      <c r="E62" s="1223">
        <v>50.803822579999995</v>
      </c>
      <c r="F62" s="1223">
        <v>52.860737980000003</v>
      </c>
      <c r="G62" s="1223">
        <v>44.259489880000011</v>
      </c>
      <c r="H62" s="1223">
        <v>18.157318920000002</v>
      </c>
      <c r="I62" s="1223">
        <v>47.219838379999999</v>
      </c>
      <c r="J62" s="1223">
        <v>62.077801189999995</v>
      </c>
      <c r="K62" s="1223">
        <v>55.707235139999995</v>
      </c>
      <c r="L62" s="1223">
        <v>56.809334220000004</v>
      </c>
      <c r="M62" s="1223">
        <v>46.544870809999999</v>
      </c>
      <c r="N62" s="1223">
        <v>12.10778552</v>
      </c>
      <c r="O62" s="1223">
        <v>46.681582379999995</v>
      </c>
      <c r="P62" s="1223">
        <v>58.308495199999996</v>
      </c>
      <c r="Q62" s="1223">
        <v>58.098138760000005</v>
      </c>
      <c r="R62" s="1223">
        <v>58.736621150000005</v>
      </c>
      <c r="S62" s="1223">
        <v>51.518864880000002</v>
      </c>
      <c r="T62" s="1223">
        <v>10.969944999999999</v>
      </c>
      <c r="U62" s="1223">
        <v>45.090242000000003</v>
      </c>
      <c r="V62" s="1223">
        <v>57.057786309999997</v>
      </c>
      <c r="W62" s="1223">
        <v>53.919929580000009</v>
      </c>
      <c r="X62" s="1223">
        <v>52.631902170000011</v>
      </c>
      <c r="Y62" s="1223">
        <v>48.559220680000003</v>
      </c>
      <c r="Z62" s="1223">
        <v>8.7765654099999999</v>
      </c>
      <c r="AA62" s="1223">
        <v>44.988824999999999</v>
      </c>
      <c r="AB62" s="1223">
        <v>51.517699</v>
      </c>
      <c r="AC62" s="1223">
        <v>47.606182309999994</v>
      </c>
      <c r="AD62" s="1223">
        <v>48.125648209999994</v>
      </c>
      <c r="AE62" s="1223">
        <v>45.067826330000003</v>
      </c>
      <c r="AF62" s="1223">
        <v>5.0572082900000002</v>
      </c>
      <c r="AG62" s="1223">
        <v>42.646056999999999</v>
      </c>
      <c r="AH62" s="1223">
        <v>48.060147000000001</v>
      </c>
      <c r="AI62" s="1223">
        <v>45.383949440000002</v>
      </c>
      <c r="AJ62" s="1223">
        <v>45.175327600000003</v>
      </c>
      <c r="AK62" s="1223">
        <v>43.025539620000004</v>
      </c>
      <c r="AL62" s="1223">
        <v>3.7772559999999999</v>
      </c>
      <c r="AM62" s="1223">
        <v>40.907383070000002</v>
      </c>
      <c r="AN62" s="1223">
        <v>51.23013787</v>
      </c>
      <c r="AO62" s="1223">
        <v>49.08968222</v>
      </c>
      <c r="AP62" s="1223">
        <v>46.043028030000002</v>
      </c>
      <c r="AQ62" s="1223">
        <v>43.871743179999996</v>
      </c>
      <c r="AR62" s="1223">
        <v>6.3559326</v>
      </c>
      <c r="AS62" s="1223">
        <v>40.068418469999997</v>
      </c>
      <c r="AT62" s="1223">
        <v>48.689656469999996</v>
      </c>
      <c r="AU62" s="1223">
        <v>46.442432359999991</v>
      </c>
      <c r="AV62" s="1223">
        <v>44.731060450000001</v>
      </c>
      <c r="AW62" s="1223">
        <v>42.015935969999994</v>
      </c>
      <c r="AX62" s="1223">
        <v>6.8142219399999995</v>
      </c>
      <c r="AY62" s="1223">
        <v>41.670790049999994</v>
      </c>
      <c r="AZ62" s="1223">
        <v>47.86200796</v>
      </c>
      <c r="BA62" s="1223">
        <v>45.20530909</v>
      </c>
      <c r="BB62" s="1223">
        <v>44.680343860000008</v>
      </c>
      <c r="BC62" s="1223">
        <v>41.868433929999995</v>
      </c>
      <c r="BD62" s="1223">
        <v>7.0490501199999995</v>
      </c>
      <c r="BE62" s="1223">
        <v>39.848536000000003</v>
      </c>
      <c r="BF62" s="1223">
        <v>48.907414060000001</v>
      </c>
      <c r="BG62" s="1223">
        <v>47.257640010000003</v>
      </c>
      <c r="BH62" s="1223">
        <v>47.45119214999999</v>
      </c>
      <c r="BI62" s="1223">
        <v>44.12751841</v>
      </c>
      <c r="BJ62" s="1223">
        <v>5.1012993000000009</v>
      </c>
      <c r="BK62" s="1223">
        <v>39.428184999999999</v>
      </c>
      <c r="BL62" s="1223">
        <v>49.792208670000001</v>
      </c>
      <c r="BM62" s="1223">
        <v>49.548664049999999</v>
      </c>
      <c r="BN62" s="1223">
        <v>47.098298230000005</v>
      </c>
      <c r="BO62" s="1223">
        <v>44.58190922</v>
      </c>
      <c r="BP62" s="1223">
        <v>6.5216299700000011</v>
      </c>
      <c r="BQ62" s="1223">
        <v>43.426898999999999</v>
      </c>
      <c r="BR62" s="1223">
        <v>55.218758000000001</v>
      </c>
      <c r="BS62" s="1223">
        <v>49.888187810000005</v>
      </c>
      <c r="BT62" s="1223">
        <v>47.571729049999995</v>
      </c>
      <c r="BU62" s="1223">
        <v>43.912559600000002</v>
      </c>
      <c r="BV62" s="1223">
        <v>9.0940622899999983</v>
      </c>
      <c r="BW62" s="1223">
        <v>49.848644999999998</v>
      </c>
      <c r="BX62" s="1223">
        <v>62.358927999999999</v>
      </c>
      <c r="BY62" s="1223">
        <v>52.04728953</v>
      </c>
      <c r="BZ62" s="1223">
        <v>51.112061920000002</v>
      </c>
      <c r="CA62" s="1223">
        <v>45.940788859999998</v>
      </c>
      <c r="CB62" s="1224">
        <v>8.8562208400000006</v>
      </c>
      <c r="CC62" s="1224">
        <v>50.965366000000003</v>
      </c>
      <c r="CD62" s="1224">
        <v>63.715040000000002</v>
      </c>
      <c r="CE62" s="1224">
        <v>52.410481310000002</v>
      </c>
      <c r="CF62" s="1224">
        <v>51.512803320000003</v>
      </c>
      <c r="CG62" s="1224">
        <v>47.48689636000001</v>
      </c>
      <c r="CH62" s="1225">
        <v>60.244889999999998</v>
      </c>
    </row>
    <row r="63" spans="1:86" s="1141" customFormat="1" ht="27.6" x14ac:dyDescent="0.3">
      <c r="A63" s="1157" t="s">
        <v>1795</v>
      </c>
      <c r="B63" s="1217">
        <v>923.6149910900001</v>
      </c>
      <c r="C63" s="1217">
        <v>668.74271237000005</v>
      </c>
      <c r="D63" s="1217">
        <v>689.74752285</v>
      </c>
      <c r="E63" s="1217">
        <v>642.17842406000011</v>
      </c>
      <c r="F63" s="1217">
        <v>674.56932240999993</v>
      </c>
      <c r="G63" s="1217">
        <v>289.99857757000007</v>
      </c>
      <c r="H63" s="1217">
        <v>682.60661297000001</v>
      </c>
      <c r="I63" s="1217">
        <v>571.18203940000001</v>
      </c>
      <c r="J63" s="1217">
        <v>685.10689317999993</v>
      </c>
      <c r="K63" s="1217">
        <v>667.67361543000004</v>
      </c>
      <c r="L63" s="1217">
        <v>732.79972649000013</v>
      </c>
      <c r="M63" s="1217">
        <v>449.08811053000005</v>
      </c>
      <c r="N63" s="1217">
        <v>518.81386415999998</v>
      </c>
      <c r="O63" s="1217">
        <v>556.29007148000005</v>
      </c>
      <c r="P63" s="1217">
        <v>619.70809326999995</v>
      </c>
      <c r="Q63" s="1217">
        <v>617.37122877000002</v>
      </c>
      <c r="R63" s="1217">
        <v>645.15591535999999</v>
      </c>
      <c r="S63" s="1217">
        <v>420.05700776999993</v>
      </c>
      <c r="T63" s="1217">
        <v>375.29357583999996</v>
      </c>
      <c r="U63" s="1217">
        <v>441.13914509000006</v>
      </c>
      <c r="V63" s="1217">
        <v>461.87250055999999</v>
      </c>
      <c r="W63" s="1217">
        <v>460.18738534000005</v>
      </c>
      <c r="X63" s="1217">
        <v>573.09830858999999</v>
      </c>
      <c r="Y63" s="1217">
        <v>372.52489975999998</v>
      </c>
      <c r="Z63" s="1217">
        <v>161.04029245999999</v>
      </c>
      <c r="AA63" s="1217">
        <v>226.01662514</v>
      </c>
      <c r="AB63" s="1217">
        <v>610.84477244000004</v>
      </c>
      <c r="AC63" s="1217">
        <v>609.48108969000009</v>
      </c>
      <c r="AD63" s="1217">
        <v>625.02673777000007</v>
      </c>
      <c r="AE63" s="1217">
        <v>515.37191446999998</v>
      </c>
      <c r="AF63" s="1217">
        <v>117.58460745000001</v>
      </c>
      <c r="AG63" s="1217">
        <v>463.74723997000001</v>
      </c>
      <c r="AH63" s="1217">
        <v>612.34738952999999</v>
      </c>
      <c r="AI63" s="1217">
        <v>605.73923322000007</v>
      </c>
      <c r="AJ63" s="1217">
        <v>584.04693597000005</v>
      </c>
      <c r="AK63" s="1217">
        <v>508.74736374999998</v>
      </c>
      <c r="AL63" s="1217">
        <v>125.28637174000001</v>
      </c>
      <c r="AM63" s="1217">
        <v>476.41273100000001</v>
      </c>
      <c r="AN63" s="1217">
        <v>469.02972557999999</v>
      </c>
      <c r="AO63" s="1217">
        <v>469.10695059000005</v>
      </c>
      <c r="AP63" s="1217">
        <v>453.16519384999992</v>
      </c>
      <c r="AQ63" s="1217">
        <v>358.69161889999998</v>
      </c>
      <c r="AR63" s="1217">
        <v>132.31483468000002</v>
      </c>
      <c r="AS63" s="1217">
        <v>446.25094899999999</v>
      </c>
      <c r="AT63" s="1217">
        <v>515.70959495</v>
      </c>
      <c r="AU63" s="1217">
        <v>514.08964135999986</v>
      </c>
      <c r="AV63" s="1217">
        <v>487.29097717999991</v>
      </c>
      <c r="AW63" s="1217">
        <v>388.16990213999992</v>
      </c>
      <c r="AX63" s="1217">
        <v>147.63797309</v>
      </c>
      <c r="AY63" s="1217">
        <v>441.574051</v>
      </c>
      <c r="AZ63" s="1217">
        <v>472.62762337999999</v>
      </c>
      <c r="BA63" s="1217">
        <v>468.34911634000002</v>
      </c>
      <c r="BB63" s="1217">
        <v>423.08880478999998</v>
      </c>
      <c r="BC63" s="1217">
        <v>319.86049634000005</v>
      </c>
      <c r="BD63" s="1217">
        <v>189.05287884000001</v>
      </c>
      <c r="BE63" s="1217">
        <v>440.00764800000002</v>
      </c>
      <c r="BF63" s="1217">
        <v>485.75082700000002</v>
      </c>
      <c r="BG63" s="1217">
        <v>470.61743358999991</v>
      </c>
      <c r="BH63" s="1217">
        <v>446.76261129</v>
      </c>
      <c r="BI63" s="1217">
        <v>325.22647936999994</v>
      </c>
      <c r="BJ63" s="1217">
        <v>198.3270249</v>
      </c>
      <c r="BK63" s="1217">
        <v>440.06362899999999</v>
      </c>
      <c r="BL63" s="1217">
        <v>473.37047732999997</v>
      </c>
      <c r="BM63" s="1217">
        <v>467.77614777999997</v>
      </c>
      <c r="BN63" s="1217">
        <v>424.42287655999996</v>
      </c>
      <c r="BO63" s="1217">
        <v>296.85576151999999</v>
      </c>
      <c r="BP63" s="1217">
        <v>221.12098576000002</v>
      </c>
      <c r="BQ63" s="1217">
        <v>486.21566300000001</v>
      </c>
      <c r="BR63" s="1217">
        <v>493.21512300000001</v>
      </c>
      <c r="BS63" s="1217">
        <v>398.09866408999989</v>
      </c>
      <c r="BT63" s="1217">
        <v>484.75266488999995</v>
      </c>
      <c r="BU63" s="1217">
        <v>332.69137837999995</v>
      </c>
      <c r="BV63" s="1217">
        <v>113.50127252999999</v>
      </c>
      <c r="BW63" s="1217">
        <v>495.60454399999998</v>
      </c>
      <c r="BX63" s="1217">
        <v>886.89078600000005</v>
      </c>
      <c r="BY63" s="1217">
        <v>828.66763422999986</v>
      </c>
      <c r="BZ63" s="1217">
        <v>841.46938223000006</v>
      </c>
      <c r="CA63" s="1217">
        <v>800.23852273999989</v>
      </c>
      <c r="CB63" s="1218">
        <v>80.278223630000028</v>
      </c>
      <c r="CC63" s="1218">
        <v>901.64618599999994</v>
      </c>
      <c r="CD63" s="1218">
        <v>1147.7084520000001</v>
      </c>
      <c r="CE63" s="1218">
        <v>1099.05441116</v>
      </c>
      <c r="CF63" s="1218">
        <v>590.10941623999997</v>
      </c>
      <c r="CG63" s="1218">
        <v>570.33133505000001</v>
      </c>
      <c r="CH63" s="1219">
        <v>1063.2464480000001</v>
      </c>
    </row>
    <row r="64" spans="1:86" s="1141" customFormat="1" x14ac:dyDescent="0.3">
      <c r="A64" s="1158" t="s">
        <v>456</v>
      </c>
      <c r="B64" s="1220">
        <v>113.62774513999999</v>
      </c>
      <c r="C64" s="1220">
        <v>430.23219682999996</v>
      </c>
      <c r="D64" s="1220">
        <v>741.91932113999997</v>
      </c>
      <c r="E64" s="1220">
        <v>708.47671702000014</v>
      </c>
      <c r="F64" s="1220">
        <v>547.64714969000011</v>
      </c>
      <c r="G64" s="1220">
        <v>538.34785530999989</v>
      </c>
      <c r="H64" s="1220">
        <v>218.95954989999998</v>
      </c>
      <c r="I64" s="1220">
        <v>371.69359667999998</v>
      </c>
      <c r="J64" s="1220">
        <v>435.77543480999998</v>
      </c>
      <c r="K64" s="1220">
        <v>424.70997720000003</v>
      </c>
      <c r="L64" s="1220">
        <v>292.65144615999998</v>
      </c>
      <c r="M64" s="1220">
        <v>251.26343711000001</v>
      </c>
      <c r="N64" s="1220">
        <v>348.42095671999999</v>
      </c>
      <c r="O64" s="1220">
        <v>286.20764030000004</v>
      </c>
      <c r="P64" s="1220">
        <v>319.16032701</v>
      </c>
      <c r="Q64" s="1220">
        <v>318.25546736000001</v>
      </c>
      <c r="R64" s="1220">
        <v>282.93558134</v>
      </c>
      <c r="S64" s="1220">
        <v>202.28811998999998</v>
      </c>
      <c r="T64" s="1220">
        <v>380.82261295000001</v>
      </c>
      <c r="U64" s="1220">
        <v>225.53824055999999</v>
      </c>
      <c r="V64" s="1220">
        <v>280.34665092</v>
      </c>
      <c r="W64" s="1220">
        <v>279.31734599999999</v>
      </c>
      <c r="X64" s="1220">
        <v>333.12925223000002</v>
      </c>
      <c r="Y64" s="1220">
        <v>186.20377550999999</v>
      </c>
      <c r="Z64" s="1220">
        <v>187.8743379</v>
      </c>
      <c r="AA64" s="1220">
        <v>215.81006870999997</v>
      </c>
      <c r="AB64" s="1220">
        <v>396.83638678</v>
      </c>
      <c r="AC64" s="1220">
        <v>395.11058899</v>
      </c>
      <c r="AD64" s="1220">
        <v>411.42367277999995</v>
      </c>
      <c r="AE64" s="1220">
        <v>281.81600043000003</v>
      </c>
      <c r="AF64" s="1220">
        <v>133.16034390999999</v>
      </c>
      <c r="AG64" s="1220">
        <v>218.61039099999999</v>
      </c>
      <c r="AH64" s="1220">
        <v>327.88601863999997</v>
      </c>
      <c r="AI64" s="1220">
        <v>325.28275457000007</v>
      </c>
      <c r="AJ64" s="1220">
        <v>191.75701556999999</v>
      </c>
      <c r="AK64" s="1220">
        <v>178.96586026</v>
      </c>
      <c r="AL64" s="1220">
        <v>256.872795</v>
      </c>
      <c r="AM64" s="1220">
        <v>178.82412927000001</v>
      </c>
      <c r="AN64" s="1220">
        <v>501.78304643999996</v>
      </c>
      <c r="AO64" s="1220">
        <v>495.58220098999999</v>
      </c>
      <c r="AP64" s="1220">
        <v>288.67925163000001</v>
      </c>
      <c r="AQ64" s="1220">
        <v>178.46192673999997</v>
      </c>
      <c r="AR64" s="1220">
        <v>446.89277932000005</v>
      </c>
      <c r="AS64" s="1220">
        <v>273.63301331999998</v>
      </c>
      <c r="AT64" s="1220">
        <v>658.66288558000008</v>
      </c>
      <c r="AU64" s="1220">
        <v>653.80620761</v>
      </c>
      <c r="AV64" s="1220">
        <v>471.53494261999998</v>
      </c>
      <c r="AW64" s="1220">
        <v>191.3682144</v>
      </c>
      <c r="AX64" s="1220">
        <v>690.34994509000001</v>
      </c>
      <c r="AY64" s="1220">
        <v>248.01535312000001</v>
      </c>
      <c r="AZ64" s="1220">
        <v>619.61922028999993</v>
      </c>
      <c r="BA64" s="1220">
        <v>566.56377105999991</v>
      </c>
      <c r="BB64" s="1220">
        <v>585.31141496999999</v>
      </c>
      <c r="BC64" s="1220">
        <v>217.89605907999999</v>
      </c>
      <c r="BD64" s="1220">
        <v>598.54831287000002</v>
      </c>
      <c r="BE64" s="1220">
        <v>234.44136444999998</v>
      </c>
      <c r="BF64" s="1220">
        <v>474.41589760000005</v>
      </c>
      <c r="BG64" s="1220">
        <v>450.88773066999994</v>
      </c>
      <c r="BH64" s="1220">
        <v>591.95674086999986</v>
      </c>
      <c r="BI64" s="1220">
        <v>282.18288596999997</v>
      </c>
      <c r="BJ64" s="1220">
        <v>514.97054605000005</v>
      </c>
      <c r="BK64" s="1220">
        <v>206.99160967999998</v>
      </c>
      <c r="BL64" s="1220">
        <v>546.14929766</v>
      </c>
      <c r="BM64" s="1220">
        <v>543.21055056000012</v>
      </c>
      <c r="BN64" s="1220">
        <v>383.54875309000005</v>
      </c>
      <c r="BO64" s="1220">
        <v>306.69372520999997</v>
      </c>
      <c r="BP64" s="1220">
        <v>578.08485638000002</v>
      </c>
      <c r="BQ64" s="1220">
        <v>226.08300823000002</v>
      </c>
      <c r="BR64" s="1220">
        <v>625.38767354999993</v>
      </c>
      <c r="BS64" s="1220">
        <v>615.74385253999992</v>
      </c>
      <c r="BT64" s="1220">
        <v>385.82879611000004</v>
      </c>
      <c r="BU64" s="1220">
        <v>182.79881518000002</v>
      </c>
      <c r="BV64" s="1220">
        <v>789.74655105000011</v>
      </c>
      <c r="BW64" s="1220">
        <v>364.49796808999997</v>
      </c>
      <c r="BX64" s="1220">
        <v>949.7172731500001</v>
      </c>
      <c r="BY64" s="1220">
        <v>940.56181828999991</v>
      </c>
      <c r="BZ64" s="1220">
        <v>532.51013711999997</v>
      </c>
      <c r="CA64" s="1220">
        <v>379.28723028999997</v>
      </c>
      <c r="CB64" s="1221">
        <v>1151.4810063799998</v>
      </c>
      <c r="CC64" s="1221">
        <v>546.53648270000008</v>
      </c>
      <c r="CD64" s="1221">
        <v>3816.92504371</v>
      </c>
      <c r="CE64" s="1221">
        <v>3788.9406354299999</v>
      </c>
      <c r="CF64" s="1221">
        <v>3877.3501266399999</v>
      </c>
      <c r="CG64" s="1221">
        <v>3452.2682366700001</v>
      </c>
      <c r="CH64" s="1222">
        <v>3733.3841480000001</v>
      </c>
    </row>
    <row r="65" spans="1:86" s="1141" customFormat="1" ht="27.6" x14ac:dyDescent="0.3">
      <c r="A65" s="1159" t="s">
        <v>1708</v>
      </c>
      <c r="B65" s="1223">
        <v>112.83727078999999</v>
      </c>
      <c r="C65" s="1223">
        <v>233.52371126</v>
      </c>
      <c r="D65" s="1223">
        <v>542.70829942</v>
      </c>
      <c r="E65" s="1223">
        <v>541.7642149400001</v>
      </c>
      <c r="F65" s="1223">
        <v>381.35985918</v>
      </c>
      <c r="G65" s="1223">
        <v>372.49466192</v>
      </c>
      <c r="H65" s="1223">
        <v>217.72139386999999</v>
      </c>
      <c r="I65" s="1223">
        <v>193.56693877000001</v>
      </c>
      <c r="J65" s="1223">
        <v>253.83890936</v>
      </c>
      <c r="K65" s="1223">
        <v>253.07671214000004</v>
      </c>
      <c r="L65" s="1223">
        <v>120.88201686999999</v>
      </c>
      <c r="M65" s="1223">
        <v>80.786448679999992</v>
      </c>
      <c r="N65" s="1223">
        <v>346.96337302000001</v>
      </c>
      <c r="O65" s="1223">
        <v>82.911886280000004</v>
      </c>
      <c r="P65" s="1223">
        <v>85.474945719999994</v>
      </c>
      <c r="Q65" s="1223">
        <v>84.619694490000001</v>
      </c>
      <c r="R65" s="1223">
        <v>87.781665919999995</v>
      </c>
      <c r="S65" s="1223">
        <v>7.7456736999999993</v>
      </c>
      <c r="T65" s="1223">
        <v>340.99443953999997</v>
      </c>
      <c r="U65" s="1223">
        <v>51.261619709999998</v>
      </c>
      <c r="V65" s="1223">
        <v>48.81741633</v>
      </c>
      <c r="W65" s="1223">
        <v>48.040018709999998</v>
      </c>
      <c r="X65" s="1223">
        <v>122.81158818999999</v>
      </c>
      <c r="Y65" s="1223">
        <v>11.23945335</v>
      </c>
      <c r="Z65" s="1223">
        <v>127.47083237000001</v>
      </c>
      <c r="AA65" s="1223">
        <v>50.219744019999993</v>
      </c>
      <c r="AB65" s="1223">
        <v>150.41708166000001</v>
      </c>
      <c r="AC65" s="1223">
        <v>149.05738572999999</v>
      </c>
      <c r="AD65" s="1223">
        <v>185.50470068999999</v>
      </c>
      <c r="AE65" s="1223">
        <v>115.76006568000001</v>
      </c>
      <c r="AF65" s="1223">
        <v>52.900955870000004</v>
      </c>
      <c r="AG65" s="1223">
        <v>59.859521100000002</v>
      </c>
      <c r="AH65" s="1223">
        <v>68.354853760000012</v>
      </c>
      <c r="AI65" s="1223">
        <v>67.583706159999991</v>
      </c>
      <c r="AJ65" s="1223">
        <v>30.272648420000003</v>
      </c>
      <c r="AK65" s="1223">
        <v>18.205475659999998</v>
      </c>
      <c r="AL65" s="1223">
        <v>80.591540699999996</v>
      </c>
      <c r="AM65" s="1223">
        <v>19.79735762</v>
      </c>
      <c r="AN65" s="1223">
        <v>239.59245360999998</v>
      </c>
      <c r="AO65" s="1223">
        <v>239.52965233</v>
      </c>
      <c r="AP65" s="1223">
        <v>46.290186089999999</v>
      </c>
      <c r="AQ65" s="1223">
        <v>17.638830540000001</v>
      </c>
      <c r="AR65" s="1223">
        <v>257.01722113</v>
      </c>
      <c r="AS65" s="1223">
        <v>117.16906975000002</v>
      </c>
      <c r="AT65" s="1223">
        <v>415.18040736</v>
      </c>
      <c r="AU65" s="1223">
        <v>413.72821726000001</v>
      </c>
      <c r="AV65" s="1223">
        <v>222.73909020000002</v>
      </c>
      <c r="AW65" s="1223">
        <v>38.18117307</v>
      </c>
      <c r="AX65" s="1223">
        <v>509.68250986000004</v>
      </c>
      <c r="AY65" s="1223">
        <v>27.135761510000005</v>
      </c>
      <c r="AZ65" s="1223">
        <v>406.32308613999999</v>
      </c>
      <c r="BA65" s="1223">
        <v>405.11839839999999</v>
      </c>
      <c r="BB65" s="1223">
        <v>354.11736285000001</v>
      </c>
      <c r="BC65" s="1223">
        <v>64.715916039999996</v>
      </c>
      <c r="BD65" s="1223">
        <v>506.45219943000006</v>
      </c>
      <c r="BE65" s="1223">
        <v>28.25005848</v>
      </c>
      <c r="BF65" s="1223">
        <v>170.33847897000001</v>
      </c>
      <c r="BG65" s="1223">
        <v>169.53104739000003</v>
      </c>
      <c r="BH65" s="1223">
        <v>263.94049908</v>
      </c>
      <c r="BI65" s="1223">
        <v>29.80944727</v>
      </c>
      <c r="BJ65" s="1223">
        <v>482.13329024000001</v>
      </c>
      <c r="BK65" s="1223">
        <v>27.674802969999998</v>
      </c>
      <c r="BL65" s="1223">
        <v>266.50973958999998</v>
      </c>
      <c r="BM65" s="1223">
        <v>265.72558813000001</v>
      </c>
      <c r="BN65" s="1223">
        <v>137.84382804000001</v>
      </c>
      <c r="BO65" s="1223">
        <v>68.686743050000004</v>
      </c>
      <c r="BP65" s="1223">
        <v>514.30967207999993</v>
      </c>
      <c r="BQ65" s="1223">
        <v>47.634605620000002</v>
      </c>
      <c r="BR65" s="1223">
        <v>393.01387930999999</v>
      </c>
      <c r="BS65" s="1223">
        <v>391.74878108999991</v>
      </c>
      <c r="BT65" s="1223">
        <v>208.08558657999998</v>
      </c>
      <c r="BU65" s="1223">
        <v>28.995985749999999</v>
      </c>
      <c r="BV65" s="1223">
        <v>682.18702121000001</v>
      </c>
      <c r="BW65" s="1223">
        <v>146.80565906999999</v>
      </c>
      <c r="BX65" s="1223">
        <v>684.47228485000005</v>
      </c>
      <c r="BY65" s="1223">
        <v>681.71126901000002</v>
      </c>
      <c r="BZ65" s="1223">
        <v>282.35066365999995</v>
      </c>
      <c r="CA65" s="1223">
        <v>217.23634331</v>
      </c>
      <c r="CB65" s="1224">
        <v>1036.6331927700001</v>
      </c>
      <c r="CC65" s="1224">
        <v>303.49590094999996</v>
      </c>
      <c r="CD65" s="1224">
        <v>3562.8029711100003</v>
      </c>
      <c r="CE65" s="1224">
        <v>3540.2817578199997</v>
      </c>
      <c r="CF65" s="1224">
        <v>3650.2360196899999</v>
      </c>
      <c r="CG65" s="1224">
        <v>3284.67451037</v>
      </c>
      <c r="CH65" s="1225">
        <v>3435.2167220000001</v>
      </c>
    </row>
    <row r="66" spans="1:86" s="1141" customFormat="1" ht="27.6" x14ac:dyDescent="0.3">
      <c r="A66" s="1157" t="s">
        <v>1709</v>
      </c>
      <c r="B66" s="1217">
        <v>0.7904743500000001</v>
      </c>
      <c r="C66" s="1217">
        <v>196.70848556999999</v>
      </c>
      <c r="D66" s="1217">
        <v>199.21102171999999</v>
      </c>
      <c r="E66" s="1217">
        <v>166.71250208000001</v>
      </c>
      <c r="F66" s="1217">
        <v>166.28729050999999</v>
      </c>
      <c r="G66" s="1217">
        <v>165.85319338999997</v>
      </c>
      <c r="H66" s="1217">
        <v>1.2381560300000001</v>
      </c>
      <c r="I66" s="1217">
        <v>178.12665791000001</v>
      </c>
      <c r="J66" s="1217">
        <v>181.93652544999998</v>
      </c>
      <c r="K66" s="1217">
        <v>171.63326506000001</v>
      </c>
      <c r="L66" s="1217">
        <v>171.76942929000001</v>
      </c>
      <c r="M66" s="1217">
        <v>170.47698843000001</v>
      </c>
      <c r="N66" s="1217">
        <v>1.4575837000000003</v>
      </c>
      <c r="O66" s="1217">
        <v>203.29575402</v>
      </c>
      <c r="P66" s="1217">
        <v>233.68538128999998</v>
      </c>
      <c r="Q66" s="1217">
        <v>233.63577287000001</v>
      </c>
      <c r="R66" s="1217">
        <v>195.15391541999998</v>
      </c>
      <c r="S66" s="1217">
        <v>194.54244628999999</v>
      </c>
      <c r="T66" s="1217">
        <v>39.828173410000005</v>
      </c>
      <c r="U66" s="1217">
        <v>174.27662085</v>
      </c>
      <c r="V66" s="1217">
        <v>231.52923459000002</v>
      </c>
      <c r="W66" s="1217">
        <v>231.27732729000002</v>
      </c>
      <c r="X66" s="1217">
        <v>210.31766403999998</v>
      </c>
      <c r="Y66" s="1217">
        <v>174.96432215999999</v>
      </c>
      <c r="Z66" s="1217">
        <v>60.403505529999997</v>
      </c>
      <c r="AA66" s="1217">
        <v>165.59032468999999</v>
      </c>
      <c r="AB66" s="1217">
        <v>246.41930512000002</v>
      </c>
      <c r="AC66" s="1217">
        <v>246.05320326</v>
      </c>
      <c r="AD66" s="1217">
        <v>225.91897209000001</v>
      </c>
      <c r="AE66" s="1217">
        <v>166.05593475000001</v>
      </c>
      <c r="AF66" s="1217">
        <v>80.25938803999999</v>
      </c>
      <c r="AG66" s="1217">
        <v>158.7508699</v>
      </c>
      <c r="AH66" s="1217">
        <v>259.53116488000001</v>
      </c>
      <c r="AI66" s="1217">
        <v>257.69904841000005</v>
      </c>
      <c r="AJ66" s="1217">
        <v>161.48436715</v>
      </c>
      <c r="AK66" s="1217">
        <v>160.76038459999998</v>
      </c>
      <c r="AL66" s="1217">
        <v>176.28125429999997</v>
      </c>
      <c r="AM66" s="1217">
        <v>159.02677165</v>
      </c>
      <c r="AN66" s="1217">
        <v>262.19059282999996</v>
      </c>
      <c r="AO66" s="1217">
        <v>256.05254866000001</v>
      </c>
      <c r="AP66" s="1217">
        <v>242.38906554000002</v>
      </c>
      <c r="AQ66" s="1217">
        <v>160.82309619999998</v>
      </c>
      <c r="AR66" s="1217">
        <v>189.87555819000002</v>
      </c>
      <c r="AS66" s="1217">
        <v>156.46394357</v>
      </c>
      <c r="AT66" s="1217">
        <v>243.48247821999999</v>
      </c>
      <c r="AU66" s="1217">
        <v>240.07799034999999</v>
      </c>
      <c r="AV66" s="1217">
        <v>248.79585242000002</v>
      </c>
      <c r="AW66" s="1217">
        <v>153.18704133</v>
      </c>
      <c r="AX66" s="1217">
        <v>180.66743523000002</v>
      </c>
      <c r="AY66" s="1217">
        <v>220.87959161000001</v>
      </c>
      <c r="AZ66" s="1217">
        <v>213.29613415</v>
      </c>
      <c r="BA66" s="1217">
        <v>161.44537266</v>
      </c>
      <c r="BB66" s="1217">
        <v>231.19405212000001</v>
      </c>
      <c r="BC66" s="1217">
        <v>153.18014303999999</v>
      </c>
      <c r="BD66" s="1217">
        <v>92.096113439999982</v>
      </c>
      <c r="BE66" s="1217">
        <v>206.19130597</v>
      </c>
      <c r="BF66" s="1217">
        <v>304.07741863000001</v>
      </c>
      <c r="BG66" s="1217">
        <v>281.35668327999997</v>
      </c>
      <c r="BH66" s="1217">
        <v>328.01624178999998</v>
      </c>
      <c r="BI66" s="1217">
        <v>252.37343869999998</v>
      </c>
      <c r="BJ66" s="1217">
        <v>32.837255810000002</v>
      </c>
      <c r="BK66" s="1217">
        <v>179.31680670999998</v>
      </c>
      <c r="BL66" s="1217">
        <v>279.63955807000002</v>
      </c>
      <c r="BM66" s="1217">
        <v>277.48496243</v>
      </c>
      <c r="BN66" s="1217">
        <v>245.70492505000001</v>
      </c>
      <c r="BO66" s="1217">
        <v>238.00698216000001</v>
      </c>
      <c r="BP66" s="1217">
        <v>63.775184300000006</v>
      </c>
      <c r="BQ66" s="1217">
        <v>178.44840261000002</v>
      </c>
      <c r="BR66" s="1217">
        <v>232.37379424000002</v>
      </c>
      <c r="BS66" s="1217">
        <v>223.99507144999998</v>
      </c>
      <c r="BT66" s="1217">
        <v>177.74320953</v>
      </c>
      <c r="BU66" s="1217">
        <v>153.80282943</v>
      </c>
      <c r="BV66" s="1217">
        <v>107.55952984000001</v>
      </c>
      <c r="BW66" s="1217">
        <v>217.69230901999998</v>
      </c>
      <c r="BX66" s="1217">
        <v>265.24498829999999</v>
      </c>
      <c r="BY66" s="1217">
        <v>258.85054928</v>
      </c>
      <c r="BZ66" s="1217">
        <v>250.15947345999999</v>
      </c>
      <c r="CA66" s="1217">
        <v>162.05088698</v>
      </c>
      <c r="CB66" s="1218">
        <v>114.84781361</v>
      </c>
      <c r="CC66" s="1218">
        <v>243.04058175</v>
      </c>
      <c r="CD66" s="1218">
        <v>254.1220726</v>
      </c>
      <c r="CE66" s="1218">
        <v>248.65887761000002</v>
      </c>
      <c r="CF66" s="1218">
        <v>227.11410695000001</v>
      </c>
      <c r="CG66" s="1218">
        <v>167.59372630000001</v>
      </c>
      <c r="CH66" s="1219">
        <v>298.16742599999998</v>
      </c>
    </row>
    <row r="67" spans="1:86" s="1141" customFormat="1" x14ac:dyDescent="0.3">
      <c r="A67" s="1158" t="s">
        <v>457</v>
      </c>
      <c r="B67" s="1220">
        <v>6425.9328302499989</v>
      </c>
      <c r="C67" s="1220">
        <v>4670.6701783599992</v>
      </c>
      <c r="D67" s="1220">
        <v>5817.9498869099998</v>
      </c>
      <c r="E67" s="1220">
        <v>5448.5261260100006</v>
      </c>
      <c r="F67" s="1220">
        <v>4445.6758693900001</v>
      </c>
      <c r="G67" s="1220">
        <v>2991.46182542</v>
      </c>
      <c r="H67" s="1220">
        <v>4916.4221039500007</v>
      </c>
      <c r="I67" s="1220">
        <v>4985.4546566999998</v>
      </c>
      <c r="J67" s="1220">
        <v>7209.0431822599994</v>
      </c>
      <c r="K67" s="1220">
        <v>6825.5920311</v>
      </c>
      <c r="L67" s="1220">
        <v>5744.4055275800001</v>
      </c>
      <c r="M67" s="1220">
        <v>3602.4151388</v>
      </c>
      <c r="N67" s="1220">
        <v>5487.0203164700006</v>
      </c>
      <c r="O67" s="1220">
        <v>5182.2491709599999</v>
      </c>
      <c r="P67" s="1220">
        <v>7470.1755387799985</v>
      </c>
      <c r="Q67" s="1220">
        <v>7005.2851658299996</v>
      </c>
      <c r="R67" s="1220">
        <v>8019.0635917800009</v>
      </c>
      <c r="S67" s="1220">
        <v>4831.3400173200007</v>
      </c>
      <c r="T67" s="1220">
        <v>4160.0411747699991</v>
      </c>
      <c r="U67" s="1220">
        <v>4227.7087587300002</v>
      </c>
      <c r="V67" s="1220">
        <v>5377.20137798</v>
      </c>
      <c r="W67" s="1220">
        <v>4556.04426625</v>
      </c>
      <c r="X67" s="1220">
        <v>5097.1775971100005</v>
      </c>
      <c r="Y67" s="1220">
        <v>3444.5093761999997</v>
      </c>
      <c r="Z67" s="1220">
        <v>2802.0992296100007</v>
      </c>
      <c r="AA67" s="1220">
        <v>4137.4970669300001</v>
      </c>
      <c r="AB67" s="1220">
        <v>6701.8024671599997</v>
      </c>
      <c r="AC67" s="1220">
        <v>5777.9859382499999</v>
      </c>
      <c r="AD67" s="1220">
        <v>5895.9154723299998</v>
      </c>
      <c r="AE67" s="1220">
        <v>5071.9111665699993</v>
      </c>
      <c r="AF67" s="1220">
        <v>1594.86716617</v>
      </c>
      <c r="AG67" s="1220">
        <v>6808.7519865300001</v>
      </c>
      <c r="AH67" s="1220">
        <v>8023.5899193199994</v>
      </c>
      <c r="AI67" s="1220">
        <v>7212.1479769500011</v>
      </c>
      <c r="AJ67" s="1220">
        <v>7080.2418544199991</v>
      </c>
      <c r="AK67" s="1220">
        <v>6410.8487632700007</v>
      </c>
      <c r="AL67" s="1220">
        <v>1595.24331484</v>
      </c>
      <c r="AM67" s="1220">
        <v>7627.3268154899997</v>
      </c>
      <c r="AN67" s="1220">
        <v>14791.28221501</v>
      </c>
      <c r="AO67" s="1220">
        <v>14289.57752855</v>
      </c>
      <c r="AP67" s="1220">
        <v>7643.3963971000003</v>
      </c>
      <c r="AQ67" s="1220">
        <v>6864.5920609099994</v>
      </c>
      <c r="AR67" s="1220">
        <v>8144.3852309599997</v>
      </c>
      <c r="AS67" s="1220">
        <v>16847.570421520002</v>
      </c>
      <c r="AT67" s="1220">
        <v>17972.962926430002</v>
      </c>
      <c r="AU67" s="1220">
        <v>17824.963123280002</v>
      </c>
      <c r="AV67" s="1220">
        <v>23088.658215029998</v>
      </c>
      <c r="AW67" s="1220">
        <v>16394.419656440001</v>
      </c>
      <c r="AX67" s="1220">
        <v>1924.13889146</v>
      </c>
      <c r="AY67" s="1220">
        <v>18856.299052400002</v>
      </c>
      <c r="AZ67" s="1220">
        <v>21203.207855719997</v>
      </c>
      <c r="BA67" s="1220">
        <v>21084.009610569999</v>
      </c>
      <c r="BB67" s="1220">
        <v>19320.338863560002</v>
      </c>
      <c r="BC67" s="1220">
        <v>18409.430210550003</v>
      </c>
      <c r="BD67" s="1220">
        <v>3618.3730701899999</v>
      </c>
      <c r="BE67" s="1220">
        <v>19982.208100159998</v>
      </c>
      <c r="BF67" s="1220">
        <v>21841.832535419999</v>
      </c>
      <c r="BG67" s="1220">
        <v>21543.813475979998</v>
      </c>
      <c r="BH67" s="1220">
        <v>22023.511835360001</v>
      </c>
      <c r="BI67" s="1220">
        <v>19933.807275460003</v>
      </c>
      <c r="BJ67" s="1220">
        <v>2988.2123573399999</v>
      </c>
      <c r="BK67" s="1220">
        <v>24606.156720840001</v>
      </c>
      <c r="BL67" s="1220">
        <v>25943.326816069999</v>
      </c>
      <c r="BM67" s="1220">
        <v>25326.127970079993</v>
      </c>
      <c r="BN67" s="1220">
        <v>24485.896331029999</v>
      </c>
      <c r="BO67" s="1220">
        <v>22971.679336660003</v>
      </c>
      <c r="BP67" s="1220">
        <v>3351.78433021</v>
      </c>
      <c r="BQ67" s="1220">
        <v>24760.826777809998</v>
      </c>
      <c r="BR67" s="1220">
        <v>24212.87715516</v>
      </c>
      <c r="BS67" s="1220">
        <v>23408.058893960002</v>
      </c>
      <c r="BT67" s="1220">
        <v>22928.053908499998</v>
      </c>
      <c r="BU67" s="1220">
        <v>20835.969359750001</v>
      </c>
      <c r="BV67" s="1220">
        <v>3620.1410143500002</v>
      </c>
      <c r="BW67" s="1220">
        <v>22634.056380999999</v>
      </c>
      <c r="BX67" s="1220">
        <v>136014.65043621999</v>
      </c>
      <c r="BY67" s="1220">
        <v>135425.32461299002</v>
      </c>
      <c r="BZ67" s="1220">
        <v>82663.408718250023</v>
      </c>
      <c r="CA67" s="1220">
        <v>80676.325674089996</v>
      </c>
      <c r="CB67" s="1221">
        <v>56279.862825879987</v>
      </c>
      <c r="CC67" s="1221">
        <v>38288.096863999999</v>
      </c>
      <c r="CD67" s="1221">
        <v>76265.106810000012</v>
      </c>
      <c r="CE67" s="1221">
        <v>73091.049494999985</v>
      </c>
      <c r="CF67" s="1221">
        <v>79422.699748899991</v>
      </c>
      <c r="CG67" s="1221">
        <v>70216.030018520003</v>
      </c>
      <c r="CH67" s="1222">
        <v>31358.058976</v>
      </c>
    </row>
    <row r="68" spans="1:86" s="1141" customFormat="1" ht="41.4" x14ac:dyDescent="0.3">
      <c r="A68" s="1157" t="s">
        <v>1796</v>
      </c>
      <c r="B68" s="1217">
        <v>114.21738899</v>
      </c>
      <c r="C68" s="1217">
        <v>166.02387963999999</v>
      </c>
      <c r="D68" s="1217">
        <v>132.90997819</v>
      </c>
      <c r="E68" s="1217">
        <v>126.98703003</v>
      </c>
      <c r="F68" s="1217">
        <v>38.478168580000009</v>
      </c>
      <c r="G68" s="1217">
        <v>13.476756559999998</v>
      </c>
      <c r="H68" s="1217">
        <v>153.39155801999999</v>
      </c>
      <c r="I68" s="1217">
        <v>159.42189655999999</v>
      </c>
      <c r="J68" s="1217">
        <v>160.88621952</v>
      </c>
      <c r="K68" s="1217">
        <v>162.45751285</v>
      </c>
      <c r="L68" s="1217">
        <v>117.7235872</v>
      </c>
      <c r="M68" s="1217">
        <v>47.177692860000001</v>
      </c>
      <c r="N68" s="1217">
        <v>197.89384552000001</v>
      </c>
      <c r="O68" s="1217">
        <v>350.92247370999996</v>
      </c>
      <c r="P68" s="1217">
        <v>357.18478644999999</v>
      </c>
      <c r="Q68" s="1217">
        <v>355.25923664999999</v>
      </c>
      <c r="R68" s="1217">
        <v>469.61829736999999</v>
      </c>
      <c r="S68" s="1217">
        <v>350.84029912</v>
      </c>
      <c r="T68" s="1217">
        <v>58.678143429999999</v>
      </c>
      <c r="U68" s="1217">
        <v>339.60322332999999</v>
      </c>
      <c r="V68" s="1217">
        <v>370.05149041999999</v>
      </c>
      <c r="W68" s="1217">
        <v>368.12780700999997</v>
      </c>
      <c r="X68" s="1217">
        <v>355.66268979999995</v>
      </c>
      <c r="Y68" s="1217">
        <v>331.72387026000001</v>
      </c>
      <c r="Z68" s="1217">
        <v>39.461402530000001</v>
      </c>
      <c r="AA68" s="1217">
        <v>205.99394150999998</v>
      </c>
      <c r="AB68" s="1217">
        <v>215.08470675000001</v>
      </c>
      <c r="AC68" s="1217">
        <v>214.87281837999998</v>
      </c>
      <c r="AD68" s="1217">
        <v>213.75707424999999</v>
      </c>
      <c r="AE68" s="1217">
        <v>212.80883144000001</v>
      </c>
      <c r="AF68" s="1217">
        <v>37.471614980000005</v>
      </c>
      <c r="AG68" s="1217">
        <v>48.855272310000004</v>
      </c>
      <c r="AH68" s="1217">
        <v>47.755069520000006</v>
      </c>
      <c r="AI68" s="1217">
        <v>47.229677960000004</v>
      </c>
      <c r="AJ68" s="1217">
        <v>11.742214819999999</v>
      </c>
      <c r="AK68" s="1217">
        <v>9.4199365299999993</v>
      </c>
      <c r="AL68" s="1217">
        <v>38.848194039999996</v>
      </c>
      <c r="AM68" s="1217">
        <v>45.711999749999997</v>
      </c>
      <c r="AN68" s="1217">
        <v>48.649757340000001</v>
      </c>
      <c r="AO68" s="1217">
        <v>48.597272049999994</v>
      </c>
      <c r="AP68" s="1217">
        <v>15.886790139999997</v>
      </c>
      <c r="AQ68" s="1217">
        <v>14.41037159</v>
      </c>
      <c r="AR68" s="1217">
        <v>35.581162019999994</v>
      </c>
      <c r="AS68" s="1217">
        <v>9.2577621699999995</v>
      </c>
      <c r="AT68" s="1217">
        <v>11.62887512</v>
      </c>
      <c r="AU68" s="1217">
        <v>11.447433650000001</v>
      </c>
      <c r="AV68" s="1217">
        <v>11.592514340000003</v>
      </c>
      <c r="AW68" s="1217">
        <v>10.423669799999999</v>
      </c>
      <c r="AX68" s="1217">
        <v>34.751651500000001</v>
      </c>
      <c r="AY68" s="1217">
        <v>9.498483890000001</v>
      </c>
      <c r="AZ68" s="1217">
        <v>11.837992459999999</v>
      </c>
      <c r="BA68" s="1217">
        <v>11.730167579999998</v>
      </c>
      <c r="BB68" s="1217">
        <v>11.36728695</v>
      </c>
      <c r="BC68" s="1217">
        <v>9.6386325999999993</v>
      </c>
      <c r="BD68" s="1217">
        <v>33.49806512</v>
      </c>
      <c r="BE68" s="1217">
        <v>11.09685374</v>
      </c>
      <c r="BF68" s="1217">
        <v>11.987521940000001</v>
      </c>
      <c r="BG68" s="1217">
        <v>12.95930884</v>
      </c>
      <c r="BH68" s="1217">
        <v>37.91716289</v>
      </c>
      <c r="BI68" s="1217">
        <v>11.721006449999999</v>
      </c>
      <c r="BJ68" s="1217">
        <v>3.0033050300000004</v>
      </c>
      <c r="BK68" s="1217">
        <v>10.97019635</v>
      </c>
      <c r="BL68" s="1217">
        <v>12.298523699999999</v>
      </c>
      <c r="BM68" s="1217">
        <v>12.001617760000002</v>
      </c>
      <c r="BN68" s="1217">
        <v>12.81290845</v>
      </c>
      <c r="BO68" s="1217">
        <v>10.747070410000001</v>
      </c>
      <c r="BP68" s="1217">
        <v>1.89045989</v>
      </c>
      <c r="BQ68" s="1217">
        <v>82.343111900000011</v>
      </c>
      <c r="BR68" s="1217">
        <v>84.784243910000001</v>
      </c>
      <c r="BS68" s="1217">
        <v>81.944658990000008</v>
      </c>
      <c r="BT68" s="1217">
        <v>12.634750839999999</v>
      </c>
      <c r="BU68" s="1217">
        <v>11.010930749999998</v>
      </c>
      <c r="BV68" s="1217">
        <v>71.193492609999993</v>
      </c>
      <c r="BW68" s="1217">
        <v>79.113309599999994</v>
      </c>
      <c r="BX68" s="1217">
        <v>641.37964347000002</v>
      </c>
      <c r="BY68" s="1217">
        <v>639.73533500999997</v>
      </c>
      <c r="BZ68" s="1217">
        <v>10.116782460000001</v>
      </c>
      <c r="CA68" s="1217">
        <v>9.2466621199999999</v>
      </c>
      <c r="CB68" s="1218">
        <v>700.79540902999997</v>
      </c>
      <c r="CC68" s="1218">
        <v>1810.1354369999999</v>
      </c>
      <c r="CD68" s="1218">
        <v>7538.0580277899999</v>
      </c>
      <c r="CE68" s="1218">
        <v>7518.3208213999997</v>
      </c>
      <c r="CF68" s="1218">
        <v>7420.671986280001</v>
      </c>
      <c r="CG68" s="1218">
        <v>6753.1690606000002</v>
      </c>
      <c r="CH68" s="1219">
        <v>4539.2057080000004</v>
      </c>
    </row>
    <row r="69" spans="1:86" s="1141" customFormat="1" x14ac:dyDescent="0.3">
      <c r="A69" s="1157" t="s">
        <v>1934</v>
      </c>
      <c r="B69" s="1217">
        <v>7.9600347099999986</v>
      </c>
      <c r="C69" s="1217">
        <v>4.7960406999999998</v>
      </c>
      <c r="D69" s="1217">
        <v>11.41894351</v>
      </c>
      <c r="E69" s="1217">
        <v>10.93321864</v>
      </c>
      <c r="F69" s="1217">
        <v>11.9491949</v>
      </c>
      <c r="G69" s="1217">
        <v>6.7214736500000001</v>
      </c>
      <c r="H69" s="1217">
        <v>7.1644202299999984</v>
      </c>
      <c r="I69" s="1217">
        <v>4.8098603300000002</v>
      </c>
      <c r="J69" s="1217">
        <v>22.397060869999997</v>
      </c>
      <c r="K69" s="1217">
        <v>21.475277750000004</v>
      </c>
      <c r="L69" s="1217">
        <v>11.656347859999999</v>
      </c>
      <c r="M69" s="1217">
        <v>6.4532117699999993</v>
      </c>
      <c r="N69" s="1217">
        <v>16.092545860000005</v>
      </c>
      <c r="O69" s="1217">
        <v>5.0045578499999994</v>
      </c>
      <c r="P69" s="1217">
        <v>12.921217220000001</v>
      </c>
      <c r="Q69" s="1217">
        <v>11.61546938</v>
      </c>
      <c r="R69" s="1217">
        <v>15.46159053</v>
      </c>
      <c r="S69" s="1217">
        <v>6.2139248100000009</v>
      </c>
      <c r="T69" s="1217">
        <v>12.145984889999999</v>
      </c>
      <c r="U69" s="1217">
        <v>5.3187042999999994</v>
      </c>
      <c r="V69" s="1217">
        <v>25.097831190000001</v>
      </c>
      <c r="W69" s="1217">
        <v>24.048478890000002</v>
      </c>
      <c r="X69" s="1217">
        <v>15.459439369999998</v>
      </c>
      <c r="Y69" s="1217">
        <v>7.1439974800000003</v>
      </c>
      <c r="Z69" s="1217">
        <v>19.484087429999999</v>
      </c>
      <c r="AA69" s="1217">
        <v>5.2861972999999995</v>
      </c>
      <c r="AB69" s="1217">
        <v>18.61434448</v>
      </c>
      <c r="AC69" s="1217">
        <v>18.294754010000002</v>
      </c>
      <c r="AD69" s="1217">
        <v>15.043984259999998</v>
      </c>
      <c r="AE69" s="1217">
        <v>6.2027474800000002</v>
      </c>
      <c r="AF69" s="1217">
        <v>21.931378149999997</v>
      </c>
      <c r="AG69" s="1217">
        <v>5.0273254999999999</v>
      </c>
      <c r="AH69" s="1217">
        <v>12.481961549999999</v>
      </c>
      <c r="AI69" s="1217">
        <v>11.994323780000002</v>
      </c>
      <c r="AJ69" s="1217">
        <v>18.413349679999996</v>
      </c>
      <c r="AK69" s="1217">
        <v>6.7457489799999992</v>
      </c>
      <c r="AL69" s="1217">
        <v>12.064880410000001</v>
      </c>
      <c r="AM69" s="1217">
        <v>5.7121392999999996</v>
      </c>
      <c r="AN69" s="1217">
        <v>19.368008759999999</v>
      </c>
      <c r="AO69" s="1217">
        <v>18.961361649999997</v>
      </c>
      <c r="AP69" s="1217">
        <v>12.58801049</v>
      </c>
      <c r="AQ69" s="1217">
        <v>7.1152221300000011</v>
      </c>
      <c r="AR69" s="1217">
        <v>12.10366829</v>
      </c>
      <c r="AS69" s="1217">
        <v>6.4947069299999995</v>
      </c>
      <c r="AT69" s="1217">
        <v>16.01508128</v>
      </c>
      <c r="AU69" s="1217">
        <v>15.91175834</v>
      </c>
      <c r="AV69" s="1217">
        <v>15.836012569999998</v>
      </c>
      <c r="AW69" s="1217">
        <v>7.6704246999999999</v>
      </c>
      <c r="AX69" s="1217">
        <v>12.061013490000001</v>
      </c>
      <c r="AY69" s="1217">
        <v>7.4009252800000001</v>
      </c>
      <c r="AZ69" s="1217">
        <v>24.849052219999997</v>
      </c>
      <c r="BA69" s="1217">
        <v>24.607908680000001</v>
      </c>
      <c r="BB69" s="1217">
        <v>16.45044807</v>
      </c>
      <c r="BC69" s="1217">
        <v>8.4908843899999997</v>
      </c>
      <c r="BD69" s="1217">
        <v>16.654018780000001</v>
      </c>
      <c r="BE69" s="1217">
        <v>13.116345379999998</v>
      </c>
      <c r="BF69" s="1217">
        <v>14.24397841</v>
      </c>
      <c r="BG69" s="1217">
        <v>14.49619307</v>
      </c>
      <c r="BH69" s="1217">
        <v>18.539272740000001</v>
      </c>
      <c r="BI69" s="1217">
        <v>11.854781299999997</v>
      </c>
      <c r="BJ69" s="1217">
        <v>12.48042216</v>
      </c>
      <c r="BK69" s="1217">
        <v>15.211713380000001</v>
      </c>
      <c r="BL69" s="1217">
        <v>16.50369976</v>
      </c>
      <c r="BM69" s="1217">
        <v>16.184425470000001</v>
      </c>
      <c r="BN69" s="1217">
        <v>18.086888920000003</v>
      </c>
      <c r="BO69" s="1217">
        <v>15.221962679999999</v>
      </c>
      <c r="BP69" s="1217">
        <v>1.11761329</v>
      </c>
      <c r="BQ69" s="1217">
        <v>18.620990379999999</v>
      </c>
      <c r="BR69" s="1217">
        <v>19.200960379999998</v>
      </c>
      <c r="BS69" s="1217">
        <v>17.680755960000003</v>
      </c>
      <c r="BT69" s="1217">
        <v>14.138253110000001</v>
      </c>
      <c r="BU69" s="1217">
        <v>13.790866350000002</v>
      </c>
      <c r="BV69" s="1217">
        <v>4.5715876899999985</v>
      </c>
      <c r="BW69" s="1217">
        <v>16.011437999999998</v>
      </c>
      <c r="BX69" s="1217">
        <v>19.037855</v>
      </c>
      <c r="BY69" s="1217">
        <v>13.931759439999997</v>
      </c>
      <c r="BZ69" s="1217">
        <v>11.979965399999999</v>
      </c>
      <c r="CA69" s="1217">
        <v>7.9665828300000001</v>
      </c>
      <c r="CB69" s="1218">
        <v>6.0256627000000007</v>
      </c>
      <c r="CC69" s="1218">
        <v>17.636094</v>
      </c>
      <c r="CD69" s="1218">
        <v>18.990908000000001</v>
      </c>
      <c r="CE69" s="1218">
        <v>11.671263749999998</v>
      </c>
      <c r="CF69" s="1218">
        <v>11.884665409999997</v>
      </c>
      <c r="CG69" s="1218">
        <v>8.0335863699999983</v>
      </c>
      <c r="CH69" s="1219">
        <v>19.135833999999999</v>
      </c>
    </row>
    <row r="70" spans="1:86" s="1141" customFormat="1" x14ac:dyDescent="0.3">
      <c r="A70" s="1157" t="s">
        <v>537</v>
      </c>
      <c r="B70" s="1217">
        <v>4533.7078523499995</v>
      </c>
      <c r="C70" s="1217">
        <v>759.69004855999992</v>
      </c>
      <c r="D70" s="1217">
        <v>904.72003465</v>
      </c>
      <c r="E70" s="1217">
        <v>866.87256797999999</v>
      </c>
      <c r="F70" s="1217">
        <v>413.95566821</v>
      </c>
      <c r="G70" s="1217">
        <v>43.332612170000004</v>
      </c>
      <c r="H70" s="1217">
        <v>2913.5622732300003</v>
      </c>
      <c r="I70" s="1217">
        <v>464.97733162999998</v>
      </c>
      <c r="J70" s="1217">
        <v>1409.6851874500001</v>
      </c>
      <c r="K70" s="1217">
        <v>1400.3627317199998</v>
      </c>
      <c r="L70" s="1217">
        <v>1886.3605855400001</v>
      </c>
      <c r="M70" s="1217">
        <v>461.36907864000005</v>
      </c>
      <c r="N70" s="1217">
        <v>2081.21420605</v>
      </c>
      <c r="O70" s="1217">
        <v>70.729087609999993</v>
      </c>
      <c r="P70" s="1217">
        <v>1030.1207183299998</v>
      </c>
      <c r="Q70" s="1217">
        <v>916.10305499000015</v>
      </c>
      <c r="R70" s="1217">
        <v>1331.8590420799999</v>
      </c>
      <c r="S70" s="1217">
        <v>489.05744133000002</v>
      </c>
      <c r="T70" s="1217">
        <v>1667.7025074199998</v>
      </c>
      <c r="U70" s="1217">
        <v>15.99531608</v>
      </c>
      <c r="V70" s="1217">
        <v>483.21852802000001</v>
      </c>
      <c r="W70" s="1217">
        <v>474.37974136999998</v>
      </c>
      <c r="X70" s="1217">
        <v>993.95272722000004</v>
      </c>
      <c r="Y70" s="1217">
        <v>236.02819935999997</v>
      </c>
      <c r="Z70" s="1217">
        <v>689.63214202000006</v>
      </c>
      <c r="AA70" s="1217">
        <v>152.46435907999998</v>
      </c>
      <c r="AB70" s="1217">
        <v>1104.8811429699999</v>
      </c>
      <c r="AC70" s="1217">
        <v>1102.54524479</v>
      </c>
      <c r="AD70" s="1217">
        <v>957.63233446000004</v>
      </c>
      <c r="AE70" s="1217">
        <v>807.89876112000002</v>
      </c>
      <c r="AF70" s="1217">
        <v>447.32243112000003</v>
      </c>
      <c r="AG70" s="1217">
        <v>475.22311851999996</v>
      </c>
      <c r="AH70" s="1217">
        <v>1350.4370056099999</v>
      </c>
      <c r="AI70" s="1217">
        <v>1349.8230713899998</v>
      </c>
      <c r="AJ70" s="1217">
        <v>1415.7399532699999</v>
      </c>
      <c r="AK70" s="1217">
        <v>1165.6793636399998</v>
      </c>
      <c r="AL70" s="1217">
        <v>488.41478892999993</v>
      </c>
      <c r="AM70" s="1217">
        <v>860.59965791000002</v>
      </c>
      <c r="AN70" s="1217">
        <v>1669.9139921200001</v>
      </c>
      <c r="AO70" s="1217">
        <v>1669.4179780100001</v>
      </c>
      <c r="AP70" s="1217">
        <v>1668.4576400199999</v>
      </c>
      <c r="AQ70" s="1217">
        <v>1380.2297146800001</v>
      </c>
      <c r="AR70" s="1217">
        <v>487.32454209000002</v>
      </c>
      <c r="AS70" s="1217">
        <v>887.32019042999991</v>
      </c>
      <c r="AT70" s="1217">
        <v>1576.7168885199999</v>
      </c>
      <c r="AU70" s="1217">
        <v>1574.1472543900002</v>
      </c>
      <c r="AV70" s="1217">
        <v>1475.8477975999999</v>
      </c>
      <c r="AW70" s="1217">
        <v>1193.8852744600001</v>
      </c>
      <c r="AX70" s="1217">
        <v>462.48352395000001</v>
      </c>
      <c r="AY70" s="1217">
        <v>953.4957115599999</v>
      </c>
      <c r="AZ70" s="1217">
        <v>2300.4738127600003</v>
      </c>
      <c r="BA70" s="1217">
        <v>2297.9843432500002</v>
      </c>
      <c r="BB70" s="1217">
        <v>1239.2185460400001</v>
      </c>
      <c r="BC70" s="1217">
        <v>1030.2230963699999</v>
      </c>
      <c r="BD70" s="1217">
        <v>1520.7688860099997</v>
      </c>
      <c r="BE70" s="1217">
        <v>245.64042763999998</v>
      </c>
      <c r="BF70" s="1217">
        <v>1583.0215776399998</v>
      </c>
      <c r="BG70" s="1217">
        <v>1582.8311906200001</v>
      </c>
      <c r="BH70" s="1217">
        <v>2552.06932284</v>
      </c>
      <c r="BI70" s="1217">
        <v>1406.8677702500001</v>
      </c>
      <c r="BJ70" s="1217">
        <v>536.65569440000002</v>
      </c>
      <c r="BK70" s="1217">
        <v>1025.1681066399999</v>
      </c>
      <c r="BL70" s="1217">
        <v>1841.19748549</v>
      </c>
      <c r="BM70" s="1217">
        <v>1837.0609719299998</v>
      </c>
      <c r="BN70" s="1217">
        <v>1548.3372019599999</v>
      </c>
      <c r="BO70" s="1217">
        <v>1193.4434679200001</v>
      </c>
      <c r="BP70" s="1217">
        <v>812.94772173000001</v>
      </c>
      <c r="BQ70" s="1217">
        <v>753.89071029000002</v>
      </c>
      <c r="BR70" s="1217">
        <v>1798.3529776399998</v>
      </c>
      <c r="BS70" s="1217">
        <v>1794.5875192000001</v>
      </c>
      <c r="BT70" s="1217">
        <v>1582.12326037</v>
      </c>
      <c r="BU70" s="1217">
        <v>939.19114287000014</v>
      </c>
      <c r="BV70" s="1217">
        <v>1025.2008333499998</v>
      </c>
      <c r="BW70" s="1217">
        <v>1007.00866</v>
      </c>
      <c r="BX70" s="1217">
        <v>10865.708983220002</v>
      </c>
      <c r="BY70" s="1217">
        <v>10823.504056630001</v>
      </c>
      <c r="BZ70" s="1217">
        <v>11346.218841899999</v>
      </c>
      <c r="CA70" s="1217">
        <v>10506.537231030001</v>
      </c>
      <c r="CB70" s="1218">
        <v>501.88260405</v>
      </c>
      <c r="CC70" s="1218">
        <v>4056.474913</v>
      </c>
      <c r="CD70" s="1218">
        <v>10983.534186000001</v>
      </c>
      <c r="CE70" s="1218">
        <v>9192.2980671900004</v>
      </c>
      <c r="CF70" s="1218">
        <v>8622.7373650600002</v>
      </c>
      <c r="CG70" s="1218">
        <v>8267.366233929999</v>
      </c>
      <c r="CH70" s="1219">
        <v>3886.0908829999998</v>
      </c>
    </row>
    <row r="71" spans="1:86" s="1141" customFormat="1" x14ac:dyDescent="0.3">
      <c r="A71" s="1157" t="s">
        <v>60</v>
      </c>
      <c r="B71" s="1217">
        <v>723.72508419000008</v>
      </c>
      <c r="C71" s="1217">
        <v>320.27928900000001</v>
      </c>
      <c r="D71" s="1217">
        <v>840.17555000000004</v>
      </c>
      <c r="E71" s="1217">
        <v>823.24496023999995</v>
      </c>
      <c r="F71" s="1217">
        <v>877.28231213999993</v>
      </c>
      <c r="G71" s="1217">
        <v>352.09800161000004</v>
      </c>
      <c r="H71" s="1217">
        <v>501.44365902999999</v>
      </c>
      <c r="I71" s="1217">
        <v>296.90860099999998</v>
      </c>
      <c r="J71" s="1217">
        <v>316.84168899999997</v>
      </c>
      <c r="K71" s="1217">
        <v>216.03038888999998</v>
      </c>
      <c r="L71" s="1217">
        <v>135.25937954</v>
      </c>
      <c r="M71" s="1217">
        <v>93.135206039999986</v>
      </c>
      <c r="N71" s="1217">
        <v>538.51856893999991</v>
      </c>
      <c r="O71" s="1217">
        <v>252.295906</v>
      </c>
      <c r="P71" s="1217">
        <v>485.30638399999998</v>
      </c>
      <c r="Q71" s="1217">
        <v>352.51113049999998</v>
      </c>
      <c r="R71" s="1217">
        <v>504.58032063999997</v>
      </c>
      <c r="S71" s="1217">
        <v>85.389815410000011</v>
      </c>
      <c r="T71" s="1217">
        <v>360.50573345000004</v>
      </c>
      <c r="U71" s="1217">
        <v>252.54090600000001</v>
      </c>
      <c r="V71" s="1217">
        <v>265.94785200000001</v>
      </c>
      <c r="W71" s="1217">
        <v>117.74005094</v>
      </c>
      <c r="X71" s="1217">
        <v>116.52138410000001</v>
      </c>
      <c r="Y71" s="1217">
        <v>17.916140500000001</v>
      </c>
      <c r="Z71" s="1217">
        <v>340.50784684000001</v>
      </c>
      <c r="AA71" s="1217">
        <v>229.01790600000001</v>
      </c>
      <c r="AB71" s="1217">
        <v>503.07638100000003</v>
      </c>
      <c r="AC71" s="1217">
        <v>499.54762544000005</v>
      </c>
      <c r="AD71" s="1217">
        <v>460.55351062</v>
      </c>
      <c r="AE71" s="1217">
        <v>390.32722100000001</v>
      </c>
      <c r="AF71" s="1217">
        <v>190.26871237999998</v>
      </c>
      <c r="AG71" s="1217">
        <v>229.01790600000001</v>
      </c>
      <c r="AH71" s="1217">
        <v>499.34151600000001</v>
      </c>
      <c r="AI71" s="1217">
        <v>383.18601959000006</v>
      </c>
      <c r="AJ71" s="1217">
        <v>345.19634708000001</v>
      </c>
      <c r="AK71" s="1217">
        <v>243.61620296999999</v>
      </c>
      <c r="AL71" s="1217">
        <v>218.46502894999998</v>
      </c>
      <c r="AM71" s="1217">
        <v>279.01790599999998</v>
      </c>
      <c r="AN71" s="1217">
        <v>1583.4969000000001</v>
      </c>
      <c r="AO71" s="1217">
        <v>1459.0529856799999</v>
      </c>
      <c r="AP71" s="1217">
        <v>455.89184680999995</v>
      </c>
      <c r="AQ71" s="1217">
        <v>353.11493239999999</v>
      </c>
      <c r="AR71" s="1217">
        <v>1175.65111125</v>
      </c>
      <c r="AS71" s="1217">
        <v>179.01790600000001</v>
      </c>
      <c r="AT71" s="1217">
        <v>308.97200600000002</v>
      </c>
      <c r="AU71" s="1217">
        <v>247.39478573000002</v>
      </c>
      <c r="AV71" s="1217">
        <v>605.60264967000012</v>
      </c>
      <c r="AW71" s="1217">
        <v>45.306670869999998</v>
      </c>
      <c r="AX71" s="1217">
        <v>252.08811485999999</v>
      </c>
      <c r="AY71" s="1217">
        <v>850.01790600000004</v>
      </c>
      <c r="AZ71" s="1217">
        <v>1099.803449</v>
      </c>
      <c r="BA71" s="1217">
        <v>1082.90086827</v>
      </c>
      <c r="BB71" s="1217">
        <v>789.89557335999996</v>
      </c>
      <c r="BC71" s="1217">
        <v>760.81034666000005</v>
      </c>
      <c r="BD71" s="1217">
        <v>493.29275488000002</v>
      </c>
      <c r="BE71" s="1217">
        <v>1659.017906</v>
      </c>
      <c r="BF71" s="1217">
        <v>1357.606035</v>
      </c>
      <c r="BG71" s="1217">
        <v>1318.0234616100001</v>
      </c>
      <c r="BH71" s="1217">
        <v>1247.01516522</v>
      </c>
      <c r="BI71" s="1217">
        <v>991.84097581000003</v>
      </c>
      <c r="BJ71" s="1217">
        <v>562.54173923000008</v>
      </c>
      <c r="BK71" s="1217">
        <v>1954.017906</v>
      </c>
      <c r="BL71" s="1217">
        <v>2129.275388</v>
      </c>
      <c r="BM71" s="1217">
        <v>2064.1610697400001</v>
      </c>
      <c r="BN71" s="1217">
        <v>1976.3648355999999</v>
      </c>
      <c r="BO71" s="1217">
        <v>1929.8751861399999</v>
      </c>
      <c r="BP71" s="1217">
        <v>528.3216956</v>
      </c>
      <c r="BQ71" s="1217">
        <v>2339.4513849999998</v>
      </c>
      <c r="BR71" s="1217">
        <v>1098.3483120000001</v>
      </c>
      <c r="BS71" s="1217">
        <v>1066.49350699</v>
      </c>
      <c r="BT71" s="1217">
        <v>1115.66727431</v>
      </c>
      <c r="BU71" s="1217">
        <v>685.72124699000005</v>
      </c>
      <c r="BV71" s="1217">
        <v>557.27756389000001</v>
      </c>
      <c r="BW71" s="1217">
        <v>314.094829</v>
      </c>
      <c r="BX71" s="1217">
        <v>82430.858666999993</v>
      </c>
      <c r="BY71" s="1217">
        <v>82379.448379980007</v>
      </c>
      <c r="BZ71" s="1217">
        <v>34440.957732160001</v>
      </c>
      <c r="CA71" s="1217">
        <v>34388.620703979999</v>
      </c>
      <c r="CB71" s="1218">
        <v>48453.431183529996</v>
      </c>
      <c r="CC71" s="1218">
        <v>1812.0948289999999</v>
      </c>
      <c r="CD71" s="1218">
        <v>3855.0948290000001</v>
      </c>
      <c r="CE71" s="1218">
        <v>3781.2836417600001</v>
      </c>
      <c r="CF71" s="1218">
        <v>6171.5695873099994</v>
      </c>
      <c r="CG71" s="1218">
        <v>3467.2657357600001</v>
      </c>
      <c r="CH71" s="1219">
        <v>2237.8948289999998</v>
      </c>
    </row>
    <row r="72" spans="1:86" s="1141" customFormat="1" x14ac:dyDescent="0.3">
      <c r="A72" s="1157" t="s">
        <v>1797</v>
      </c>
      <c r="B72" s="1217">
        <v>307.89629711000003</v>
      </c>
      <c r="C72" s="1217">
        <v>1484.5528890000001</v>
      </c>
      <c r="D72" s="1217">
        <v>1859.6728889999999</v>
      </c>
      <c r="E72" s="1217">
        <v>1567.54628106</v>
      </c>
      <c r="F72" s="1217">
        <v>1298.1891778600002</v>
      </c>
      <c r="G72" s="1217">
        <v>1070.94472419</v>
      </c>
      <c r="H72" s="1217">
        <v>562.56220636</v>
      </c>
      <c r="I72" s="1217">
        <v>1832.4014649999999</v>
      </c>
      <c r="J72" s="1217">
        <v>2979.9820009999999</v>
      </c>
      <c r="K72" s="1217">
        <v>2705.66015492</v>
      </c>
      <c r="L72" s="1217">
        <v>1468.1969842400001</v>
      </c>
      <c r="M72" s="1217">
        <v>1235.74362445</v>
      </c>
      <c r="N72" s="1217">
        <v>1734.0784608299998</v>
      </c>
      <c r="O72" s="1217">
        <v>2194.8276049999999</v>
      </c>
      <c r="P72" s="1217">
        <v>3234.7451720100003</v>
      </c>
      <c r="Q72" s="1217">
        <v>3021.3193965999999</v>
      </c>
      <c r="R72" s="1217">
        <v>3465.6311438100001</v>
      </c>
      <c r="S72" s="1217">
        <v>2161.6399008600001</v>
      </c>
      <c r="T72" s="1217">
        <v>1147.84350421</v>
      </c>
      <c r="U72" s="1217">
        <v>1323.0643379999999</v>
      </c>
      <c r="V72" s="1217">
        <v>1691.641167</v>
      </c>
      <c r="W72" s="1217">
        <v>1033.5506783400001</v>
      </c>
      <c r="X72" s="1217">
        <v>1039.30687171</v>
      </c>
      <c r="Y72" s="1217">
        <v>740.31702570000004</v>
      </c>
      <c r="Z72" s="1217">
        <v>893.98553513000002</v>
      </c>
      <c r="AA72" s="1217">
        <v>1229.9894389999999</v>
      </c>
      <c r="AB72" s="1217">
        <v>2481.3097170000001</v>
      </c>
      <c r="AC72" s="1217">
        <v>1564.61953442</v>
      </c>
      <c r="AD72" s="1217">
        <v>1692.44847293</v>
      </c>
      <c r="AE72" s="1217">
        <v>1506.5375205500002</v>
      </c>
      <c r="AF72" s="1217">
        <v>271.86541679999999</v>
      </c>
      <c r="AG72" s="1217">
        <v>3271.5072570000002</v>
      </c>
      <c r="AH72" s="1217">
        <v>3259.7047899999998</v>
      </c>
      <c r="AI72" s="1217">
        <v>2567.3499362100001</v>
      </c>
      <c r="AJ72" s="1217">
        <v>2601.9984097900001</v>
      </c>
      <c r="AK72" s="1217">
        <v>2503.8487615900003</v>
      </c>
      <c r="AL72" s="1217">
        <v>63.95977233</v>
      </c>
      <c r="AM72" s="1217">
        <v>3517.1278360000001</v>
      </c>
      <c r="AN72" s="1217">
        <v>8490.2144059999991</v>
      </c>
      <c r="AO72" s="1217">
        <v>8118.3549399899994</v>
      </c>
      <c r="AP72" s="1217">
        <v>2740.2090892399997</v>
      </c>
      <c r="AQ72" s="1217">
        <v>2720.1340367100001</v>
      </c>
      <c r="AR72" s="1217">
        <v>5441.7812644300002</v>
      </c>
      <c r="AS72" s="1217">
        <v>12894.168199</v>
      </c>
      <c r="AT72" s="1217">
        <v>12842.14833</v>
      </c>
      <c r="AU72" s="1217">
        <v>12761.00706559</v>
      </c>
      <c r="AV72" s="1217">
        <v>18162.433961499999</v>
      </c>
      <c r="AW72" s="1217">
        <v>12720.687925380002</v>
      </c>
      <c r="AX72" s="1217">
        <v>40.319142210000003</v>
      </c>
      <c r="AY72" s="1217">
        <v>13895.855116999999</v>
      </c>
      <c r="AZ72" s="1217">
        <v>13847.855116999999</v>
      </c>
      <c r="BA72" s="1217">
        <v>13765.29092659</v>
      </c>
      <c r="BB72" s="1217">
        <v>13716.321489600001</v>
      </c>
      <c r="BC72" s="1217">
        <v>13676.02340679</v>
      </c>
      <c r="BD72" s="1217">
        <v>89.288579200000001</v>
      </c>
      <c r="BE72" s="1217">
        <v>14418.622117000001</v>
      </c>
      <c r="BF72" s="1217">
        <v>14324.805133</v>
      </c>
      <c r="BG72" s="1217">
        <v>14066.806317130002</v>
      </c>
      <c r="BH72" s="1217">
        <v>14118.799349569999</v>
      </c>
      <c r="BI72" s="1217">
        <v>14054.53182977</v>
      </c>
      <c r="BJ72" s="1217">
        <v>37.274487360000002</v>
      </c>
      <c r="BK72" s="1217">
        <v>17696.313731999999</v>
      </c>
      <c r="BL72" s="1217">
        <v>17719.469853999999</v>
      </c>
      <c r="BM72" s="1217">
        <v>17466.041935770001</v>
      </c>
      <c r="BN72" s="1217">
        <v>17447.37629624</v>
      </c>
      <c r="BO72" s="1217">
        <v>17445.10336832</v>
      </c>
      <c r="BP72" s="1217">
        <v>20.940126890000002</v>
      </c>
      <c r="BQ72" s="1217">
        <v>18380.480168999999</v>
      </c>
      <c r="BR72" s="1217">
        <v>17302.980168999999</v>
      </c>
      <c r="BS72" s="1217">
        <v>16975.128453239999</v>
      </c>
      <c r="BT72" s="1217">
        <v>16984.709136990001</v>
      </c>
      <c r="BU72" s="1217">
        <v>16974.36302991</v>
      </c>
      <c r="BV72" s="1217">
        <v>11.359429140000001</v>
      </c>
      <c r="BW72" s="1217">
        <v>17858.986809999999</v>
      </c>
      <c r="BX72" s="1217">
        <v>38663.896809999998</v>
      </c>
      <c r="BY72" s="1217">
        <v>38403.141952719998</v>
      </c>
      <c r="BZ72" s="1217">
        <v>33804.285908400001</v>
      </c>
      <c r="CA72" s="1217">
        <v>33803.520545270003</v>
      </c>
      <c r="CB72" s="1218">
        <v>4622.7691874499997</v>
      </c>
      <c r="CC72" s="1218">
        <v>26828.464866999999</v>
      </c>
      <c r="CD72" s="1218">
        <v>49779.183122000002</v>
      </c>
      <c r="CE72" s="1218">
        <v>49496.335096759998</v>
      </c>
      <c r="CF72" s="1218">
        <v>53826.160665649993</v>
      </c>
      <c r="CG72" s="1218">
        <v>49496.265576229998</v>
      </c>
      <c r="CH72" s="1219">
        <v>17224.564867000001</v>
      </c>
    </row>
    <row r="73" spans="1:86" s="1141" customFormat="1" ht="27.6" x14ac:dyDescent="0.3">
      <c r="A73" s="1159" t="s">
        <v>1798</v>
      </c>
      <c r="B73" s="1223">
        <v>93.983454989999998</v>
      </c>
      <c r="C73" s="1223">
        <v>45.823345029999999</v>
      </c>
      <c r="D73" s="1223">
        <v>160.51762005999998</v>
      </c>
      <c r="E73" s="1223">
        <v>145.55895669999998</v>
      </c>
      <c r="F73" s="1223">
        <v>77.657057530000003</v>
      </c>
      <c r="G73" s="1223">
        <v>51.334655060000003</v>
      </c>
      <c r="H73" s="1223">
        <v>154.94461631999999</v>
      </c>
      <c r="I73" s="1223">
        <v>33.538499349999995</v>
      </c>
      <c r="J73" s="1223">
        <v>113.46248111</v>
      </c>
      <c r="K73" s="1223">
        <v>114.07942206</v>
      </c>
      <c r="L73" s="1223">
        <v>62.16990813999999</v>
      </c>
      <c r="M73" s="1223">
        <v>53.051439379999998</v>
      </c>
      <c r="N73" s="1223">
        <v>198.83012253999999</v>
      </c>
      <c r="O73" s="1223">
        <v>36.005881980000005</v>
      </c>
      <c r="P73" s="1223">
        <v>70.876571689999992</v>
      </c>
      <c r="Q73" s="1223">
        <v>70.610361439999991</v>
      </c>
      <c r="R73" s="1223">
        <v>74.862036950000004</v>
      </c>
      <c r="S73" s="1223">
        <v>48.456297580000005</v>
      </c>
      <c r="T73" s="1223">
        <v>136.35764417999999</v>
      </c>
      <c r="U73" s="1223">
        <v>38.412873210000001</v>
      </c>
      <c r="V73" s="1223">
        <v>105.32622425</v>
      </c>
      <c r="W73" s="1223">
        <v>102.75533576000001</v>
      </c>
      <c r="X73" s="1223">
        <v>146.15210450999999</v>
      </c>
      <c r="Y73" s="1223">
        <v>49.705562980000003</v>
      </c>
      <c r="Z73" s="1223">
        <v>65.36145793</v>
      </c>
      <c r="AA73" s="1223">
        <v>40.652273439999995</v>
      </c>
      <c r="AB73" s="1223">
        <v>98.72160538</v>
      </c>
      <c r="AC73" s="1223">
        <v>98.836297699999989</v>
      </c>
      <c r="AD73" s="1223">
        <v>109.93164722</v>
      </c>
      <c r="AE73" s="1223">
        <v>90.436202259999988</v>
      </c>
      <c r="AF73" s="1223">
        <v>48.411756820000001</v>
      </c>
      <c r="AG73" s="1223">
        <v>35.247968460000003</v>
      </c>
      <c r="AH73" s="1223">
        <v>96.561559840000001</v>
      </c>
      <c r="AI73" s="1223">
        <v>95.918456370000001</v>
      </c>
      <c r="AJ73" s="1223">
        <v>56.082792409999996</v>
      </c>
      <c r="AK73" s="1223">
        <v>34.281783150000003</v>
      </c>
      <c r="AL73" s="1223">
        <v>85.236070580000003</v>
      </c>
      <c r="AM73" s="1223">
        <v>53.893736149999995</v>
      </c>
      <c r="AN73" s="1223">
        <v>109.26589530000001</v>
      </c>
      <c r="AO73" s="1223">
        <v>105.31106403</v>
      </c>
      <c r="AP73" s="1223">
        <v>100.29063030000002</v>
      </c>
      <c r="AQ73" s="1223">
        <v>47.688150610000001</v>
      </c>
      <c r="AR73" s="1223">
        <v>86.334554389999994</v>
      </c>
      <c r="AS73" s="1223">
        <v>49.943508999999999</v>
      </c>
      <c r="AT73" s="1223">
        <v>73.988219629999989</v>
      </c>
      <c r="AU73" s="1223">
        <v>72.418934659999991</v>
      </c>
      <c r="AV73" s="1223">
        <v>96.124228979999984</v>
      </c>
      <c r="AW73" s="1223">
        <v>44.589877960000003</v>
      </c>
      <c r="AX73" s="1223">
        <v>49.834565940000005</v>
      </c>
      <c r="AY73" s="1223">
        <v>49.883768000000003</v>
      </c>
      <c r="AZ73" s="1223">
        <v>98.074406999999994</v>
      </c>
      <c r="BA73" s="1223">
        <v>96.978413550000013</v>
      </c>
      <c r="BB73" s="1223">
        <v>76.45900266000001</v>
      </c>
      <c r="BC73" s="1223">
        <v>54.253783779999999</v>
      </c>
      <c r="BD73" s="1223">
        <v>67.268328690000004</v>
      </c>
      <c r="BE73" s="1223">
        <v>50.457540999999999</v>
      </c>
      <c r="BF73" s="1223">
        <v>90.310722999999996</v>
      </c>
      <c r="BG73" s="1223">
        <v>89.968748810000008</v>
      </c>
      <c r="BH73" s="1223">
        <v>88.763406920000008</v>
      </c>
      <c r="BI73" s="1223">
        <v>52.195166450000002</v>
      </c>
      <c r="BJ73" s="1223">
        <v>57.49110718</v>
      </c>
      <c r="BK73" s="1223">
        <v>50.189346999999998</v>
      </c>
      <c r="BL73" s="1223">
        <v>105.55100299999999</v>
      </c>
      <c r="BM73" s="1223">
        <v>103.81656853</v>
      </c>
      <c r="BN73" s="1223">
        <v>81.021522569999988</v>
      </c>
      <c r="BO73" s="1223">
        <v>49.977472560000002</v>
      </c>
      <c r="BP73" s="1223">
        <v>70.485512270000001</v>
      </c>
      <c r="BQ73" s="1223">
        <v>60.183323000000001</v>
      </c>
      <c r="BR73" s="1223">
        <v>113.808862</v>
      </c>
      <c r="BS73" s="1223">
        <v>109.73279353999999</v>
      </c>
      <c r="BT73" s="1223">
        <v>102.90754349000001</v>
      </c>
      <c r="BU73" s="1223">
        <v>57.530104119999997</v>
      </c>
      <c r="BV73" s="1223">
        <v>77.095346100000015</v>
      </c>
      <c r="BW73" s="1223">
        <v>110.154493</v>
      </c>
      <c r="BX73" s="1223">
        <v>86.187137000000007</v>
      </c>
      <c r="BY73" s="1223">
        <v>81.661266199999986</v>
      </c>
      <c r="BZ73" s="1223">
        <v>138.37570163000001</v>
      </c>
      <c r="CA73" s="1223">
        <v>68.898489330000004</v>
      </c>
      <c r="CB73" s="1224">
        <v>20.1366637</v>
      </c>
      <c r="CC73" s="1224">
        <v>89.87</v>
      </c>
      <c r="CD73" s="1224">
        <v>128.49916899999999</v>
      </c>
      <c r="CE73" s="1224">
        <v>124.97435089</v>
      </c>
      <c r="CF73" s="1224">
        <v>131.95144949000002</v>
      </c>
      <c r="CG73" s="1224">
        <v>115.17173462000001</v>
      </c>
      <c r="CH73" s="1225">
        <v>93.108700999999996</v>
      </c>
    </row>
    <row r="74" spans="1:86" s="1141" customFormat="1" ht="41.4" x14ac:dyDescent="0.3">
      <c r="A74" s="1157" t="s">
        <v>1956</v>
      </c>
      <c r="B74" s="1217">
        <v>2.4106220000000005E-2</v>
      </c>
      <c r="C74" s="1217">
        <v>0.83071224999999993</v>
      </c>
      <c r="D74" s="1217">
        <v>2.735923210000001</v>
      </c>
      <c r="E74" s="1217">
        <v>2.83479869</v>
      </c>
      <c r="F74" s="1217">
        <v>3.1415522499999997</v>
      </c>
      <c r="G74" s="1217">
        <v>2.81008339</v>
      </c>
      <c r="H74" s="1217">
        <v>3.983884E-2</v>
      </c>
      <c r="I74" s="1217">
        <v>2.7745532400000004</v>
      </c>
      <c r="J74" s="1217">
        <v>2.98401257</v>
      </c>
      <c r="K74" s="1217">
        <v>2.9583327600000002</v>
      </c>
      <c r="L74" s="1217">
        <v>3.2774503300000006</v>
      </c>
      <c r="M74" s="1217">
        <v>2.9391344100000003</v>
      </c>
      <c r="N74" s="1217">
        <v>3.9657039999999991E-2</v>
      </c>
      <c r="O74" s="1217">
        <v>3.0386247000000002</v>
      </c>
      <c r="P74" s="1217">
        <v>3.39275036</v>
      </c>
      <c r="Q74" s="1217">
        <v>3.4806634000000005</v>
      </c>
      <c r="R74" s="1217">
        <v>3.5511604000000001</v>
      </c>
      <c r="S74" s="1217">
        <v>3.4514863199999999</v>
      </c>
      <c r="T74" s="1217">
        <v>0.15603969000000001</v>
      </c>
      <c r="U74" s="1217">
        <v>3.9629658300000004</v>
      </c>
      <c r="V74" s="1217">
        <v>4.8377038300000006</v>
      </c>
      <c r="W74" s="1217">
        <v>4.5388550599999995</v>
      </c>
      <c r="X74" s="1217">
        <v>4.6462268600000005</v>
      </c>
      <c r="Y74" s="1217">
        <v>4.5039882200000001</v>
      </c>
      <c r="Z74" s="1217">
        <v>3.7833269999999995E-2</v>
      </c>
      <c r="AA74" s="1217">
        <v>3.7603427099999998</v>
      </c>
      <c r="AB74" s="1217">
        <v>4.8526122099999993</v>
      </c>
      <c r="AC74" s="1217">
        <v>4.6739556699999998</v>
      </c>
      <c r="AD74" s="1217">
        <v>4.2957065300000004</v>
      </c>
      <c r="AE74" s="1217">
        <v>4.2697146199999993</v>
      </c>
      <c r="AF74" s="1217">
        <v>0.41084378000000005</v>
      </c>
      <c r="AG74" s="1217">
        <v>3.3356122699999999</v>
      </c>
      <c r="AH74" s="1217">
        <v>5.0998396100000001</v>
      </c>
      <c r="AI74" s="1217">
        <v>4.9813801400000006</v>
      </c>
      <c r="AJ74" s="1217">
        <v>5.2839073800000005</v>
      </c>
      <c r="AK74" s="1217">
        <v>4.8803508900000008</v>
      </c>
      <c r="AL74" s="1217">
        <v>0.10609336</v>
      </c>
      <c r="AM74" s="1217">
        <v>3.8402718</v>
      </c>
      <c r="AN74" s="1217">
        <v>4.9232820899999998</v>
      </c>
      <c r="AO74" s="1217">
        <v>4.5635210400000004</v>
      </c>
      <c r="AP74" s="1217">
        <v>4.6380840399999999</v>
      </c>
      <c r="AQ74" s="1217">
        <v>4.5350742400000001</v>
      </c>
      <c r="AR74" s="1217">
        <v>0</v>
      </c>
      <c r="AS74" s="1217">
        <v>2.1700240000000002</v>
      </c>
      <c r="AT74" s="1217">
        <v>0.60723799999999994</v>
      </c>
      <c r="AU74" s="1217">
        <v>1.1738950000000001E-2</v>
      </c>
      <c r="AV74" s="1217">
        <v>1.1274950000000001E-2</v>
      </c>
      <c r="AW74" s="1217">
        <v>1.1274950000000001E-2</v>
      </c>
      <c r="AX74" s="1217">
        <v>4.64E-4</v>
      </c>
      <c r="AY74" s="1217">
        <v>0.55607899999999999</v>
      </c>
      <c r="AZ74" s="1217">
        <v>8.8079000000000005E-2</v>
      </c>
      <c r="BA74" s="1217">
        <v>1.5756500000000001E-3</v>
      </c>
      <c r="BB74" s="1217">
        <v>1.1668899999999999E-3</v>
      </c>
      <c r="BC74" s="1217">
        <v>7.0288999999999996E-4</v>
      </c>
      <c r="BD74" s="1217">
        <v>8.7275999999999999E-4</v>
      </c>
      <c r="BE74" s="1217">
        <v>0.58363399999999999</v>
      </c>
      <c r="BF74" s="1217">
        <v>0.60319800000000001</v>
      </c>
      <c r="BG74" s="1217">
        <v>0.70166840999999991</v>
      </c>
      <c r="BH74" s="1217">
        <v>0.66583594000000013</v>
      </c>
      <c r="BI74" s="1217">
        <v>0.66526444000000018</v>
      </c>
      <c r="BJ74" s="1217">
        <v>3.6451229999999994E-2</v>
      </c>
      <c r="BK74" s="1217">
        <v>1.1818610000000001</v>
      </c>
      <c r="BL74" s="1217">
        <v>1.193411</v>
      </c>
      <c r="BM74" s="1217">
        <v>1.18199755</v>
      </c>
      <c r="BN74" s="1217">
        <v>1.1690321799999999</v>
      </c>
      <c r="BO74" s="1217">
        <v>1.14986159</v>
      </c>
      <c r="BP74" s="1217">
        <v>4.9416600000000005E-2</v>
      </c>
      <c r="BQ74" s="1217">
        <v>1.2139169999999999</v>
      </c>
      <c r="BR74" s="1217">
        <v>1.3322609999999999</v>
      </c>
      <c r="BS74" s="1217">
        <v>2.0178925400000001</v>
      </c>
      <c r="BT74" s="1217">
        <v>2.0062274200000001</v>
      </c>
      <c r="BU74" s="1217">
        <v>1.98660127</v>
      </c>
      <c r="BV74" s="1217">
        <v>5.885866E-2</v>
      </c>
      <c r="BW74" s="1217">
        <v>2.47587</v>
      </c>
      <c r="BX74" s="1217">
        <v>4.50549</v>
      </c>
      <c r="BY74" s="1217">
        <v>3.0116277999999999</v>
      </c>
      <c r="BZ74" s="1217">
        <v>3.0041164399999998</v>
      </c>
      <c r="CA74" s="1217">
        <v>2.9803346500000001</v>
      </c>
      <c r="CB74" s="1218">
        <v>5.1918810000000003E-2</v>
      </c>
      <c r="CC74" s="1218">
        <v>3.1563859999999999</v>
      </c>
      <c r="CD74" s="1218">
        <v>4.9679070000000003</v>
      </c>
      <c r="CE74" s="1218">
        <v>3.6061705500000008</v>
      </c>
      <c r="CF74" s="1218">
        <v>3.6043106700000003</v>
      </c>
      <c r="CG74" s="1218">
        <v>3.5767544100000013</v>
      </c>
      <c r="CH74" s="1219">
        <v>5.2515460000000003</v>
      </c>
    </row>
    <row r="75" spans="1:86" s="1141" customFormat="1" x14ac:dyDescent="0.3">
      <c r="A75" s="1159" t="s">
        <v>1935</v>
      </c>
      <c r="B75" s="1223">
        <v>644.41861168999992</v>
      </c>
      <c r="C75" s="1223">
        <v>1888.6739741799997</v>
      </c>
      <c r="D75" s="1223">
        <v>1905.79894829</v>
      </c>
      <c r="E75" s="1223">
        <v>1904.5483126700001</v>
      </c>
      <c r="F75" s="1223">
        <v>1725.0227379199998</v>
      </c>
      <c r="G75" s="1223">
        <v>1450.7435187900001</v>
      </c>
      <c r="H75" s="1223">
        <v>623.31353192000006</v>
      </c>
      <c r="I75" s="1223">
        <v>2190.6224495900001</v>
      </c>
      <c r="J75" s="1223">
        <v>2202.8045307399998</v>
      </c>
      <c r="K75" s="1223">
        <v>2202.5682101500001</v>
      </c>
      <c r="L75" s="1223">
        <v>2059.7612847300002</v>
      </c>
      <c r="M75" s="1223">
        <v>1702.54575125</v>
      </c>
      <c r="N75" s="1223">
        <v>720.35290968999993</v>
      </c>
      <c r="O75" s="1223">
        <v>2269.4250341100001</v>
      </c>
      <c r="P75" s="1223">
        <v>2275.6279387199997</v>
      </c>
      <c r="Q75" s="1223">
        <v>2274.3858528700002</v>
      </c>
      <c r="R75" s="1223">
        <v>2153.5000000000005</v>
      </c>
      <c r="S75" s="1223">
        <v>1686.2908518900001</v>
      </c>
      <c r="T75" s="1223">
        <v>776.65161750000004</v>
      </c>
      <c r="U75" s="1223">
        <v>2248.81043198</v>
      </c>
      <c r="V75" s="1223">
        <v>2431.08058127</v>
      </c>
      <c r="W75" s="1223">
        <v>2430.9033188799999</v>
      </c>
      <c r="X75" s="1223">
        <v>2425.4761535400003</v>
      </c>
      <c r="Y75" s="1223">
        <v>2057.1705916999999</v>
      </c>
      <c r="Z75" s="1223">
        <v>753.62892446000001</v>
      </c>
      <c r="AA75" s="1223">
        <v>2270.33260789</v>
      </c>
      <c r="AB75" s="1223">
        <v>2275.2619573699999</v>
      </c>
      <c r="AC75" s="1223">
        <v>2274.5957078399997</v>
      </c>
      <c r="AD75" s="1223">
        <v>2442.2527420599995</v>
      </c>
      <c r="AE75" s="1223">
        <v>2053.4301680999997</v>
      </c>
      <c r="AF75" s="1223">
        <v>577.18501213999991</v>
      </c>
      <c r="AG75" s="1223">
        <v>2740.5375264699996</v>
      </c>
      <c r="AH75" s="1223">
        <v>2752.2081771900002</v>
      </c>
      <c r="AI75" s="1223">
        <v>2751.6651115099999</v>
      </c>
      <c r="AJ75" s="1223">
        <v>2625.7848799899998</v>
      </c>
      <c r="AK75" s="1223">
        <v>2442.3766155200001</v>
      </c>
      <c r="AL75" s="1223">
        <v>688.14848624000001</v>
      </c>
      <c r="AM75" s="1223">
        <v>2861.4232685799998</v>
      </c>
      <c r="AN75" s="1223">
        <v>2865.4499734000001</v>
      </c>
      <c r="AO75" s="1223">
        <v>2865.3184060999997</v>
      </c>
      <c r="AP75" s="1223">
        <v>2645.4343060599999</v>
      </c>
      <c r="AQ75" s="1223">
        <v>2337.3645585500003</v>
      </c>
      <c r="AR75" s="1223">
        <v>905.60892849000004</v>
      </c>
      <c r="AS75" s="1223">
        <v>2819.1981239899997</v>
      </c>
      <c r="AT75" s="1223">
        <v>3142.8862878800001</v>
      </c>
      <c r="AU75" s="1223">
        <v>3142.6241519700002</v>
      </c>
      <c r="AV75" s="1223">
        <v>2721.2097754199995</v>
      </c>
      <c r="AW75" s="1223">
        <v>2371.8445383200001</v>
      </c>
      <c r="AX75" s="1223">
        <v>1072.6004155099999</v>
      </c>
      <c r="AY75" s="1223">
        <v>3089.5910616700003</v>
      </c>
      <c r="AZ75" s="1223">
        <v>3820.2259462800002</v>
      </c>
      <c r="BA75" s="1223">
        <v>3804.5154069999994</v>
      </c>
      <c r="BB75" s="1223">
        <v>3470.6253499900004</v>
      </c>
      <c r="BC75" s="1223">
        <v>2869.9893570700001</v>
      </c>
      <c r="BD75" s="1223">
        <v>1397.6015647500001</v>
      </c>
      <c r="BE75" s="1223">
        <v>3583.6732754</v>
      </c>
      <c r="BF75" s="1223">
        <v>4459.2543684299999</v>
      </c>
      <c r="BG75" s="1223">
        <v>4458.0265874899997</v>
      </c>
      <c r="BH75" s="1223">
        <v>3959.7423192400001</v>
      </c>
      <c r="BI75" s="1223">
        <v>3404.1304809900003</v>
      </c>
      <c r="BJ75" s="1223">
        <v>1778.7291507500001</v>
      </c>
      <c r="BK75" s="1223">
        <v>3853.10385847</v>
      </c>
      <c r="BL75" s="1223">
        <v>4117.83745112</v>
      </c>
      <c r="BM75" s="1223">
        <v>3825.6793833299998</v>
      </c>
      <c r="BN75" s="1223">
        <v>3400.7276451100001</v>
      </c>
      <c r="BO75" s="1223">
        <v>2326.1609470399999</v>
      </c>
      <c r="BP75" s="1223">
        <v>1916.03178394</v>
      </c>
      <c r="BQ75" s="1223">
        <v>3124.6431712399999</v>
      </c>
      <c r="BR75" s="1223">
        <v>3794.0693692300001</v>
      </c>
      <c r="BS75" s="1223">
        <v>3360.4733134999997</v>
      </c>
      <c r="BT75" s="1223">
        <v>3113.8674619700005</v>
      </c>
      <c r="BU75" s="1223">
        <v>2152.37543749</v>
      </c>
      <c r="BV75" s="1223">
        <v>1873.3839029100002</v>
      </c>
      <c r="BW75" s="1223">
        <v>3246.2109714000003</v>
      </c>
      <c r="BX75" s="1223">
        <v>3303.07585053</v>
      </c>
      <c r="BY75" s="1223">
        <v>3080.8902352100004</v>
      </c>
      <c r="BZ75" s="1223">
        <v>2908.4696698600005</v>
      </c>
      <c r="CA75" s="1223">
        <v>1888.5551248799998</v>
      </c>
      <c r="CB75" s="1224">
        <v>1974.7701966100001</v>
      </c>
      <c r="CC75" s="1224">
        <v>3670.264338</v>
      </c>
      <c r="CD75" s="1224">
        <v>3956.7786612099999</v>
      </c>
      <c r="CE75" s="1224">
        <v>2962.5600826999998</v>
      </c>
      <c r="CF75" s="1224">
        <v>3234.1197190300004</v>
      </c>
      <c r="CG75" s="1224">
        <v>2105.1813366000001</v>
      </c>
      <c r="CH75" s="1225">
        <v>3352.8066079999999</v>
      </c>
    </row>
    <row r="76" spans="1:86" s="1141" customFormat="1" x14ac:dyDescent="0.3">
      <c r="A76" s="1158" t="s">
        <v>458</v>
      </c>
      <c r="B76" s="1220">
        <v>56.137593119999998</v>
      </c>
      <c r="C76" s="1220">
        <v>73.425457539999996</v>
      </c>
      <c r="D76" s="1220">
        <v>439.52505936</v>
      </c>
      <c r="E76" s="1220">
        <v>435.54389672000002</v>
      </c>
      <c r="F76" s="1220">
        <v>71.652318019999996</v>
      </c>
      <c r="G76" s="1220">
        <v>42.675185839999997</v>
      </c>
      <c r="H76" s="1220">
        <v>401.39357359999991</v>
      </c>
      <c r="I76" s="1220">
        <v>55.138573510000001</v>
      </c>
      <c r="J76" s="1220">
        <v>115.73814678000001</v>
      </c>
      <c r="K76" s="1220">
        <v>115.20446180000002</v>
      </c>
      <c r="L76" s="1220">
        <v>111.57037602</v>
      </c>
      <c r="M76" s="1220">
        <v>57.101244350000009</v>
      </c>
      <c r="N76" s="1220">
        <v>73.687876620000011</v>
      </c>
      <c r="O76" s="1220">
        <v>66.420862259999993</v>
      </c>
      <c r="P76" s="1220">
        <v>86.509717330000001</v>
      </c>
      <c r="Q76" s="1220">
        <v>83.251444519999993</v>
      </c>
      <c r="R76" s="1220">
        <v>94.286025500000008</v>
      </c>
      <c r="S76" s="1220">
        <v>49.023779479999995</v>
      </c>
      <c r="T76" s="1220">
        <v>54.98134288</v>
      </c>
      <c r="U76" s="1220">
        <v>42.319114229999997</v>
      </c>
      <c r="V76" s="1220">
        <v>57.402291390000002</v>
      </c>
      <c r="W76" s="1220">
        <v>55.725253080000009</v>
      </c>
      <c r="X76" s="1220">
        <v>73.518855219999992</v>
      </c>
      <c r="Y76" s="1220">
        <v>37.645257529999995</v>
      </c>
      <c r="Z76" s="1220">
        <v>31.619679419999997</v>
      </c>
      <c r="AA76" s="1220">
        <v>42.11110429</v>
      </c>
      <c r="AB76" s="1220">
        <v>80.504945909999989</v>
      </c>
      <c r="AC76" s="1220">
        <v>80.151169649999986</v>
      </c>
      <c r="AD76" s="1220">
        <v>68.761015869999994</v>
      </c>
      <c r="AE76" s="1220">
        <v>48.100503100000012</v>
      </c>
      <c r="AF76" s="1220">
        <v>37.526989050000005</v>
      </c>
      <c r="AG76" s="1220">
        <v>25.076069760000003</v>
      </c>
      <c r="AH76" s="1220">
        <v>75.079155549999996</v>
      </c>
      <c r="AI76" s="1220">
        <v>73.045356249999998</v>
      </c>
      <c r="AJ76" s="1220">
        <v>47.69853706</v>
      </c>
      <c r="AK76" s="1220">
        <v>31.084283670000001</v>
      </c>
      <c r="AL76" s="1220">
        <v>58.63569365</v>
      </c>
      <c r="AM76" s="1220">
        <v>25.259409000000002</v>
      </c>
      <c r="AN76" s="1220">
        <v>37.571108000000002</v>
      </c>
      <c r="AO76" s="1220">
        <v>37.186532440000001</v>
      </c>
      <c r="AP76" s="1220">
        <v>72.153607440000016</v>
      </c>
      <c r="AQ76" s="1220">
        <v>28.452406159999999</v>
      </c>
      <c r="AR76" s="1220">
        <v>17.328679280000003</v>
      </c>
      <c r="AS76" s="1220">
        <v>17.375921999999999</v>
      </c>
      <c r="AT76" s="1220">
        <v>45.668739020000004</v>
      </c>
      <c r="AU76" s="1220">
        <v>45.084607460000001</v>
      </c>
      <c r="AV76" s="1220">
        <v>26.32247293</v>
      </c>
      <c r="AW76" s="1220">
        <v>18.666173519999997</v>
      </c>
      <c r="AX76" s="1220">
        <v>31.037064500000003</v>
      </c>
      <c r="AY76" s="1220">
        <v>16.555506999999999</v>
      </c>
      <c r="AZ76" s="1220">
        <v>46.518239000000001</v>
      </c>
      <c r="BA76" s="1220">
        <v>46.180785089999993</v>
      </c>
      <c r="BB76" s="1220">
        <v>34.104817179999998</v>
      </c>
      <c r="BC76" s="1220">
        <v>22.483884649999993</v>
      </c>
      <c r="BD76" s="1220">
        <v>41.904636859999997</v>
      </c>
      <c r="BE76" s="1220">
        <v>23.456364000000001</v>
      </c>
      <c r="BF76" s="1220">
        <v>44.261606</v>
      </c>
      <c r="BG76" s="1220">
        <v>41.451757489999999</v>
      </c>
      <c r="BH76" s="1220">
        <v>35.758244579999996</v>
      </c>
      <c r="BI76" s="1220">
        <v>24.581032749999999</v>
      </c>
      <c r="BJ76" s="1220">
        <v>45.905272070000002</v>
      </c>
      <c r="BK76" s="1220">
        <v>25.973575</v>
      </c>
      <c r="BL76" s="1220">
        <v>52.647846000000001</v>
      </c>
      <c r="BM76" s="1220">
        <v>47.521921689999999</v>
      </c>
      <c r="BN76" s="1220">
        <v>38.635873780000004</v>
      </c>
      <c r="BO76" s="1220">
        <v>24.036202020000001</v>
      </c>
      <c r="BP76" s="1220">
        <v>45.727686519999999</v>
      </c>
      <c r="BQ76" s="1220">
        <v>55.112290000000002</v>
      </c>
      <c r="BR76" s="1220">
        <v>59.011873999999999</v>
      </c>
      <c r="BS76" s="1220">
        <v>34.480719990000004</v>
      </c>
      <c r="BT76" s="1220">
        <v>35.191264709999999</v>
      </c>
      <c r="BU76" s="1220">
        <v>26.824307310000002</v>
      </c>
      <c r="BV76" s="1220">
        <v>35.082432620000006</v>
      </c>
      <c r="BW76" s="1220">
        <v>52.696556000000001</v>
      </c>
      <c r="BX76" s="1220">
        <v>61.260050999999997</v>
      </c>
      <c r="BY76" s="1220">
        <v>55.03856957</v>
      </c>
      <c r="BZ76" s="1220">
        <v>57.529049849999993</v>
      </c>
      <c r="CA76" s="1220">
        <v>42.140939779999997</v>
      </c>
      <c r="CB76" s="1221">
        <v>25.977128620000002</v>
      </c>
      <c r="CC76" s="1221">
        <v>51.618029</v>
      </c>
      <c r="CD76" s="1221">
        <v>55.878120079999995</v>
      </c>
      <c r="CE76" s="1221">
        <v>49.422072119999996</v>
      </c>
      <c r="CF76" s="1221">
        <v>43.784694999999999</v>
      </c>
      <c r="CG76" s="1221">
        <v>26.657685010000002</v>
      </c>
      <c r="CH76" s="1222">
        <v>50.692903000000001</v>
      </c>
    </row>
    <row r="77" spans="1:86" s="1141" customFormat="1" ht="27.6" x14ac:dyDescent="0.3">
      <c r="A77" s="1157" t="s">
        <v>61</v>
      </c>
      <c r="B77" s="1217">
        <v>56.137593119999998</v>
      </c>
      <c r="C77" s="1217">
        <v>73.425457539999996</v>
      </c>
      <c r="D77" s="1217">
        <v>439.52505936</v>
      </c>
      <c r="E77" s="1217">
        <v>435.54389672000002</v>
      </c>
      <c r="F77" s="1217">
        <v>71.652318019999996</v>
      </c>
      <c r="G77" s="1217">
        <v>42.675185839999997</v>
      </c>
      <c r="H77" s="1217">
        <v>401.39357359999991</v>
      </c>
      <c r="I77" s="1217">
        <v>55.138573510000001</v>
      </c>
      <c r="J77" s="1217">
        <v>115.73814678000001</v>
      </c>
      <c r="K77" s="1217">
        <v>115.20446180000002</v>
      </c>
      <c r="L77" s="1217">
        <v>111.57037602</v>
      </c>
      <c r="M77" s="1217">
        <v>57.101244350000009</v>
      </c>
      <c r="N77" s="1217">
        <v>73.687876620000011</v>
      </c>
      <c r="O77" s="1217">
        <v>66.420862259999993</v>
      </c>
      <c r="P77" s="1217">
        <v>86.509717330000001</v>
      </c>
      <c r="Q77" s="1217">
        <v>83.251444519999993</v>
      </c>
      <c r="R77" s="1217">
        <v>94.286025500000008</v>
      </c>
      <c r="S77" s="1217">
        <v>49.023779479999995</v>
      </c>
      <c r="T77" s="1217">
        <v>54.98134288</v>
      </c>
      <c r="U77" s="1217">
        <v>42.319114229999997</v>
      </c>
      <c r="V77" s="1217">
        <v>57.402291390000002</v>
      </c>
      <c r="W77" s="1217">
        <v>55.725253080000009</v>
      </c>
      <c r="X77" s="1217">
        <v>73.518855219999992</v>
      </c>
      <c r="Y77" s="1217">
        <v>37.645257529999995</v>
      </c>
      <c r="Z77" s="1217">
        <v>31.619679419999997</v>
      </c>
      <c r="AA77" s="1217">
        <v>42.11110429</v>
      </c>
      <c r="AB77" s="1217">
        <v>80.504945909999989</v>
      </c>
      <c r="AC77" s="1217">
        <v>80.151169649999986</v>
      </c>
      <c r="AD77" s="1217">
        <v>68.761015869999994</v>
      </c>
      <c r="AE77" s="1217">
        <v>48.100503100000012</v>
      </c>
      <c r="AF77" s="1217">
        <v>37.526989050000005</v>
      </c>
      <c r="AG77" s="1217">
        <v>25.076069760000003</v>
      </c>
      <c r="AH77" s="1217">
        <v>75.079155549999996</v>
      </c>
      <c r="AI77" s="1217">
        <v>73.045356249999998</v>
      </c>
      <c r="AJ77" s="1217">
        <v>47.69853706</v>
      </c>
      <c r="AK77" s="1217">
        <v>31.084283670000001</v>
      </c>
      <c r="AL77" s="1217">
        <v>58.63569365</v>
      </c>
      <c r="AM77" s="1217">
        <v>25.259409000000002</v>
      </c>
      <c r="AN77" s="1217">
        <v>37.571108000000002</v>
      </c>
      <c r="AO77" s="1217">
        <v>37.186532440000001</v>
      </c>
      <c r="AP77" s="1217">
        <v>72.153607440000016</v>
      </c>
      <c r="AQ77" s="1217">
        <v>28.452406159999999</v>
      </c>
      <c r="AR77" s="1217">
        <v>17.328679280000003</v>
      </c>
      <c r="AS77" s="1217">
        <v>17.375921999999999</v>
      </c>
      <c r="AT77" s="1217">
        <v>45.668739020000004</v>
      </c>
      <c r="AU77" s="1217">
        <v>45.084607460000001</v>
      </c>
      <c r="AV77" s="1217">
        <v>26.32247293</v>
      </c>
      <c r="AW77" s="1217">
        <v>18.666173519999997</v>
      </c>
      <c r="AX77" s="1217">
        <v>31.037064500000003</v>
      </c>
      <c r="AY77" s="1217">
        <v>16.555506999999999</v>
      </c>
      <c r="AZ77" s="1217">
        <v>46.518239000000001</v>
      </c>
      <c r="BA77" s="1217">
        <v>46.180785089999993</v>
      </c>
      <c r="BB77" s="1217">
        <v>34.104817179999998</v>
      </c>
      <c r="BC77" s="1217">
        <v>22.483884649999993</v>
      </c>
      <c r="BD77" s="1217">
        <v>41.904636859999997</v>
      </c>
      <c r="BE77" s="1217">
        <v>23.456364000000001</v>
      </c>
      <c r="BF77" s="1217">
        <v>44.261606</v>
      </c>
      <c r="BG77" s="1217">
        <v>41.451757489999999</v>
      </c>
      <c r="BH77" s="1217">
        <v>35.758244579999996</v>
      </c>
      <c r="BI77" s="1217">
        <v>24.581032749999999</v>
      </c>
      <c r="BJ77" s="1217">
        <v>45.905272070000002</v>
      </c>
      <c r="BK77" s="1217">
        <v>25.973575</v>
      </c>
      <c r="BL77" s="1217">
        <v>52.647846000000001</v>
      </c>
      <c r="BM77" s="1217">
        <v>47.521921689999999</v>
      </c>
      <c r="BN77" s="1217">
        <v>38.635873780000004</v>
      </c>
      <c r="BO77" s="1217">
        <v>24.036202020000001</v>
      </c>
      <c r="BP77" s="1217">
        <v>45.727686519999999</v>
      </c>
      <c r="BQ77" s="1217">
        <v>55.112290000000002</v>
      </c>
      <c r="BR77" s="1217">
        <v>59.011873999999999</v>
      </c>
      <c r="BS77" s="1217">
        <v>34.480719990000004</v>
      </c>
      <c r="BT77" s="1217">
        <v>35.191264709999999</v>
      </c>
      <c r="BU77" s="1217">
        <v>26.824307310000002</v>
      </c>
      <c r="BV77" s="1217">
        <v>35.082432620000006</v>
      </c>
      <c r="BW77" s="1217">
        <v>52.696556000000001</v>
      </c>
      <c r="BX77" s="1217">
        <v>61.260050999999997</v>
      </c>
      <c r="BY77" s="1217">
        <v>55.03856957</v>
      </c>
      <c r="BZ77" s="1217">
        <v>57.529049849999993</v>
      </c>
      <c r="CA77" s="1217">
        <v>42.140939779999997</v>
      </c>
      <c r="CB77" s="1218">
        <v>25.977128620000002</v>
      </c>
      <c r="CC77" s="1218">
        <v>51.618029</v>
      </c>
      <c r="CD77" s="1218">
        <v>55.878120079999995</v>
      </c>
      <c r="CE77" s="1218">
        <v>49.422072119999996</v>
      </c>
      <c r="CF77" s="1218">
        <v>43.784694999999999</v>
      </c>
      <c r="CG77" s="1218">
        <v>26.657685010000002</v>
      </c>
      <c r="CH77" s="1219">
        <v>50.692903000000001</v>
      </c>
    </row>
    <row r="78" spans="1:86" s="1141" customFormat="1" ht="27.6" x14ac:dyDescent="0.3">
      <c r="A78" s="1158" t="s">
        <v>530</v>
      </c>
      <c r="B78" s="1220">
        <v>5556.1897166799999</v>
      </c>
      <c r="C78" s="1220">
        <v>11215.02261801</v>
      </c>
      <c r="D78" s="1220">
        <v>11732.93025265</v>
      </c>
      <c r="E78" s="1220">
        <v>11418.729071379999</v>
      </c>
      <c r="F78" s="1220">
        <v>10605.318124420002</v>
      </c>
      <c r="G78" s="1220">
        <v>8038.4491157300008</v>
      </c>
      <c r="H78" s="1220">
        <v>5892.3936599300005</v>
      </c>
      <c r="I78" s="1220">
        <v>10622.484722339999</v>
      </c>
      <c r="J78" s="1220">
        <v>13267.80909486</v>
      </c>
      <c r="K78" s="1220">
        <v>13127.453999220001</v>
      </c>
      <c r="L78" s="1220">
        <v>11621.999327949999</v>
      </c>
      <c r="M78" s="1220">
        <v>8628.3574107799996</v>
      </c>
      <c r="N78" s="1220">
        <v>6581.360902710001</v>
      </c>
      <c r="O78" s="1220">
        <v>9726.5022191499993</v>
      </c>
      <c r="P78" s="1220">
        <v>10855.1417963</v>
      </c>
      <c r="Q78" s="1220">
        <v>10765.06499101</v>
      </c>
      <c r="R78" s="1220">
        <v>9370.972102300002</v>
      </c>
      <c r="S78" s="1220">
        <v>6211.9667195499997</v>
      </c>
      <c r="T78" s="1220">
        <v>7174.3762131200001</v>
      </c>
      <c r="U78" s="1220">
        <v>9500.8608316900009</v>
      </c>
      <c r="V78" s="1220">
        <v>9714.4475012800012</v>
      </c>
      <c r="W78" s="1220">
        <v>9549.0084326399992</v>
      </c>
      <c r="X78" s="1220">
        <v>11064.9033676</v>
      </c>
      <c r="Y78" s="1220">
        <v>7002.756123709999</v>
      </c>
      <c r="Z78" s="1220">
        <v>4888.9242618100006</v>
      </c>
      <c r="AA78" s="1220">
        <v>8962.6806342799991</v>
      </c>
      <c r="AB78" s="1220">
        <v>11278.511492670001</v>
      </c>
      <c r="AC78" s="1220">
        <v>10924.487536690001</v>
      </c>
      <c r="AD78" s="1220">
        <v>10438.158843040001</v>
      </c>
      <c r="AE78" s="1220">
        <v>7822.02628233</v>
      </c>
      <c r="AF78" s="1220">
        <v>4356.0763042199997</v>
      </c>
      <c r="AG78" s="1220">
        <v>13083.47811693</v>
      </c>
      <c r="AH78" s="1220">
        <v>13531.93425126</v>
      </c>
      <c r="AI78" s="1220">
        <v>13461.499001370001</v>
      </c>
      <c r="AJ78" s="1220">
        <v>12425.984865319999</v>
      </c>
      <c r="AK78" s="1220">
        <v>9375.9619967399994</v>
      </c>
      <c r="AL78" s="1220">
        <v>5224.6665857399994</v>
      </c>
      <c r="AM78" s="1220">
        <v>12656.05569936</v>
      </c>
      <c r="AN78" s="1220">
        <v>12422.375069200001</v>
      </c>
      <c r="AO78" s="1220">
        <v>12293.46439006</v>
      </c>
      <c r="AP78" s="1220">
        <v>10823.072860499999</v>
      </c>
      <c r="AQ78" s="1220">
        <v>8802.6482384299998</v>
      </c>
      <c r="AR78" s="1220">
        <v>6479.2648210899997</v>
      </c>
      <c r="AS78" s="1220">
        <v>11210.460439</v>
      </c>
      <c r="AT78" s="1220">
        <v>11105.927776569999</v>
      </c>
      <c r="AU78" s="1220">
        <v>11039.373959970002</v>
      </c>
      <c r="AV78" s="1220">
        <v>11595.184117770001</v>
      </c>
      <c r="AW78" s="1220">
        <v>8407.0858725599992</v>
      </c>
      <c r="AX78" s="1220">
        <v>4880.5866957099997</v>
      </c>
      <c r="AY78" s="1220">
        <v>10982.912678999999</v>
      </c>
      <c r="AZ78" s="1220">
        <v>11644.731388</v>
      </c>
      <c r="BA78" s="1220">
        <v>11619.87616016</v>
      </c>
      <c r="BB78" s="1220">
        <v>11657.34444381</v>
      </c>
      <c r="BC78" s="1220">
        <v>9065.1368573000018</v>
      </c>
      <c r="BD78" s="1220">
        <v>4689.1049568400003</v>
      </c>
      <c r="BE78" s="1220">
        <v>11199.159439999999</v>
      </c>
      <c r="BF78" s="1220">
        <v>12113.742011</v>
      </c>
      <c r="BG78" s="1220">
        <v>12097.358025719999</v>
      </c>
      <c r="BH78" s="1220">
        <v>11346.993850870002</v>
      </c>
      <c r="BI78" s="1220">
        <v>9650.3773945500016</v>
      </c>
      <c r="BJ78" s="1220">
        <v>4972.3717298200008</v>
      </c>
      <c r="BK78" s="1220">
        <v>13322.593892999999</v>
      </c>
      <c r="BL78" s="1220">
        <v>14381.589548</v>
      </c>
      <c r="BM78" s="1220">
        <v>13334.52580571</v>
      </c>
      <c r="BN78" s="1220">
        <v>11309.037751509999</v>
      </c>
      <c r="BO78" s="1220">
        <v>10036.422530609998</v>
      </c>
      <c r="BP78" s="1220">
        <v>5897.5610652999994</v>
      </c>
      <c r="BQ78" s="1220">
        <v>11364.203893</v>
      </c>
      <c r="BR78" s="1220">
        <v>12088.305831</v>
      </c>
      <c r="BS78" s="1220">
        <v>11739.642571159999</v>
      </c>
      <c r="BT78" s="1220">
        <v>11897.425514459999</v>
      </c>
      <c r="BU78" s="1220">
        <v>9174.37051617</v>
      </c>
      <c r="BV78" s="1220">
        <v>5562.7894664099995</v>
      </c>
      <c r="BW78" s="1220">
        <v>14168.811600999999</v>
      </c>
      <c r="BX78" s="1220">
        <v>16237.937958</v>
      </c>
      <c r="BY78" s="1220">
        <v>16139.531425669998</v>
      </c>
      <c r="BZ78" s="1220">
        <v>15003.293060979997</v>
      </c>
      <c r="CA78" s="1220">
        <v>13152.499518369999</v>
      </c>
      <c r="CB78" s="1221">
        <v>6236.737659110001</v>
      </c>
      <c r="CC78" s="1221">
        <v>15413.012166</v>
      </c>
      <c r="CD78" s="1221">
        <v>21517.84522426</v>
      </c>
      <c r="CE78" s="1221">
        <v>20962.871124729998</v>
      </c>
      <c r="CF78" s="1221">
        <v>20001.923196280004</v>
      </c>
      <c r="CG78" s="1221">
        <v>18165.019083430005</v>
      </c>
      <c r="CH78" s="1222">
        <v>15589.125845</v>
      </c>
    </row>
    <row r="79" spans="1:86" s="1141" customFormat="1" x14ac:dyDescent="0.3">
      <c r="A79" s="1157" t="s">
        <v>62</v>
      </c>
      <c r="B79" s="1217">
        <v>308.50489072000005</v>
      </c>
      <c r="C79" s="1217">
        <v>866.03945538999994</v>
      </c>
      <c r="D79" s="1217">
        <v>416.64212649000001</v>
      </c>
      <c r="E79" s="1217">
        <v>398.97902094</v>
      </c>
      <c r="F79" s="1217">
        <v>291.12279766999995</v>
      </c>
      <c r="G79" s="1217">
        <v>194.83972117999997</v>
      </c>
      <c r="H79" s="1217">
        <v>393.28670026999998</v>
      </c>
      <c r="I79" s="1217">
        <v>271.26180689999995</v>
      </c>
      <c r="J79" s="1217">
        <v>361.46748370999995</v>
      </c>
      <c r="K79" s="1217">
        <v>341.43449156999998</v>
      </c>
      <c r="L79" s="1217">
        <v>318.94381254000001</v>
      </c>
      <c r="M79" s="1217">
        <v>205.57050430999996</v>
      </c>
      <c r="N79" s="1217">
        <v>364.47142543000001</v>
      </c>
      <c r="O79" s="1217">
        <v>243.71374319999998</v>
      </c>
      <c r="P79" s="1217">
        <v>332.02351244000005</v>
      </c>
      <c r="Q79" s="1217">
        <v>312.98406838</v>
      </c>
      <c r="R79" s="1217">
        <v>304.58787460999997</v>
      </c>
      <c r="S79" s="1217">
        <v>212.39134924999996</v>
      </c>
      <c r="T79" s="1217">
        <v>276.65144947000005</v>
      </c>
      <c r="U79" s="1217">
        <v>240.15835530999999</v>
      </c>
      <c r="V79" s="1217">
        <v>333.48662101999997</v>
      </c>
      <c r="W79" s="1217">
        <v>326.97705517000003</v>
      </c>
      <c r="X79" s="1217">
        <v>321.37772575000008</v>
      </c>
      <c r="Y79" s="1217">
        <v>228.62938414999999</v>
      </c>
      <c r="Z79" s="1217">
        <v>204.84266791000002</v>
      </c>
      <c r="AA79" s="1217">
        <v>228.68771495000001</v>
      </c>
      <c r="AB79" s="1217">
        <v>301.46451124000004</v>
      </c>
      <c r="AC79" s="1217">
        <v>288.96028745999996</v>
      </c>
      <c r="AD79" s="1217">
        <v>305.64012165000003</v>
      </c>
      <c r="AE79" s="1217">
        <v>223.56385132</v>
      </c>
      <c r="AF79" s="1217">
        <v>135.48762375000001</v>
      </c>
      <c r="AG79" s="1217">
        <v>226.63814787000001</v>
      </c>
      <c r="AH79" s="1217">
        <v>317.91260639000001</v>
      </c>
      <c r="AI79" s="1217">
        <v>318.98433155999999</v>
      </c>
      <c r="AJ79" s="1217">
        <v>303.77519959000006</v>
      </c>
      <c r="AK79" s="1217">
        <v>246.55360811000003</v>
      </c>
      <c r="AL79" s="1217">
        <v>134.97326788000001</v>
      </c>
      <c r="AM79" s="1217">
        <v>232.35134478000001</v>
      </c>
      <c r="AN79" s="1217">
        <v>307.26121404000003</v>
      </c>
      <c r="AO79" s="1217">
        <v>291.80811973000004</v>
      </c>
      <c r="AP79" s="1217">
        <v>278.51468342999999</v>
      </c>
      <c r="AQ79" s="1217">
        <v>217.78512199000002</v>
      </c>
      <c r="AR79" s="1217">
        <v>146.27811068</v>
      </c>
      <c r="AS79" s="1217">
        <v>241.101449</v>
      </c>
      <c r="AT79" s="1217">
        <v>327.08907499999998</v>
      </c>
      <c r="AU79" s="1217">
        <v>312.04805793999998</v>
      </c>
      <c r="AV79" s="1217">
        <v>298.13746664999996</v>
      </c>
      <c r="AW79" s="1217">
        <v>237.78717535000001</v>
      </c>
      <c r="AX79" s="1217">
        <v>116.60103704000001</v>
      </c>
      <c r="AY79" s="1217">
        <v>262.86846800000001</v>
      </c>
      <c r="AZ79" s="1217">
        <v>324.057973</v>
      </c>
      <c r="BA79" s="1217">
        <v>310.84911504000002</v>
      </c>
      <c r="BB79" s="1217">
        <v>303.51148475000002</v>
      </c>
      <c r="BC79" s="1217">
        <v>243.55733351000001</v>
      </c>
      <c r="BD79" s="1217">
        <v>118.49050996999999</v>
      </c>
      <c r="BE79" s="1217">
        <v>280.39957600000002</v>
      </c>
      <c r="BF79" s="1217">
        <v>310.72220199999998</v>
      </c>
      <c r="BG79" s="1217">
        <v>297.43611554</v>
      </c>
      <c r="BH79" s="1217">
        <v>277.63066029999999</v>
      </c>
      <c r="BI79" s="1217">
        <v>223.72565366000003</v>
      </c>
      <c r="BJ79" s="1217">
        <v>127.45409221000001</v>
      </c>
      <c r="BK79" s="1217">
        <v>273.77853900000002</v>
      </c>
      <c r="BL79" s="1217">
        <v>323.60592500000001</v>
      </c>
      <c r="BM79" s="1217">
        <v>301.00168704000004</v>
      </c>
      <c r="BN79" s="1217">
        <v>302.65157348000002</v>
      </c>
      <c r="BO79" s="1217">
        <v>244.76016720999999</v>
      </c>
      <c r="BP79" s="1217">
        <v>109.87768562000001</v>
      </c>
      <c r="BQ79" s="1217">
        <v>285.59027800000001</v>
      </c>
      <c r="BR79" s="1217">
        <v>320.992482</v>
      </c>
      <c r="BS79" s="1217">
        <v>283.66228233000004</v>
      </c>
      <c r="BT79" s="1217">
        <v>294.38985704000004</v>
      </c>
      <c r="BU79" s="1217">
        <v>250.88282114</v>
      </c>
      <c r="BV79" s="1217">
        <v>95.614237609999989</v>
      </c>
      <c r="BW79" s="1217">
        <v>251.75993500000001</v>
      </c>
      <c r="BX79" s="1217">
        <v>294.77652399999999</v>
      </c>
      <c r="BY79" s="1217">
        <v>278.63910170999998</v>
      </c>
      <c r="BZ79" s="1217">
        <v>271.58774732999996</v>
      </c>
      <c r="CA79" s="1217">
        <v>242.88033644000004</v>
      </c>
      <c r="CB79" s="1218">
        <v>98.051557810000006</v>
      </c>
      <c r="CC79" s="1218">
        <v>279.32403299999999</v>
      </c>
      <c r="CD79" s="1218">
        <v>332.01741622000003</v>
      </c>
      <c r="CE79" s="1218">
        <v>279.43218294000008</v>
      </c>
      <c r="CF79" s="1218">
        <v>279.56707038999991</v>
      </c>
      <c r="CG79" s="1218">
        <v>243.72538383999998</v>
      </c>
      <c r="CH79" s="1219">
        <v>309.1909</v>
      </c>
    </row>
    <row r="80" spans="1:86" s="1141" customFormat="1" x14ac:dyDescent="0.3">
      <c r="A80" s="1157" t="s">
        <v>63</v>
      </c>
      <c r="B80" s="1217">
        <v>853.92284877000009</v>
      </c>
      <c r="C80" s="1217">
        <v>318.77846599999998</v>
      </c>
      <c r="D80" s="1217">
        <v>328.32197500000001</v>
      </c>
      <c r="E80" s="1217">
        <v>303.73601970999999</v>
      </c>
      <c r="F80" s="1217">
        <v>210.22460536</v>
      </c>
      <c r="G80" s="1217">
        <v>136.74247217999996</v>
      </c>
      <c r="H80" s="1217">
        <v>814.60602017999997</v>
      </c>
      <c r="I80" s="1217">
        <v>225.464124</v>
      </c>
      <c r="J80" s="1217">
        <v>307.91634599999998</v>
      </c>
      <c r="K80" s="1217">
        <v>305.83816679999995</v>
      </c>
      <c r="L80" s="1217">
        <v>307.88308826999997</v>
      </c>
      <c r="M80" s="1217">
        <v>172.59427703999998</v>
      </c>
      <c r="N80" s="1217">
        <v>530.86445242000002</v>
      </c>
      <c r="O80" s="1217">
        <v>230.41211200000001</v>
      </c>
      <c r="P80" s="1217">
        <v>410.49460017999996</v>
      </c>
      <c r="Q80" s="1217">
        <v>404.54488460000005</v>
      </c>
      <c r="R80" s="1217">
        <v>389.12050055999998</v>
      </c>
      <c r="S80" s="1217">
        <v>244.13319658999995</v>
      </c>
      <c r="T80" s="1217">
        <v>318.70115056999998</v>
      </c>
      <c r="U80" s="1217">
        <v>369.36357600000002</v>
      </c>
      <c r="V80" s="1217">
        <v>248.36377400000001</v>
      </c>
      <c r="W80" s="1217">
        <v>243.33801218999997</v>
      </c>
      <c r="X80" s="1217">
        <v>303.90975244999998</v>
      </c>
      <c r="Y80" s="1217">
        <v>187.58818100000002</v>
      </c>
      <c r="Z80" s="1217">
        <v>139.43961665999996</v>
      </c>
      <c r="AA80" s="1217">
        <v>549.90023799999994</v>
      </c>
      <c r="AB80" s="1217">
        <v>319.472419</v>
      </c>
      <c r="AC80" s="1217">
        <v>319.31031753999997</v>
      </c>
      <c r="AD80" s="1217">
        <v>278.58710200999997</v>
      </c>
      <c r="AE80" s="1217">
        <v>241.04023433999998</v>
      </c>
      <c r="AF80" s="1217">
        <v>144.77641817</v>
      </c>
      <c r="AG80" s="1217">
        <v>552.40588700000001</v>
      </c>
      <c r="AH80" s="1217">
        <v>346.51218399999999</v>
      </c>
      <c r="AI80" s="1217">
        <v>343.06859197999995</v>
      </c>
      <c r="AJ80" s="1217">
        <v>289.35213391000002</v>
      </c>
      <c r="AK80" s="1217">
        <v>268.8889891</v>
      </c>
      <c r="AL80" s="1217">
        <v>109.73553559</v>
      </c>
      <c r="AM80" s="1217">
        <v>474.52507700000001</v>
      </c>
      <c r="AN80" s="1217">
        <v>352.04644300000001</v>
      </c>
      <c r="AO80" s="1217">
        <v>349.89119090999998</v>
      </c>
      <c r="AP80" s="1217">
        <v>325.04515898</v>
      </c>
      <c r="AQ80" s="1217">
        <v>283.49971075999997</v>
      </c>
      <c r="AR80" s="1217">
        <v>131.29764784</v>
      </c>
      <c r="AS80" s="1217">
        <v>378.47643199999999</v>
      </c>
      <c r="AT80" s="1217">
        <v>268.31487099999998</v>
      </c>
      <c r="AU80" s="1217">
        <v>266.42960598999997</v>
      </c>
      <c r="AV80" s="1217">
        <v>223.29483765999998</v>
      </c>
      <c r="AW80" s="1217">
        <v>180.96243561000003</v>
      </c>
      <c r="AX80" s="1217">
        <v>134.30693324000001</v>
      </c>
      <c r="AY80" s="1217">
        <v>345.49846700000001</v>
      </c>
      <c r="AZ80" s="1217">
        <v>283.395242</v>
      </c>
      <c r="BA80" s="1217">
        <v>282.50641100000001</v>
      </c>
      <c r="BB80" s="1217">
        <v>282.66126908000001</v>
      </c>
      <c r="BC80" s="1217">
        <v>203.87134760000001</v>
      </c>
      <c r="BD80" s="1217">
        <v>131.76678250999998</v>
      </c>
      <c r="BE80" s="1217">
        <v>280.27772599999997</v>
      </c>
      <c r="BF80" s="1217">
        <v>338.851314</v>
      </c>
      <c r="BG80" s="1217">
        <v>337.63076909</v>
      </c>
      <c r="BH80" s="1217">
        <v>244.74639492000003</v>
      </c>
      <c r="BI80" s="1217">
        <v>216.733441</v>
      </c>
      <c r="BJ80" s="1217">
        <v>195.28339253000001</v>
      </c>
      <c r="BK80" s="1217">
        <v>419.37629500000003</v>
      </c>
      <c r="BL80" s="1217">
        <v>396.74303300000003</v>
      </c>
      <c r="BM80" s="1217">
        <v>388.74676152999996</v>
      </c>
      <c r="BN80" s="1217">
        <v>219.3754505</v>
      </c>
      <c r="BO80" s="1217">
        <v>186.60584808999997</v>
      </c>
      <c r="BP80" s="1217">
        <v>343.03041394999997</v>
      </c>
      <c r="BQ80" s="1217">
        <v>370.88319000000001</v>
      </c>
      <c r="BR80" s="1217">
        <v>337.81210800000002</v>
      </c>
      <c r="BS80" s="1217">
        <v>334.69931367999993</v>
      </c>
      <c r="BT80" s="1217">
        <v>390.92179994999992</v>
      </c>
      <c r="BU80" s="1217">
        <v>249.85740208999999</v>
      </c>
      <c r="BV80" s="1217">
        <v>285.88933387999998</v>
      </c>
      <c r="BW80" s="1217">
        <v>353.93472800000001</v>
      </c>
      <c r="BX80" s="1217">
        <v>551.41408000000001</v>
      </c>
      <c r="BY80" s="1217">
        <v>546.92172877999997</v>
      </c>
      <c r="BZ80" s="1217">
        <v>404.47604580000001</v>
      </c>
      <c r="CA80" s="1217">
        <v>295.74078703000004</v>
      </c>
      <c r="CB80" s="1218">
        <v>406.58383167000005</v>
      </c>
      <c r="CC80" s="1218">
        <v>390.30093900000003</v>
      </c>
      <c r="CD80" s="1218">
        <v>469.59961600000003</v>
      </c>
      <c r="CE80" s="1218">
        <v>464.3159411100001</v>
      </c>
      <c r="CF80" s="1218">
        <v>288.03245203000006</v>
      </c>
      <c r="CG80" s="1218">
        <v>177.36081859000001</v>
      </c>
      <c r="CH80" s="1219">
        <v>376.37342100000001</v>
      </c>
    </row>
    <row r="81" spans="1:86" s="1141" customFormat="1" x14ac:dyDescent="0.3">
      <c r="A81" s="1157" t="s">
        <v>64</v>
      </c>
      <c r="B81" s="1217">
        <v>154.07196474</v>
      </c>
      <c r="C81" s="1217">
        <v>89.253665999999996</v>
      </c>
      <c r="D81" s="1217">
        <v>276.93406599999997</v>
      </c>
      <c r="E81" s="1217">
        <v>277.68288116000002</v>
      </c>
      <c r="F81" s="1217">
        <v>157.95652480999999</v>
      </c>
      <c r="G81" s="1217">
        <v>71.413044079999992</v>
      </c>
      <c r="H81" s="1217">
        <v>273.30788464999995</v>
      </c>
      <c r="I81" s="1217">
        <v>133.05687399999999</v>
      </c>
      <c r="J81" s="1217">
        <v>257.98555099999999</v>
      </c>
      <c r="K81" s="1217">
        <v>251.84460540000003</v>
      </c>
      <c r="L81" s="1217">
        <v>261.07529769999996</v>
      </c>
      <c r="M81" s="1217">
        <v>128.92938562999998</v>
      </c>
      <c r="N81" s="1217">
        <v>263.97215318999997</v>
      </c>
      <c r="O81" s="1217">
        <v>181.04361900000001</v>
      </c>
      <c r="P81" s="1217">
        <v>223.14126919999998</v>
      </c>
      <c r="Q81" s="1217">
        <v>222.83509439999997</v>
      </c>
      <c r="R81" s="1217">
        <v>232.01448368999999</v>
      </c>
      <c r="S81" s="1217">
        <v>72.248331280000002</v>
      </c>
      <c r="T81" s="1217">
        <v>254.75027019999999</v>
      </c>
      <c r="U81" s="1217">
        <v>171.67895799999999</v>
      </c>
      <c r="V81" s="1217">
        <v>175.90159600000001</v>
      </c>
      <c r="W81" s="1217">
        <v>175.90335056000001</v>
      </c>
      <c r="X81" s="1217">
        <v>208.97101416000001</v>
      </c>
      <c r="Y81" s="1217">
        <v>98.150061559999997</v>
      </c>
      <c r="Z81" s="1217">
        <v>169.68748007999997</v>
      </c>
      <c r="AA81" s="1217">
        <v>132.73043699999999</v>
      </c>
      <c r="AB81" s="1217">
        <v>132.76115060000001</v>
      </c>
      <c r="AC81" s="1217">
        <v>133.08622088999999</v>
      </c>
      <c r="AD81" s="1217">
        <v>133.41243535999999</v>
      </c>
      <c r="AE81" s="1217">
        <v>86.245823079999994</v>
      </c>
      <c r="AF81" s="1217">
        <v>99.27966533</v>
      </c>
      <c r="AG81" s="1217">
        <v>127.018061</v>
      </c>
      <c r="AH81" s="1217">
        <v>142.10955799999999</v>
      </c>
      <c r="AI81" s="1217">
        <v>140.53373139000001</v>
      </c>
      <c r="AJ81" s="1217">
        <v>211.27469934999999</v>
      </c>
      <c r="AK81" s="1217">
        <v>109.33048055000002</v>
      </c>
      <c r="AL81" s="1217">
        <v>31.20528234</v>
      </c>
      <c r="AM81" s="1217">
        <v>129.169329</v>
      </c>
      <c r="AN81" s="1217">
        <v>125.78765</v>
      </c>
      <c r="AO81" s="1217">
        <v>82.714234910000002</v>
      </c>
      <c r="AP81" s="1217">
        <v>73.706731539999993</v>
      </c>
      <c r="AQ81" s="1217">
        <v>42.513362849999993</v>
      </c>
      <c r="AR81" s="1217">
        <v>40.208623430000003</v>
      </c>
      <c r="AS81" s="1217">
        <v>89.480756</v>
      </c>
      <c r="AT81" s="1217">
        <v>165.3343496</v>
      </c>
      <c r="AU81" s="1217">
        <v>149.07134717</v>
      </c>
      <c r="AV81" s="1217">
        <v>117.49643445000001</v>
      </c>
      <c r="AW81" s="1217">
        <v>78.411279269999994</v>
      </c>
      <c r="AX81" s="1217">
        <v>71.779783960000003</v>
      </c>
      <c r="AY81" s="1217">
        <v>101.74747600000001</v>
      </c>
      <c r="AZ81" s="1217">
        <v>100.770139</v>
      </c>
      <c r="BA81" s="1217">
        <v>100.40901755000002</v>
      </c>
      <c r="BB81" s="1217">
        <v>76.110137120000005</v>
      </c>
      <c r="BC81" s="1217">
        <v>37.03764692</v>
      </c>
      <c r="BD81" s="1217">
        <v>96.067213699999982</v>
      </c>
      <c r="BE81" s="1217">
        <v>73.426597000000001</v>
      </c>
      <c r="BF81" s="1217">
        <v>85.481347</v>
      </c>
      <c r="BG81" s="1217">
        <v>84.685264219999993</v>
      </c>
      <c r="BH81" s="1217">
        <v>89.388068090000004</v>
      </c>
      <c r="BI81" s="1217">
        <v>43.500072090000003</v>
      </c>
      <c r="BJ81" s="1217">
        <v>90.243771469999999</v>
      </c>
      <c r="BK81" s="1217">
        <v>158.46055000000001</v>
      </c>
      <c r="BL81" s="1217">
        <v>159.94178500000001</v>
      </c>
      <c r="BM81" s="1217">
        <v>159.60932209999999</v>
      </c>
      <c r="BN81" s="1217">
        <v>77.214551499999999</v>
      </c>
      <c r="BO81" s="1217">
        <v>35.341372489999998</v>
      </c>
      <c r="BP81" s="1217">
        <v>142.62134172999998</v>
      </c>
      <c r="BQ81" s="1217">
        <v>79.915272000000002</v>
      </c>
      <c r="BR81" s="1217">
        <v>83.993916999999996</v>
      </c>
      <c r="BS81" s="1217">
        <v>83.640814269999993</v>
      </c>
      <c r="BT81" s="1217">
        <v>83.917146739999993</v>
      </c>
      <c r="BU81" s="1217">
        <v>34.911394090000002</v>
      </c>
      <c r="BV81" s="1217">
        <v>133.99894413999999</v>
      </c>
      <c r="BW81" s="1217">
        <v>85.954279999999997</v>
      </c>
      <c r="BX81" s="1217">
        <v>220.41743099999999</v>
      </c>
      <c r="BY81" s="1217">
        <v>185.06944677000001</v>
      </c>
      <c r="BZ81" s="1217">
        <v>90.981462430000008</v>
      </c>
      <c r="CA81" s="1217">
        <v>46.740223460000003</v>
      </c>
      <c r="CB81" s="1218">
        <v>181.26815250999999</v>
      </c>
      <c r="CC81" s="1218">
        <v>608.68111099999999</v>
      </c>
      <c r="CD81" s="1218">
        <v>1017.99394302</v>
      </c>
      <c r="CE81" s="1218">
        <v>1013.24828462</v>
      </c>
      <c r="CF81" s="1218">
        <v>1032.3931163099999</v>
      </c>
      <c r="CG81" s="1218">
        <v>874.47476500000005</v>
      </c>
      <c r="CH81" s="1219">
        <v>159.082401</v>
      </c>
    </row>
    <row r="82" spans="1:86" s="1141" customFormat="1" ht="27.6" x14ac:dyDescent="0.3">
      <c r="A82" s="1157" t="s">
        <v>539</v>
      </c>
      <c r="B82" s="1217">
        <v>63.407537429999998</v>
      </c>
      <c r="C82" s="1217">
        <v>343.10805785000002</v>
      </c>
      <c r="D82" s="1217">
        <v>326.49980586000004</v>
      </c>
      <c r="E82" s="1217">
        <v>326.81971375000001</v>
      </c>
      <c r="F82" s="1217">
        <v>254.05172647999999</v>
      </c>
      <c r="G82" s="1217">
        <v>200.88605148000002</v>
      </c>
      <c r="H82" s="1217">
        <v>140.53160243000002</v>
      </c>
      <c r="I82" s="1217">
        <v>176.06949344</v>
      </c>
      <c r="J82" s="1217">
        <v>323.70846613999998</v>
      </c>
      <c r="K82" s="1217">
        <v>323.58958024000003</v>
      </c>
      <c r="L82" s="1217">
        <v>222.59602956999998</v>
      </c>
      <c r="M82" s="1217">
        <v>85.451451960000014</v>
      </c>
      <c r="N82" s="1217">
        <v>241.59010683999998</v>
      </c>
      <c r="O82" s="1217">
        <v>193.44320594999999</v>
      </c>
      <c r="P82" s="1217">
        <v>193.94061497999999</v>
      </c>
      <c r="Q82" s="1217">
        <v>195.93487884999999</v>
      </c>
      <c r="R82" s="1217">
        <v>255.85100461000002</v>
      </c>
      <c r="S82" s="1217">
        <v>69.004340270000014</v>
      </c>
      <c r="T82" s="1217">
        <v>181.36453349000001</v>
      </c>
      <c r="U82" s="1217">
        <v>187.76504838</v>
      </c>
      <c r="V82" s="1217">
        <v>194.31617527</v>
      </c>
      <c r="W82" s="1217">
        <v>196.63658746000004</v>
      </c>
      <c r="X82" s="1217">
        <v>204.79018871000005</v>
      </c>
      <c r="Y82" s="1217">
        <v>77.968464569999995</v>
      </c>
      <c r="Z82" s="1217">
        <v>171.89602441</v>
      </c>
      <c r="AA82" s="1217">
        <v>183.09390532999998</v>
      </c>
      <c r="AB82" s="1217">
        <v>515.24954206999996</v>
      </c>
      <c r="AC82" s="1217">
        <v>514.91527643000006</v>
      </c>
      <c r="AD82" s="1217">
        <v>481.39849390000006</v>
      </c>
      <c r="AE82" s="1217">
        <v>356.80505282999997</v>
      </c>
      <c r="AF82" s="1217">
        <v>171.58889829000003</v>
      </c>
      <c r="AG82" s="1217">
        <v>638.65376951999997</v>
      </c>
      <c r="AH82" s="1217">
        <v>622.39979935000008</v>
      </c>
      <c r="AI82" s="1217">
        <v>622.33265852</v>
      </c>
      <c r="AJ82" s="1217">
        <v>286.65654380999996</v>
      </c>
      <c r="AK82" s="1217">
        <v>137.75008329000002</v>
      </c>
      <c r="AL82" s="1217">
        <v>502.94101218000003</v>
      </c>
      <c r="AM82" s="1217">
        <v>602.89740112000004</v>
      </c>
      <c r="AN82" s="1217">
        <v>585.64418120000005</v>
      </c>
      <c r="AO82" s="1217">
        <v>584.83972918000006</v>
      </c>
      <c r="AP82" s="1217">
        <v>211.86774356000004</v>
      </c>
      <c r="AQ82" s="1217">
        <v>139.10544866000001</v>
      </c>
      <c r="AR82" s="1217">
        <v>865.04013765000002</v>
      </c>
      <c r="AS82" s="1217">
        <v>875.95286699999997</v>
      </c>
      <c r="AT82" s="1217">
        <v>906.69033100000001</v>
      </c>
      <c r="AU82" s="1217">
        <v>906.21904033999999</v>
      </c>
      <c r="AV82" s="1217">
        <v>494.41949051999995</v>
      </c>
      <c r="AW82" s="1217">
        <v>31.558430560000001</v>
      </c>
      <c r="AX82" s="1217">
        <v>1175.73697384</v>
      </c>
      <c r="AY82" s="1217">
        <v>713.85483499999998</v>
      </c>
      <c r="AZ82" s="1217">
        <v>714.05013599999995</v>
      </c>
      <c r="BA82" s="1217">
        <v>714.86602319000008</v>
      </c>
      <c r="BB82" s="1217">
        <v>445.53413344000001</v>
      </c>
      <c r="BC82" s="1217">
        <v>158.01471901999997</v>
      </c>
      <c r="BD82" s="1217">
        <v>1445.0537006500001</v>
      </c>
      <c r="BE82" s="1217">
        <v>545.46344999999997</v>
      </c>
      <c r="BF82" s="1217">
        <v>544.42369399999995</v>
      </c>
      <c r="BG82" s="1217">
        <v>545.15423807000002</v>
      </c>
      <c r="BH82" s="1217">
        <v>621.11941488000002</v>
      </c>
      <c r="BI82" s="1217">
        <v>109.49764984000001</v>
      </c>
      <c r="BJ82" s="1217">
        <v>1264.3458880200001</v>
      </c>
      <c r="BK82" s="1217">
        <v>1081.952487</v>
      </c>
      <c r="BL82" s="1217">
        <v>1087.1974090000001</v>
      </c>
      <c r="BM82" s="1217">
        <v>171.81233178000002</v>
      </c>
      <c r="BN82" s="1217">
        <v>134.56488889000002</v>
      </c>
      <c r="BO82" s="1217">
        <v>15.568285459999998</v>
      </c>
      <c r="BP82" s="1217">
        <v>1044.5193724000001</v>
      </c>
      <c r="BQ82" s="1217">
        <v>566.56534499999998</v>
      </c>
      <c r="BR82" s="1217">
        <v>437.61706299999997</v>
      </c>
      <c r="BS82" s="1217">
        <v>171.25318387999997</v>
      </c>
      <c r="BT82" s="1217">
        <v>571.54167276999999</v>
      </c>
      <c r="BU82" s="1217">
        <v>51.238342539999991</v>
      </c>
      <c r="BV82" s="1217">
        <v>643.83015395000007</v>
      </c>
      <c r="BW82" s="1217">
        <v>872.74230299999999</v>
      </c>
      <c r="BX82" s="1217">
        <v>1212.9448990000001</v>
      </c>
      <c r="BY82" s="1217">
        <v>1183.2242311700002</v>
      </c>
      <c r="BZ82" s="1217">
        <v>1006.02855248</v>
      </c>
      <c r="CA82" s="1217">
        <v>698.55438377000007</v>
      </c>
      <c r="CB82" s="1218">
        <v>819.79354032000003</v>
      </c>
      <c r="CC82" s="1218">
        <v>707.61348999999996</v>
      </c>
      <c r="CD82" s="1218">
        <v>941.56718999999998</v>
      </c>
      <c r="CE82" s="1218">
        <v>575.89024920000008</v>
      </c>
      <c r="CF82" s="1218">
        <v>922.64378600999999</v>
      </c>
      <c r="CG82" s="1218">
        <v>512.22800013000005</v>
      </c>
      <c r="CH82" s="1219">
        <v>574.16368399999999</v>
      </c>
    </row>
    <row r="83" spans="1:86" s="1141" customFormat="1" x14ac:dyDescent="0.3">
      <c r="A83" s="1159" t="s">
        <v>66</v>
      </c>
      <c r="B83" s="1223">
        <v>1998.3833169000002</v>
      </c>
      <c r="C83" s="1223">
        <v>3580.5948250000001</v>
      </c>
      <c r="D83" s="1223">
        <v>3581.87045902</v>
      </c>
      <c r="E83" s="1223">
        <v>3550.66280319</v>
      </c>
      <c r="F83" s="1223">
        <v>3763.5363313900007</v>
      </c>
      <c r="G83" s="1223">
        <v>2518.0968840400005</v>
      </c>
      <c r="H83" s="1223">
        <v>1712.5756982399998</v>
      </c>
      <c r="I83" s="1223">
        <v>3582.1729770000002</v>
      </c>
      <c r="J83" s="1223">
        <v>3671.3269489999998</v>
      </c>
      <c r="K83" s="1223">
        <v>3614.7216505400006</v>
      </c>
      <c r="L83" s="1223">
        <v>3400.4073305000006</v>
      </c>
      <c r="M83" s="1223">
        <v>2509.1839188000004</v>
      </c>
      <c r="N83" s="1223">
        <v>1731.9536620399999</v>
      </c>
      <c r="O83" s="1223">
        <v>3214.8060070000001</v>
      </c>
      <c r="P83" s="1223">
        <v>3534.5594471300001</v>
      </c>
      <c r="Q83" s="1223">
        <v>3464.3775510800001</v>
      </c>
      <c r="R83" s="1223">
        <v>3359.6146398500009</v>
      </c>
      <c r="S83" s="1223">
        <v>2468.7705441900002</v>
      </c>
      <c r="T83" s="1223">
        <v>1717.25043764</v>
      </c>
      <c r="U83" s="1223">
        <v>3128.7412199999999</v>
      </c>
      <c r="V83" s="1223">
        <v>3125.5649170000002</v>
      </c>
      <c r="W83" s="1223">
        <v>2966.8321414199995</v>
      </c>
      <c r="X83" s="1223">
        <v>2827.9247334400002</v>
      </c>
      <c r="Y83" s="1223">
        <v>2257.9780836599998</v>
      </c>
      <c r="Z83" s="1223">
        <v>1506.4096135799998</v>
      </c>
      <c r="AA83" s="1223">
        <v>3200.4527979999998</v>
      </c>
      <c r="AB83" s="1223">
        <v>4086.5783799999999</v>
      </c>
      <c r="AC83" s="1223">
        <v>3742.18203498</v>
      </c>
      <c r="AD83" s="1223">
        <v>3802.8790530700003</v>
      </c>
      <c r="AE83" s="1223">
        <v>3448.2202016299998</v>
      </c>
      <c r="AF83" s="1223">
        <v>815.27129959999991</v>
      </c>
      <c r="AG83" s="1223">
        <v>5625.9098620000004</v>
      </c>
      <c r="AH83" s="1223">
        <v>5832.1483239999998</v>
      </c>
      <c r="AI83" s="1223">
        <v>5792.2911165600008</v>
      </c>
      <c r="AJ83" s="1223">
        <v>5807.0856270700006</v>
      </c>
      <c r="AK83" s="1223">
        <v>5515.1481460000005</v>
      </c>
      <c r="AL83" s="1223">
        <v>481.93728454000006</v>
      </c>
      <c r="AM83" s="1223">
        <v>5873.7617060000002</v>
      </c>
      <c r="AN83" s="1223">
        <v>5720.1757130100004</v>
      </c>
      <c r="AO83" s="1223">
        <v>5693.0583583399994</v>
      </c>
      <c r="AP83" s="1223">
        <v>5601.0577403799989</v>
      </c>
      <c r="AQ83" s="1223">
        <v>5436.3998676299998</v>
      </c>
      <c r="AR83" s="1223">
        <v>439.41785074000006</v>
      </c>
      <c r="AS83" s="1223">
        <v>6098.6070149999996</v>
      </c>
      <c r="AT83" s="1223">
        <v>5868.8090739999998</v>
      </c>
      <c r="AU83" s="1223">
        <v>5863.6339259000006</v>
      </c>
      <c r="AV83" s="1223">
        <v>5404.1174105300006</v>
      </c>
      <c r="AW83" s="1223">
        <v>5287.9963640899996</v>
      </c>
      <c r="AX83" s="1223">
        <v>709.79661112000008</v>
      </c>
      <c r="AY83" s="1223">
        <v>5760.5059799999999</v>
      </c>
      <c r="AZ83" s="1223">
        <v>5784.4538769999999</v>
      </c>
      <c r="BA83" s="1223">
        <v>5777.6671419799995</v>
      </c>
      <c r="BB83" s="1223">
        <v>5391.904958690001</v>
      </c>
      <c r="BC83" s="1223">
        <v>5190.3596172899997</v>
      </c>
      <c r="BD83" s="1223">
        <v>1117.0899496000002</v>
      </c>
      <c r="BE83" s="1223">
        <v>5585.7836989999996</v>
      </c>
      <c r="BF83" s="1223">
        <v>5698.3327689999996</v>
      </c>
      <c r="BG83" s="1223">
        <v>5701.1323783100006</v>
      </c>
      <c r="BH83" s="1223">
        <v>5148.0942745900002</v>
      </c>
      <c r="BI83" s="1223">
        <v>5037.7630283200006</v>
      </c>
      <c r="BJ83" s="1223">
        <v>1543.77414486</v>
      </c>
      <c r="BK83" s="1223">
        <v>5839.6655360000004</v>
      </c>
      <c r="BL83" s="1223">
        <v>5935.5302860000002</v>
      </c>
      <c r="BM83" s="1223">
        <v>5838.8304271899997</v>
      </c>
      <c r="BN83" s="1223">
        <v>5378.8671559199993</v>
      </c>
      <c r="BO83" s="1223">
        <v>5163.6674408099989</v>
      </c>
      <c r="BP83" s="1223">
        <v>1491.3038584999997</v>
      </c>
      <c r="BQ83" s="1223">
        <v>6180.081878</v>
      </c>
      <c r="BR83" s="1223">
        <v>6318.9800219999997</v>
      </c>
      <c r="BS83" s="1223">
        <v>6316.940336059999</v>
      </c>
      <c r="BT83" s="1223">
        <v>5338.1723477300002</v>
      </c>
      <c r="BU83" s="1223">
        <v>5074.3037746700011</v>
      </c>
      <c r="BV83" s="1223">
        <v>2399.4208426</v>
      </c>
      <c r="BW83" s="1223">
        <v>6105.2052199999998</v>
      </c>
      <c r="BX83" s="1223">
        <v>7112.7465549999997</v>
      </c>
      <c r="BY83" s="1223">
        <v>7110.9922767799999</v>
      </c>
      <c r="BZ83" s="1223">
        <v>6041.5245924499977</v>
      </c>
      <c r="CA83" s="1223">
        <v>5726.3843344099987</v>
      </c>
      <c r="CB83" s="1224">
        <v>3296.72201688</v>
      </c>
      <c r="CC83" s="1224">
        <v>6863.8250470000003</v>
      </c>
      <c r="CD83" s="1224">
        <v>8584.8413870000004</v>
      </c>
      <c r="CE83" s="1224">
        <v>8580.9827078300004</v>
      </c>
      <c r="CF83" s="1224">
        <v>7550.290223500001</v>
      </c>
      <c r="CG83" s="1224">
        <v>6861.43332689</v>
      </c>
      <c r="CH83" s="1225">
        <v>7196.0164690000001</v>
      </c>
    </row>
    <row r="84" spans="1:86" s="1141" customFormat="1" x14ac:dyDescent="0.3">
      <c r="A84" s="1157" t="s">
        <v>67</v>
      </c>
      <c r="B84" s="1217">
        <v>975.30554820999998</v>
      </c>
      <c r="C84" s="1217">
        <v>4965.3568210000003</v>
      </c>
      <c r="D84" s="1217">
        <v>5806.3624440000003</v>
      </c>
      <c r="E84" s="1217">
        <v>5639.0710493099996</v>
      </c>
      <c r="F84" s="1217">
        <v>5055.5680546200001</v>
      </c>
      <c r="G84" s="1217">
        <v>4370.52250224</v>
      </c>
      <c r="H84" s="1217">
        <v>1529.5832719</v>
      </c>
      <c r="I84" s="1217">
        <v>5416.7384089999996</v>
      </c>
      <c r="J84" s="1217">
        <v>7185.9508079999996</v>
      </c>
      <c r="K84" s="1217">
        <v>7162.9209860500005</v>
      </c>
      <c r="L84" s="1217">
        <v>5967.6760739699994</v>
      </c>
      <c r="M84" s="1217">
        <v>4719.2945835699993</v>
      </c>
      <c r="N84" s="1217">
        <v>2676.1901707699999</v>
      </c>
      <c r="O84" s="1217">
        <v>4850.7764230000002</v>
      </c>
      <c r="P84" s="1217">
        <v>5242.914119</v>
      </c>
      <c r="Q84" s="1217">
        <v>5240.9741183400001</v>
      </c>
      <c r="R84" s="1217">
        <v>4032.5559683800002</v>
      </c>
      <c r="S84" s="1217">
        <v>2542.6418801499999</v>
      </c>
      <c r="T84" s="1217">
        <v>3757.8513031200005</v>
      </c>
      <c r="U84" s="1217">
        <v>4578.64311</v>
      </c>
      <c r="V84" s="1217">
        <v>4728.9875460000003</v>
      </c>
      <c r="W84" s="1217">
        <v>4728.8435459600005</v>
      </c>
      <c r="X84" s="1217">
        <v>6298.7423941000006</v>
      </c>
      <c r="Y84" s="1217">
        <v>3488.5877804400002</v>
      </c>
      <c r="Z84" s="1217">
        <v>2137.5493438600001</v>
      </c>
      <c r="AA84" s="1217">
        <v>3916.8775260000002</v>
      </c>
      <c r="AB84" s="1217">
        <v>4975.452663</v>
      </c>
      <c r="AC84" s="1217">
        <v>4975.3682756100006</v>
      </c>
      <c r="AD84" s="1217">
        <v>4546.14721001</v>
      </c>
      <c r="AE84" s="1217">
        <v>2757.13633914</v>
      </c>
      <c r="AF84" s="1217">
        <v>2558.8871381199997</v>
      </c>
      <c r="AG84" s="1217">
        <v>5137.0692740000004</v>
      </c>
      <c r="AH84" s="1217">
        <v>5171.4013349999996</v>
      </c>
      <c r="AI84" s="1217">
        <v>5171.3088500000003</v>
      </c>
      <c r="AJ84" s="1217">
        <v>4583.2310672499998</v>
      </c>
      <c r="AK84" s="1217">
        <v>2353.3113284300002</v>
      </c>
      <c r="AL84" s="1217">
        <v>3461.5976014700004</v>
      </c>
      <c r="AM84" s="1217">
        <v>4525.5187610000003</v>
      </c>
      <c r="AN84" s="1217">
        <v>4382.4609529999998</v>
      </c>
      <c r="AO84" s="1217">
        <v>4382.3856509999996</v>
      </c>
      <c r="AP84" s="1217">
        <v>3490.1277638000001</v>
      </c>
      <c r="AQ84" s="1217">
        <v>2060.6545850299999</v>
      </c>
      <c r="AR84" s="1217">
        <v>4367.5486026099998</v>
      </c>
      <c r="AS84" s="1217">
        <v>2824.4090489999999</v>
      </c>
      <c r="AT84" s="1217">
        <v>2818.848927</v>
      </c>
      <c r="AU84" s="1217">
        <v>2818.7705416800004</v>
      </c>
      <c r="AV84" s="1217">
        <v>4407.3118488700002</v>
      </c>
      <c r="AW84" s="1217">
        <v>2094.7389663599997</v>
      </c>
      <c r="AX84" s="1217">
        <v>2367.87970288</v>
      </c>
      <c r="AY84" s="1217">
        <v>3087.06034</v>
      </c>
      <c r="AZ84" s="1217">
        <v>3639.2425760000001</v>
      </c>
      <c r="BA84" s="1217">
        <v>3639.1558572899999</v>
      </c>
      <c r="BB84" s="1217">
        <v>4557.9190526100001</v>
      </c>
      <c r="BC84" s="1217">
        <v>2739.9062708800002</v>
      </c>
      <c r="BD84" s="1217">
        <v>1295.28708506</v>
      </c>
      <c r="BE84" s="1217">
        <v>3747.1769319999999</v>
      </c>
      <c r="BF84" s="1217">
        <v>4411.4594420000003</v>
      </c>
      <c r="BG84" s="1217">
        <v>4411.3762911099993</v>
      </c>
      <c r="BH84" s="1217">
        <v>4380.2506073300001</v>
      </c>
      <c r="BI84" s="1217">
        <v>3636.4848269200002</v>
      </c>
      <c r="BJ84" s="1217">
        <v>1174.64101669</v>
      </c>
      <c r="BK84" s="1217">
        <v>4960.8443589999997</v>
      </c>
      <c r="BL84" s="1217">
        <v>5868.0880749999997</v>
      </c>
      <c r="BM84" s="1217">
        <v>5868.0027340699999</v>
      </c>
      <c r="BN84" s="1217">
        <v>4763.6685350899998</v>
      </c>
      <c r="BO84" s="1217">
        <v>4061.5293035700001</v>
      </c>
      <c r="BP84" s="1217">
        <v>2176.7563740000001</v>
      </c>
      <c r="BQ84" s="1217">
        <v>3170.2399</v>
      </c>
      <c r="BR84" s="1217">
        <v>3836.2673020000002</v>
      </c>
      <c r="BS84" s="1217">
        <v>3799.5883117899998</v>
      </c>
      <c r="BT84" s="1217">
        <v>4727.0068839799997</v>
      </c>
      <c r="BU84" s="1217">
        <v>3165.6572482299998</v>
      </c>
      <c r="BV84" s="1217">
        <v>1184.60594745</v>
      </c>
      <c r="BW84" s="1217">
        <v>5952.7009120000002</v>
      </c>
      <c r="BX84" s="1217">
        <v>6159.4294520000003</v>
      </c>
      <c r="BY84" s="1217">
        <v>6159.3427328900007</v>
      </c>
      <c r="BZ84" s="1217">
        <v>6773.3237167899988</v>
      </c>
      <c r="CA84" s="1217">
        <v>5887.3498258100008</v>
      </c>
      <c r="CB84" s="1218">
        <v>504.09310919000001</v>
      </c>
      <c r="CC84" s="1218">
        <v>5919.2639289999997</v>
      </c>
      <c r="CD84" s="1218">
        <v>8931.2639290000006</v>
      </c>
      <c r="CE84" s="1218">
        <v>8931.1772110000002</v>
      </c>
      <c r="CF84" s="1218">
        <v>9002.2102657300002</v>
      </c>
      <c r="CG84" s="1218">
        <v>8743.3823759200004</v>
      </c>
      <c r="CH84" s="1219">
        <v>5499.2768180000003</v>
      </c>
    </row>
    <row r="85" spans="1:86" s="1141" customFormat="1" ht="27.6" x14ac:dyDescent="0.3">
      <c r="A85" s="1157" t="s">
        <v>68</v>
      </c>
      <c r="B85" s="1217">
        <v>1202.5936099100002</v>
      </c>
      <c r="C85" s="1217">
        <v>1051.89132677</v>
      </c>
      <c r="D85" s="1217">
        <v>996.29937627999993</v>
      </c>
      <c r="E85" s="1217">
        <v>921.77758332000019</v>
      </c>
      <c r="F85" s="1217">
        <v>872.85808409000003</v>
      </c>
      <c r="G85" s="1217">
        <v>545.94844052999997</v>
      </c>
      <c r="H85" s="1217">
        <v>1028.5024822600001</v>
      </c>
      <c r="I85" s="1217">
        <v>817.72103800000002</v>
      </c>
      <c r="J85" s="1217">
        <v>1159.4534910099999</v>
      </c>
      <c r="K85" s="1217">
        <v>1127.1045186200001</v>
      </c>
      <c r="L85" s="1217">
        <v>1143.4176954000002</v>
      </c>
      <c r="M85" s="1217">
        <v>807.33328946999995</v>
      </c>
      <c r="N85" s="1217">
        <v>772.31893202000003</v>
      </c>
      <c r="O85" s="1217">
        <v>812.30710899999997</v>
      </c>
      <c r="P85" s="1217">
        <v>918.06823337000003</v>
      </c>
      <c r="Q85" s="1217">
        <v>923.41439535999984</v>
      </c>
      <c r="R85" s="1217">
        <v>797.22763059999988</v>
      </c>
      <c r="S85" s="1217">
        <v>602.77707781999993</v>
      </c>
      <c r="T85" s="1217">
        <v>667.80706862999989</v>
      </c>
      <c r="U85" s="1217">
        <v>824.51056400000004</v>
      </c>
      <c r="V85" s="1217">
        <v>907.82687198999997</v>
      </c>
      <c r="W85" s="1217">
        <v>910.47773987999994</v>
      </c>
      <c r="X85" s="1217">
        <v>899.18755899000018</v>
      </c>
      <c r="Y85" s="1217">
        <v>663.85416832999999</v>
      </c>
      <c r="Z85" s="1217">
        <v>559.09951531000002</v>
      </c>
      <c r="AA85" s="1217">
        <v>750.93801499999995</v>
      </c>
      <c r="AB85" s="1217">
        <v>947.53282676000003</v>
      </c>
      <c r="AC85" s="1217">
        <v>950.66512377999993</v>
      </c>
      <c r="AD85" s="1217">
        <v>890.09442704000003</v>
      </c>
      <c r="AE85" s="1217">
        <v>709.01477999000008</v>
      </c>
      <c r="AF85" s="1217">
        <v>430.78526095999996</v>
      </c>
      <c r="AG85" s="1217">
        <v>775.78311553999993</v>
      </c>
      <c r="AH85" s="1217">
        <v>1099.45044452</v>
      </c>
      <c r="AI85" s="1217">
        <v>1072.97972136</v>
      </c>
      <c r="AJ85" s="1217">
        <v>944.60959434000006</v>
      </c>
      <c r="AK85" s="1217">
        <v>744.97936126000002</v>
      </c>
      <c r="AL85" s="1217">
        <v>502.27660173999999</v>
      </c>
      <c r="AM85" s="1217">
        <v>817.83208046000004</v>
      </c>
      <c r="AN85" s="1217">
        <v>948.99891495000008</v>
      </c>
      <c r="AO85" s="1217">
        <v>908.76710599</v>
      </c>
      <c r="AP85" s="1217">
        <v>842.75303880999991</v>
      </c>
      <c r="AQ85" s="1217">
        <v>622.69014150999999</v>
      </c>
      <c r="AR85" s="1217">
        <v>489.47384814000003</v>
      </c>
      <c r="AS85" s="1217">
        <v>702.43287099999998</v>
      </c>
      <c r="AT85" s="1217">
        <v>750.84114897000006</v>
      </c>
      <c r="AU85" s="1217">
        <v>723.20144094999978</v>
      </c>
      <c r="AV85" s="1217">
        <v>650.40662908999991</v>
      </c>
      <c r="AW85" s="1217">
        <v>495.63122132000001</v>
      </c>
      <c r="AX85" s="1217">
        <v>304.48565363000006</v>
      </c>
      <c r="AY85" s="1217">
        <v>711.37711300000001</v>
      </c>
      <c r="AZ85" s="1217">
        <v>798.76144499999998</v>
      </c>
      <c r="BA85" s="1217">
        <v>794.42259410999986</v>
      </c>
      <c r="BB85" s="1217">
        <v>599.70340811999995</v>
      </c>
      <c r="BC85" s="1217">
        <v>492.38992207999996</v>
      </c>
      <c r="BD85" s="1217">
        <v>485.34971534999994</v>
      </c>
      <c r="BE85" s="1217">
        <v>686.63145999999995</v>
      </c>
      <c r="BF85" s="1217">
        <v>724.47124299999996</v>
      </c>
      <c r="BG85" s="1217">
        <v>719.94296938000002</v>
      </c>
      <c r="BH85" s="1217">
        <v>585.7644307600001</v>
      </c>
      <c r="BI85" s="1217">
        <v>382.67272272000002</v>
      </c>
      <c r="BJ85" s="1217">
        <v>576.62942404000012</v>
      </c>
      <c r="BK85" s="1217">
        <v>588.51612699999998</v>
      </c>
      <c r="BL85" s="1217">
        <v>610.48303499999997</v>
      </c>
      <c r="BM85" s="1217">
        <v>606.52254200000004</v>
      </c>
      <c r="BN85" s="1217">
        <v>432.69559613000001</v>
      </c>
      <c r="BO85" s="1217">
        <v>328.95011297999997</v>
      </c>
      <c r="BP85" s="1217">
        <v>589.45201909999992</v>
      </c>
      <c r="BQ85" s="1217">
        <v>710.92803000000004</v>
      </c>
      <c r="BR85" s="1217">
        <v>752.64293699999996</v>
      </c>
      <c r="BS85" s="1217">
        <v>749.85832915000003</v>
      </c>
      <c r="BT85" s="1217">
        <v>491.47580624999995</v>
      </c>
      <c r="BU85" s="1217">
        <v>347.51953341000001</v>
      </c>
      <c r="BV85" s="1217">
        <v>819.43000677999999</v>
      </c>
      <c r="BW85" s="1217">
        <v>546.51422300000002</v>
      </c>
      <c r="BX85" s="1217">
        <v>686.20901700000002</v>
      </c>
      <c r="BY85" s="1217">
        <v>675.34190756999999</v>
      </c>
      <c r="BZ85" s="1217">
        <v>415.3709437</v>
      </c>
      <c r="CA85" s="1217">
        <v>254.84962744999999</v>
      </c>
      <c r="CB85" s="1218">
        <v>930.22545073000003</v>
      </c>
      <c r="CC85" s="1218">
        <v>644.00361699999996</v>
      </c>
      <c r="CD85" s="1218">
        <v>1240.56174302</v>
      </c>
      <c r="CE85" s="1218">
        <v>1117.8245480300002</v>
      </c>
      <c r="CF85" s="1218">
        <v>926.78628230999993</v>
      </c>
      <c r="CG85" s="1218">
        <v>752.41441306000002</v>
      </c>
      <c r="CH85" s="1219">
        <v>1475.022152</v>
      </c>
    </row>
    <row r="86" spans="1:86" s="1141" customFormat="1" x14ac:dyDescent="0.3">
      <c r="A86" s="1158" t="s">
        <v>459</v>
      </c>
      <c r="B86" s="1220">
        <v>6655.402525630001</v>
      </c>
      <c r="C86" s="1220">
        <v>5319.8428370099991</v>
      </c>
      <c r="D86" s="1220">
        <v>6978.269875429999</v>
      </c>
      <c r="E86" s="1220">
        <v>6878.3910616299981</v>
      </c>
      <c r="F86" s="1220">
        <v>5283.3149103099995</v>
      </c>
      <c r="G86" s="1220">
        <v>2890.2873665299999</v>
      </c>
      <c r="H86" s="1220">
        <v>7897.3644030499991</v>
      </c>
      <c r="I86" s="1220">
        <v>5273.2351178700001</v>
      </c>
      <c r="J86" s="1220">
        <v>6225.7361310499991</v>
      </c>
      <c r="K86" s="1220">
        <v>6104.1952680599998</v>
      </c>
      <c r="L86" s="1220">
        <v>5891.9424465300008</v>
      </c>
      <c r="M86" s="1220">
        <v>1927.1115203099998</v>
      </c>
      <c r="N86" s="1220">
        <v>7995.7053863800002</v>
      </c>
      <c r="O86" s="1220">
        <v>5296.1712680300006</v>
      </c>
      <c r="P86" s="1220">
        <v>6346.9671010699994</v>
      </c>
      <c r="Q86" s="1220">
        <v>6339.4205096900005</v>
      </c>
      <c r="R86" s="1220">
        <v>3746.2910819399999</v>
      </c>
      <c r="S86" s="1220">
        <v>1282.7817379200001</v>
      </c>
      <c r="T86" s="1220">
        <v>10122.28756165</v>
      </c>
      <c r="U86" s="1220">
        <v>3114.9932281000001</v>
      </c>
      <c r="V86" s="1220">
        <v>4468.37103002</v>
      </c>
      <c r="W86" s="1220">
        <v>4446.8357784300006</v>
      </c>
      <c r="X86" s="1220">
        <v>4982.8296963500006</v>
      </c>
      <c r="Y86" s="1220">
        <v>1842.8102684999997</v>
      </c>
      <c r="Z86" s="1220">
        <v>7282.3985393099993</v>
      </c>
      <c r="AA86" s="1220">
        <v>4184.9704504499996</v>
      </c>
      <c r="AB86" s="1220">
        <v>5073.14248924</v>
      </c>
      <c r="AC86" s="1220">
        <v>5004.1501834600003</v>
      </c>
      <c r="AD86" s="1220">
        <v>5451.3278079900001</v>
      </c>
      <c r="AE86" s="1220">
        <v>1698.2041474100004</v>
      </c>
      <c r="AF86" s="1220">
        <v>5997.2787296000006</v>
      </c>
      <c r="AG86" s="1220">
        <v>4477.3364187799998</v>
      </c>
      <c r="AH86" s="1220">
        <v>5361.6952301899992</v>
      </c>
      <c r="AI86" s="1220">
        <v>5350.2153281399997</v>
      </c>
      <c r="AJ86" s="1220">
        <v>4198.5788972100008</v>
      </c>
      <c r="AK86" s="1220">
        <v>2486.0223888999994</v>
      </c>
      <c r="AL86" s="1220">
        <v>6039.9486052299999</v>
      </c>
      <c r="AM86" s="1220">
        <v>4739.5303976399991</v>
      </c>
      <c r="AN86" s="1220">
        <v>5299.5641640499989</v>
      </c>
      <c r="AO86" s="1220">
        <v>5287.4413302099993</v>
      </c>
      <c r="AP86" s="1220">
        <v>5027.42286246</v>
      </c>
      <c r="AQ86" s="1220">
        <v>2775.9946304799996</v>
      </c>
      <c r="AR86" s="1220">
        <v>5373.4723395599995</v>
      </c>
      <c r="AS86" s="1220">
        <v>5102.6949949999998</v>
      </c>
      <c r="AT86" s="1220">
        <v>5500.7421896200003</v>
      </c>
      <c r="AU86" s="1220">
        <v>5455.7903535400001</v>
      </c>
      <c r="AV86" s="1220">
        <v>3977.2719848800002</v>
      </c>
      <c r="AW86" s="1220">
        <v>2577.0432954000003</v>
      </c>
      <c r="AX86" s="1220">
        <v>4666.673316200001</v>
      </c>
      <c r="AY86" s="1220">
        <v>5720.9997270000003</v>
      </c>
      <c r="AZ86" s="1220">
        <v>5859.0221910300006</v>
      </c>
      <c r="BA86" s="1220">
        <v>5781.6049754099995</v>
      </c>
      <c r="BB86" s="1220">
        <v>3740.0493139200003</v>
      </c>
      <c r="BC86" s="1220">
        <v>2021.76805481</v>
      </c>
      <c r="BD86" s="1220">
        <v>6463.3839385499996</v>
      </c>
      <c r="BE86" s="1220">
        <v>5149.2620209999995</v>
      </c>
      <c r="BF86" s="1220">
        <v>5170.7552400000004</v>
      </c>
      <c r="BG86" s="1220">
        <v>5140.8809024299999</v>
      </c>
      <c r="BH86" s="1220">
        <v>2669.7935818999995</v>
      </c>
      <c r="BI86" s="1220">
        <v>1084.3162052199998</v>
      </c>
      <c r="BJ86" s="1220">
        <v>8006.9415502999991</v>
      </c>
      <c r="BK86" s="1220">
        <v>5922.9971569999998</v>
      </c>
      <c r="BL86" s="1220">
        <v>6402.2479729999995</v>
      </c>
      <c r="BM86" s="1220">
        <v>6294.954011490001</v>
      </c>
      <c r="BN86" s="1220">
        <v>3245.4674196799997</v>
      </c>
      <c r="BO86" s="1220">
        <v>1250.1645546500001</v>
      </c>
      <c r="BP86" s="1220">
        <v>9956.8873411000004</v>
      </c>
      <c r="BQ86" s="1220">
        <v>3602.2534420000002</v>
      </c>
      <c r="BR86" s="1220">
        <v>3922.4902360000001</v>
      </c>
      <c r="BS86" s="1220">
        <v>3745.5713534000001</v>
      </c>
      <c r="BT86" s="1220">
        <v>2754.5147150200005</v>
      </c>
      <c r="BU86" s="1220">
        <v>1185.40059256</v>
      </c>
      <c r="BV86" s="1220">
        <v>10978.87617618</v>
      </c>
      <c r="BW86" s="1220">
        <v>7138.1029150000004</v>
      </c>
      <c r="BX86" s="1220">
        <v>7437.1694530000004</v>
      </c>
      <c r="BY86" s="1220">
        <v>7294.4900686500005</v>
      </c>
      <c r="BZ86" s="1220">
        <v>3500.6401253999998</v>
      </c>
      <c r="CA86" s="1220">
        <v>1383.0344702300001</v>
      </c>
      <c r="CB86" s="1221">
        <v>14199.794653800003</v>
      </c>
      <c r="CC86" s="1221">
        <v>4704.2079830000002</v>
      </c>
      <c r="CD86" s="1221">
        <v>5528.2317100599994</v>
      </c>
      <c r="CE86" s="1221">
        <v>5300.9421467100001</v>
      </c>
      <c r="CF86" s="1221">
        <v>4128.9959436300005</v>
      </c>
      <c r="CG86" s="1221">
        <v>1947.6923542500001</v>
      </c>
      <c r="CH86" s="1222">
        <v>6630.4933499999997</v>
      </c>
    </row>
    <row r="87" spans="1:86" s="1141" customFormat="1" x14ac:dyDescent="0.3">
      <c r="A87" s="1157" t="s">
        <v>69</v>
      </c>
      <c r="B87" s="1217">
        <v>54.222434020000001</v>
      </c>
      <c r="C87" s="1217">
        <v>35.755091999999998</v>
      </c>
      <c r="D87" s="1217">
        <v>50.087529000000004</v>
      </c>
      <c r="E87" s="1217">
        <v>46.782364710000003</v>
      </c>
      <c r="F87" s="1217">
        <v>45.03734635</v>
      </c>
      <c r="G87" s="1217">
        <v>21.932710719999999</v>
      </c>
      <c r="H87" s="1217">
        <v>47.748794880000005</v>
      </c>
      <c r="I87" s="1217">
        <v>32.087743000000003</v>
      </c>
      <c r="J87" s="1217">
        <v>124.956993</v>
      </c>
      <c r="K87" s="1217">
        <v>118.03139616</v>
      </c>
      <c r="L87" s="1217">
        <v>55.291540660000003</v>
      </c>
      <c r="M87" s="1217">
        <v>28.990133779999997</v>
      </c>
      <c r="N87" s="1217">
        <v>264.08348091000005</v>
      </c>
      <c r="O87" s="1217">
        <v>41.320175999999996</v>
      </c>
      <c r="P87" s="1217">
        <v>51.414179740000002</v>
      </c>
      <c r="Q87" s="1217">
        <v>38.322652189999999</v>
      </c>
      <c r="R87" s="1217">
        <v>113.50916159000002</v>
      </c>
      <c r="S87" s="1217">
        <v>16.958308670000001</v>
      </c>
      <c r="T87" s="1217">
        <v>181.95343780000002</v>
      </c>
      <c r="U87" s="1217">
        <v>29.580680000000001</v>
      </c>
      <c r="V87" s="1217">
        <v>53.059541000000003</v>
      </c>
      <c r="W87" s="1217">
        <v>45.768623149999996</v>
      </c>
      <c r="X87" s="1217">
        <v>100.86281269</v>
      </c>
      <c r="Y87" s="1217">
        <v>17.385730579999997</v>
      </c>
      <c r="Z87" s="1217">
        <v>35.246661689999996</v>
      </c>
      <c r="AA87" s="1217">
        <v>36.302636</v>
      </c>
      <c r="AB87" s="1217">
        <v>64.856509000000003</v>
      </c>
      <c r="AC87" s="1217">
        <v>61.647104570000003</v>
      </c>
      <c r="AD87" s="1217">
        <v>70.671354059999999</v>
      </c>
      <c r="AE87" s="1217">
        <v>49.264226209999997</v>
      </c>
      <c r="AF87" s="1217">
        <v>15.25564309</v>
      </c>
      <c r="AG87" s="1217">
        <v>35.919114999999998</v>
      </c>
      <c r="AH87" s="1217">
        <v>55.044972999999999</v>
      </c>
      <c r="AI87" s="1217">
        <v>46.695603900000002</v>
      </c>
      <c r="AJ87" s="1217">
        <v>44.551229760000005</v>
      </c>
      <c r="AK87" s="1217">
        <v>35.286468970000001</v>
      </c>
      <c r="AL87" s="1217">
        <v>14.937730820000001</v>
      </c>
      <c r="AM87" s="1217">
        <v>35.407124000000003</v>
      </c>
      <c r="AN87" s="1217">
        <v>49.839582999999998</v>
      </c>
      <c r="AO87" s="1217">
        <v>42.089471320000001</v>
      </c>
      <c r="AP87" s="1217">
        <v>37.459652730000002</v>
      </c>
      <c r="AQ87" s="1217">
        <v>28.841757610000002</v>
      </c>
      <c r="AR87" s="1217">
        <v>15.984200379999999</v>
      </c>
      <c r="AS87" s="1217">
        <v>42.041618999999997</v>
      </c>
      <c r="AT87" s="1217">
        <v>68.923214000000002</v>
      </c>
      <c r="AU87" s="1217">
        <v>64.282311759999999</v>
      </c>
      <c r="AV87" s="1217">
        <v>60.804861719999998</v>
      </c>
      <c r="AW87" s="1217">
        <v>51.936284620000002</v>
      </c>
      <c r="AX87" s="1217">
        <v>16.77052351</v>
      </c>
      <c r="AY87" s="1217">
        <v>61.603881000000001</v>
      </c>
      <c r="AZ87" s="1217">
        <v>72.775889000000006</v>
      </c>
      <c r="BA87" s="1217">
        <v>49.813996170000003</v>
      </c>
      <c r="BB87" s="1217">
        <v>37.763782549999995</v>
      </c>
      <c r="BC87" s="1217">
        <v>28.721983290000001</v>
      </c>
      <c r="BD87" s="1217">
        <v>27.460472270000004</v>
      </c>
      <c r="BE87" s="1217">
        <v>52.629449999999999</v>
      </c>
      <c r="BF87" s="1217">
        <v>57.269821</v>
      </c>
      <c r="BG87" s="1217">
        <v>55.667743290000004</v>
      </c>
      <c r="BH87" s="1217">
        <v>31.201995919999998</v>
      </c>
      <c r="BI87" s="1217">
        <v>22.806473899999997</v>
      </c>
      <c r="BJ87" s="1217">
        <v>48.183560589999999</v>
      </c>
      <c r="BK87" s="1217">
        <v>159.014557</v>
      </c>
      <c r="BL87" s="1217">
        <v>164.49465799999999</v>
      </c>
      <c r="BM87" s="1217">
        <v>163.17477657000001</v>
      </c>
      <c r="BN87" s="1217">
        <v>33.339214140000003</v>
      </c>
      <c r="BO87" s="1217">
        <v>24.421307520000003</v>
      </c>
      <c r="BP87" s="1217">
        <v>195.60752603</v>
      </c>
      <c r="BQ87" s="1217">
        <v>169.020217</v>
      </c>
      <c r="BR87" s="1217">
        <v>175.71815699999999</v>
      </c>
      <c r="BS87" s="1217">
        <v>117.24754974</v>
      </c>
      <c r="BT87" s="1217">
        <v>128.68954841999999</v>
      </c>
      <c r="BU87" s="1217">
        <v>70.590021109999995</v>
      </c>
      <c r="BV87" s="1217">
        <v>184.12796116999999</v>
      </c>
      <c r="BW87" s="1217">
        <v>191.40270899999999</v>
      </c>
      <c r="BX87" s="1217">
        <v>193.513203</v>
      </c>
      <c r="BY87" s="1217">
        <v>115.79615075</v>
      </c>
      <c r="BZ87" s="1217">
        <v>69.76842778999999</v>
      </c>
      <c r="CA87" s="1217">
        <v>49.68849883</v>
      </c>
      <c r="CB87" s="1218">
        <v>204.55404884999999</v>
      </c>
      <c r="CC87" s="1218">
        <v>237.09010599999999</v>
      </c>
      <c r="CD87" s="1218">
        <v>238.12831</v>
      </c>
      <c r="CE87" s="1218">
        <v>83.021579510000009</v>
      </c>
      <c r="CF87" s="1218">
        <v>58.79491994</v>
      </c>
      <c r="CG87" s="1218">
        <v>20.6993583</v>
      </c>
      <c r="CH87" s="1219">
        <v>338.63584600000002</v>
      </c>
    </row>
    <row r="88" spans="1:86" s="1141" customFormat="1" x14ac:dyDescent="0.3">
      <c r="A88" s="1157" t="s">
        <v>70</v>
      </c>
      <c r="B88" s="1217">
        <v>1729.1189999999999</v>
      </c>
      <c r="C88" s="1217">
        <v>792</v>
      </c>
      <c r="D88" s="1217">
        <v>792</v>
      </c>
      <c r="E88" s="1217">
        <v>791.8569923</v>
      </c>
      <c r="F88" s="1217">
        <v>843.63004849000004</v>
      </c>
      <c r="G88" s="1217">
        <v>7.8569922999999999</v>
      </c>
      <c r="H88" s="1217">
        <v>1677.3459438099999</v>
      </c>
      <c r="I88" s="1217">
        <v>1182.17</v>
      </c>
      <c r="J88" s="1217">
        <v>1181.132816</v>
      </c>
      <c r="K88" s="1217">
        <v>1180.9898083</v>
      </c>
      <c r="L88" s="1217">
        <v>845.06636041999991</v>
      </c>
      <c r="M88" s="1217">
        <v>7.8569922999999999</v>
      </c>
      <c r="N88" s="1217">
        <v>2013.26939169</v>
      </c>
      <c r="O88" s="1217">
        <v>2128.3159999999998</v>
      </c>
      <c r="P88" s="1217">
        <v>2133.3159999999998</v>
      </c>
      <c r="Q88" s="1217">
        <v>2133.17276958</v>
      </c>
      <c r="R88" s="1217">
        <v>897.33409173000007</v>
      </c>
      <c r="S88" s="1217">
        <v>7.8567695799999999</v>
      </c>
      <c r="T88" s="1217">
        <v>3249.1080695400001</v>
      </c>
      <c r="U88" s="1217">
        <v>244.02178599999999</v>
      </c>
      <c r="V88" s="1217">
        <v>729.84902299999999</v>
      </c>
      <c r="W88" s="1217">
        <v>729.70546608000006</v>
      </c>
      <c r="X88" s="1217">
        <v>588.08361869000009</v>
      </c>
      <c r="Y88" s="1217">
        <v>12.246895670000001</v>
      </c>
      <c r="Z88" s="1217">
        <v>2837.7745704099998</v>
      </c>
      <c r="AA88" s="1217">
        <v>328.896278</v>
      </c>
      <c r="AB88" s="1217">
        <v>1181.229617</v>
      </c>
      <c r="AC88" s="1217">
        <v>1181.229617</v>
      </c>
      <c r="AD88" s="1217">
        <v>873.75321503999999</v>
      </c>
      <c r="AE88" s="1217">
        <v>5.9288682999999995</v>
      </c>
      <c r="AF88" s="1217">
        <v>1888.1825347000001</v>
      </c>
      <c r="AG88" s="1217">
        <v>56.752035999999997</v>
      </c>
      <c r="AH88" s="1217">
        <v>56.752035999999997</v>
      </c>
      <c r="AI88" s="1217">
        <v>56.752035999999997</v>
      </c>
      <c r="AJ88" s="1217">
        <v>519.05879779999998</v>
      </c>
      <c r="AK88" s="1217">
        <v>0</v>
      </c>
      <c r="AL88" s="1217">
        <v>1224.4318239900001</v>
      </c>
      <c r="AM88" s="1217">
        <v>0</v>
      </c>
      <c r="AN88" s="1217">
        <v>0</v>
      </c>
      <c r="AO88" s="1217">
        <v>0</v>
      </c>
      <c r="AP88" s="1217">
        <v>439.41560688999999</v>
      </c>
      <c r="AQ88" s="1217">
        <v>0</v>
      </c>
      <c r="AR88" s="1217">
        <v>56.752035999999997</v>
      </c>
      <c r="AS88" s="1217">
        <v>810</v>
      </c>
      <c r="AT88" s="1217">
        <v>508.24696299999999</v>
      </c>
      <c r="AU88" s="1217">
        <v>508.24696232999997</v>
      </c>
      <c r="AV88" s="1217">
        <v>315.71907920000001</v>
      </c>
      <c r="AW88" s="1217">
        <v>315.71907920000001</v>
      </c>
      <c r="AX88" s="1217">
        <v>192.52788312999999</v>
      </c>
      <c r="AY88" s="1217">
        <v>810</v>
      </c>
      <c r="AZ88" s="1217">
        <v>601.4</v>
      </c>
      <c r="BA88" s="1217">
        <v>601.4</v>
      </c>
      <c r="BB88" s="1217">
        <v>360.64379020000001</v>
      </c>
      <c r="BC88" s="1217">
        <v>168.11590706999999</v>
      </c>
      <c r="BD88" s="1217">
        <v>433.28409292999999</v>
      </c>
      <c r="BE88" s="1217">
        <v>250</v>
      </c>
      <c r="BF88" s="1217">
        <v>150</v>
      </c>
      <c r="BG88" s="1217">
        <v>150</v>
      </c>
      <c r="BH88" s="1217">
        <v>247.9150951</v>
      </c>
      <c r="BI88" s="1217">
        <v>5</v>
      </c>
      <c r="BJ88" s="1217">
        <v>335.36899782999996</v>
      </c>
      <c r="BK88" s="1217">
        <v>305.89999999999998</v>
      </c>
      <c r="BL88" s="1217">
        <v>305.89999999999998</v>
      </c>
      <c r="BM88" s="1217">
        <v>305.89999999999998</v>
      </c>
      <c r="BN88" s="1217">
        <v>275.81593520000001</v>
      </c>
      <c r="BO88" s="1217">
        <v>35.446937370000001</v>
      </c>
      <c r="BP88" s="1217">
        <v>365.45306262999998</v>
      </c>
      <c r="BQ88" s="1217">
        <v>625</v>
      </c>
      <c r="BR88" s="1217">
        <v>570</v>
      </c>
      <c r="BS88" s="1217">
        <v>570</v>
      </c>
      <c r="BT88" s="1217">
        <v>233.98890022</v>
      </c>
      <c r="BU88" s="1217">
        <v>0</v>
      </c>
      <c r="BV88" s="1217">
        <v>701.46416240999997</v>
      </c>
      <c r="BW88" s="1217">
        <v>626.20000000000005</v>
      </c>
      <c r="BX88" s="1217">
        <v>626.20000000000005</v>
      </c>
      <c r="BY88" s="1217">
        <v>626.20000000000005</v>
      </c>
      <c r="BZ88" s="1217">
        <v>178.52621402</v>
      </c>
      <c r="CA88" s="1217">
        <v>0</v>
      </c>
      <c r="CB88" s="1218">
        <v>1149.1379483899998</v>
      </c>
      <c r="CC88" s="1218">
        <v>800</v>
      </c>
      <c r="CD88" s="1218">
        <v>800</v>
      </c>
      <c r="CE88" s="1218">
        <v>800</v>
      </c>
      <c r="CF88" s="1218">
        <v>258.28798258</v>
      </c>
      <c r="CG88" s="1218">
        <v>0</v>
      </c>
      <c r="CH88" s="1219">
        <v>1310</v>
      </c>
    </row>
    <row r="89" spans="1:86" s="1141" customFormat="1" ht="27.6" x14ac:dyDescent="0.3">
      <c r="A89" s="1159" t="s">
        <v>71</v>
      </c>
      <c r="B89" s="1223">
        <v>0.35221245999999995</v>
      </c>
      <c r="C89" s="1223">
        <v>6.0344769999999999</v>
      </c>
      <c r="D89" s="1223">
        <v>7.0074175300000006</v>
      </c>
      <c r="E89" s="1223">
        <v>7.1657986300000012</v>
      </c>
      <c r="F89" s="1223">
        <v>6.7050695100000004</v>
      </c>
      <c r="G89" s="1223">
        <v>6.4314950399999997</v>
      </c>
      <c r="H89" s="1223">
        <v>0.78010944999999998</v>
      </c>
      <c r="I89" s="1223">
        <v>5.6002539999999996</v>
      </c>
      <c r="J89" s="1223">
        <v>6.7525870000000001</v>
      </c>
      <c r="K89" s="1223">
        <v>6.5754465</v>
      </c>
      <c r="L89" s="1223">
        <v>6.3381177599999994</v>
      </c>
      <c r="M89" s="1223">
        <v>5.9273024399999992</v>
      </c>
      <c r="N89" s="1223">
        <v>1.1504261600000001</v>
      </c>
      <c r="O89" s="1223">
        <v>6.0387440000000003</v>
      </c>
      <c r="P89" s="1223">
        <v>6.5870649500000003</v>
      </c>
      <c r="Q89" s="1223">
        <v>6.6075779999999993</v>
      </c>
      <c r="R89" s="1223">
        <v>6.78586125</v>
      </c>
      <c r="S89" s="1223">
        <v>6.3427657200000001</v>
      </c>
      <c r="T89" s="1223">
        <v>0.57415464000000005</v>
      </c>
      <c r="U89" s="1223">
        <v>6.3619279999999998</v>
      </c>
      <c r="V89" s="1223">
        <v>9.9334710000000008</v>
      </c>
      <c r="W89" s="1223">
        <v>10.307010129999998</v>
      </c>
      <c r="X89" s="1223">
        <v>7.52090295</v>
      </c>
      <c r="Y89" s="1223">
        <v>7.1199258100000007</v>
      </c>
      <c r="Z89" s="1223">
        <v>3.1877245999999997</v>
      </c>
      <c r="AA89" s="1223">
        <v>5.9860119999999997</v>
      </c>
      <c r="AB89" s="1223">
        <v>7.7584315999999998</v>
      </c>
      <c r="AC89" s="1223">
        <v>7.10342159</v>
      </c>
      <c r="AD89" s="1223">
        <v>6.9808604099999991</v>
      </c>
      <c r="AE89" s="1223">
        <v>5.8163624499999989</v>
      </c>
      <c r="AF89" s="1223">
        <v>3.3092018200000002</v>
      </c>
      <c r="AG89" s="1223">
        <v>5.5330459999999997</v>
      </c>
      <c r="AH89" s="1223">
        <v>6.6287190000000002</v>
      </c>
      <c r="AI89" s="1223">
        <v>5.7814793299999998</v>
      </c>
      <c r="AJ89" s="1223">
        <v>6.4215613499999993</v>
      </c>
      <c r="AK89" s="1223">
        <v>5.5073384600000006</v>
      </c>
      <c r="AL89" s="1223">
        <v>1.2884587299999999</v>
      </c>
      <c r="AM89" s="1223">
        <v>4.8534810000000004</v>
      </c>
      <c r="AN89" s="1223">
        <v>7.5481619999999996</v>
      </c>
      <c r="AO89" s="1223">
        <v>5.8055860499999996</v>
      </c>
      <c r="AP89" s="1223">
        <v>5.3222041399999984</v>
      </c>
      <c r="AQ89" s="1223">
        <v>4.8018449099999998</v>
      </c>
      <c r="AR89" s="1223">
        <v>1.0953064800000003</v>
      </c>
      <c r="AS89" s="1223">
        <v>4.4509619999999996</v>
      </c>
      <c r="AT89" s="1223">
        <v>7.5475895999999993</v>
      </c>
      <c r="AU89" s="1223">
        <v>6.7242835799999989</v>
      </c>
      <c r="AV89" s="1223">
        <v>6.6108891700000001</v>
      </c>
      <c r="AW89" s="1223">
        <v>6.11389403</v>
      </c>
      <c r="AX89" s="1223">
        <v>1.15462026</v>
      </c>
      <c r="AY89" s="1223">
        <v>4.6600060000000001</v>
      </c>
      <c r="AZ89" s="1223">
        <v>7.7093980000000002</v>
      </c>
      <c r="BA89" s="1223">
        <v>4.7470132699999992</v>
      </c>
      <c r="BB89" s="1223">
        <v>4.7349527699999996</v>
      </c>
      <c r="BC89" s="1223">
        <v>4.2782087899999999</v>
      </c>
      <c r="BD89" s="1223">
        <v>0.93311489999999997</v>
      </c>
      <c r="BE89" s="1223">
        <v>5.4523289999999998</v>
      </c>
      <c r="BF89" s="1223">
        <v>5.7267849999999996</v>
      </c>
      <c r="BG89" s="1223">
        <v>4.8589530100000005</v>
      </c>
      <c r="BH89" s="1223">
        <v>5.6294058600000012</v>
      </c>
      <c r="BI89" s="1223">
        <v>4.7697945699999993</v>
      </c>
      <c r="BJ89" s="1223">
        <v>0.13518598000000001</v>
      </c>
      <c r="BK89" s="1223">
        <v>6.1317029999999999</v>
      </c>
      <c r="BL89" s="1223">
        <v>6.7991390000000003</v>
      </c>
      <c r="BM89" s="1223">
        <v>5.3713117200000005</v>
      </c>
      <c r="BN89" s="1223">
        <v>4.9820771599999993</v>
      </c>
      <c r="BO89" s="1223">
        <v>4.9137468900000005</v>
      </c>
      <c r="BP89" s="1223">
        <v>0.48403731</v>
      </c>
      <c r="BQ89" s="1223">
        <v>7.6662679999999996</v>
      </c>
      <c r="BR89" s="1223">
        <v>8.1431269999999998</v>
      </c>
      <c r="BS89" s="1223">
        <v>5.8843454400000015</v>
      </c>
      <c r="BT89" s="1223">
        <v>5.4901022200000007</v>
      </c>
      <c r="BU89" s="1223">
        <v>5.0346668700000015</v>
      </c>
      <c r="BV89" s="1223">
        <v>0.85208533000000009</v>
      </c>
      <c r="BW89" s="1223">
        <v>6.5304159999999998</v>
      </c>
      <c r="BX89" s="1223">
        <v>7.5003279999999997</v>
      </c>
      <c r="BY89" s="1223">
        <v>6.5294095399999987</v>
      </c>
      <c r="BZ89" s="1223">
        <v>5.3152247499999996</v>
      </c>
      <c r="CA89" s="1223">
        <v>4.9725018500000004</v>
      </c>
      <c r="CB89" s="1224">
        <v>2.0647967899999999</v>
      </c>
      <c r="CC89" s="1224">
        <v>5.9574230000000004</v>
      </c>
      <c r="CD89" s="1224">
        <v>8.7040760000000006</v>
      </c>
      <c r="CE89" s="1224">
        <v>6.1829120899999994</v>
      </c>
      <c r="CF89" s="1224">
        <v>4.7806516600000002</v>
      </c>
      <c r="CG89" s="1224">
        <v>4.3254375500000002</v>
      </c>
      <c r="CH89" s="1225">
        <v>8.9208180000000006</v>
      </c>
    </row>
    <row r="90" spans="1:86" s="1141" customFormat="1" ht="27.6" x14ac:dyDescent="0.3">
      <c r="A90" s="1157" t="s">
        <v>1957</v>
      </c>
      <c r="B90" s="1217">
        <v>1783.93756128</v>
      </c>
      <c r="C90" s="1217">
        <v>1249.7895269400001</v>
      </c>
      <c r="D90" s="1217">
        <v>1356.9947099400001</v>
      </c>
      <c r="E90" s="1217">
        <v>1359.3503471799997</v>
      </c>
      <c r="F90" s="1217">
        <v>1327.6949723299999</v>
      </c>
      <c r="G90" s="1217">
        <v>695.84812806999992</v>
      </c>
      <c r="H90" s="1217">
        <v>1444.0894348099998</v>
      </c>
      <c r="I90" s="1217">
        <v>1166.7729292000001</v>
      </c>
      <c r="J90" s="1217">
        <v>1825.5551328499998</v>
      </c>
      <c r="K90" s="1217">
        <v>1799.27760373</v>
      </c>
      <c r="L90" s="1217">
        <v>1516.51776546</v>
      </c>
      <c r="M90" s="1217">
        <v>903.84992455000008</v>
      </c>
      <c r="N90" s="1217">
        <v>1542.6241322400001</v>
      </c>
      <c r="O90" s="1217">
        <v>1295.5086238400002</v>
      </c>
      <c r="P90" s="1217">
        <v>2078.2272016900001</v>
      </c>
      <c r="Q90" s="1217">
        <v>2102.1134795900002</v>
      </c>
      <c r="R90" s="1217">
        <v>1259.13879651</v>
      </c>
      <c r="S90" s="1217">
        <v>725.84782161999999</v>
      </c>
      <c r="T90" s="1217">
        <v>2219.82393852</v>
      </c>
      <c r="U90" s="1217">
        <v>1245.5607352100001</v>
      </c>
      <c r="V90" s="1217">
        <v>1428.8099711399998</v>
      </c>
      <c r="W90" s="1217">
        <v>1422.54266422</v>
      </c>
      <c r="X90" s="1217">
        <v>1332.6371449000001</v>
      </c>
      <c r="Y90" s="1217">
        <v>594.64960324000003</v>
      </c>
      <c r="Z90" s="1217">
        <v>1656.0573499500001</v>
      </c>
      <c r="AA90" s="1217">
        <v>1315.9005117899999</v>
      </c>
      <c r="AB90" s="1217">
        <v>1576.83753103</v>
      </c>
      <c r="AC90" s="1217">
        <v>1565.0769370500002</v>
      </c>
      <c r="AD90" s="1217">
        <v>1599.0474981100001</v>
      </c>
      <c r="AE90" s="1217">
        <v>742.19118156000002</v>
      </c>
      <c r="AF90" s="1217">
        <v>1639.9911516699999</v>
      </c>
      <c r="AG90" s="1217">
        <v>1705.4943559099997</v>
      </c>
      <c r="AH90" s="1217">
        <v>2126.9061528100001</v>
      </c>
      <c r="AI90" s="1217">
        <v>2130.61872967</v>
      </c>
      <c r="AJ90" s="1217">
        <v>1615.4876006100001</v>
      </c>
      <c r="AK90" s="1217">
        <v>1138.0091564199997</v>
      </c>
      <c r="AL90" s="1217">
        <v>1691.7863198699999</v>
      </c>
      <c r="AM90" s="1217">
        <v>1992.56647408</v>
      </c>
      <c r="AN90" s="1217">
        <v>2092.5393845999997</v>
      </c>
      <c r="AO90" s="1217">
        <v>2096.9919308600001</v>
      </c>
      <c r="AP90" s="1217">
        <v>1809.3712876300001</v>
      </c>
      <c r="AQ90" s="1217">
        <v>1149.7540297999999</v>
      </c>
      <c r="AR90" s="1217">
        <v>1888.7373163099996</v>
      </c>
      <c r="AS90" s="1217">
        <v>1498.5337557299999</v>
      </c>
      <c r="AT90" s="1217">
        <v>2056.6161277300002</v>
      </c>
      <c r="AU90" s="1217">
        <v>2030.1649888299999</v>
      </c>
      <c r="AV90" s="1217">
        <v>1702.6253126199999</v>
      </c>
      <c r="AW90" s="1217">
        <v>1076.1317444700003</v>
      </c>
      <c r="AX90" s="1217">
        <v>1641.9882492199999</v>
      </c>
      <c r="AY90" s="1217">
        <v>1421.5843273600001</v>
      </c>
      <c r="AZ90" s="1217">
        <v>1576.14979576</v>
      </c>
      <c r="BA90" s="1217">
        <v>1526.41678596</v>
      </c>
      <c r="BB90" s="1217">
        <v>1425.5424851299999</v>
      </c>
      <c r="BC90" s="1217">
        <v>754.68709710999997</v>
      </c>
      <c r="BD90" s="1217">
        <v>1556.5421145400001</v>
      </c>
      <c r="BE90" s="1217">
        <v>1118.1112656199998</v>
      </c>
      <c r="BF90" s="1217">
        <v>1264.3473583699999</v>
      </c>
      <c r="BG90" s="1217">
        <v>1238.4801753300001</v>
      </c>
      <c r="BH90" s="1217">
        <v>1121.2561970600002</v>
      </c>
      <c r="BI90" s="1217">
        <v>437.40376446999994</v>
      </c>
      <c r="BJ90" s="1217">
        <v>1484.13519868</v>
      </c>
      <c r="BK90" s="1217">
        <v>1157.00944852</v>
      </c>
      <c r="BL90" s="1217">
        <v>1301.7655910599999</v>
      </c>
      <c r="BM90" s="1217">
        <v>1204.0698073000001</v>
      </c>
      <c r="BN90" s="1217">
        <v>1241.02779461</v>
      </c>
      <c r="BO90" s="1217">
        <v>542.09689286000003</v>
      </c>
      <c r="BP90" s="1217">
        <v>1210.3417508800001</v>
      </c>
      <c r="BQ90" s="1217">
        <v>932.97551099999998</v>
      </c>
      <c r="BR90" s="1217">
        <v>1162.1881561300002</v>
      </c>
      <c r="BS90" s="1217">
        <v>1095.0157692199998</v>
      </c>
      <c r="BT90" s="1217">
        <v>819.32121609000012</v>
      </c>
      <c r="BU90" s="1217">
        <v>466.43533771</v>
      </c>
      <c r="BV90" s="1217">
        <v>1520.3887843</v>
      </c>
      <c r="BW90" s="1217">
        <v>931.10537999999997</v>
      </c>
      <c r="BX90" s="1217">
        <v>1085.6333501300001</v>
      </c>
      <c r="BY90" s="1217">
        <v>1048.96770292</v>
      </c>
      <c r="BZ90" s="1217">
        <v>812.51930114000015</v>
      </c>
      <c r="CA90" s="1217">
        <v>386.75863141999997</v>
      </c>
      <c r="CB90" s="1218">
        <v>1739.0775970100001</v>
      </c>
      <c r="CC90" s="1218">
        <v>831.05859999999996</v>
      </c>
      <c r="CD90" s="1218">
        <v>1036.94382606</v>
      </c>
      <c r="CE90" s="1218">
        <v>969.95380138000007</v>
      </c>
      <c r="CF90" s="1218">
        <v>739.45277658000009</v>
      </c>
      <c r="CG90" s="1218">
        <v>317.85340328999996</v>
      </c>
      <c r="CH90" s="1219">
        <v>753.44491800000003</v>
      </c>
    </row>
    <row r="91" spans="1:86" s="1141" customFormat="1" ht="27.6" x14ac:dyDescent="0.3">
      <c r="A91" s="1157" t="s">
        <v>1818</v>
      </c>
      <c r="B91" s="1217">
        <v>3087.771317870001</v>
      </c>
      <c r="C91" s="1217">
        <v>3236.263741069999</v>
      </c>
      <c r="D91" s="1217">
        <v>4772.1802189599994</v>
      </c>
      <c r="E91" s="1217">
        <v>4673.2355588099981</v>
      </c>
      <c r="F91" s="1217">
        <v>3060.2474736299996</v>
      </c>
      <c r="G91" s="1217">
        <v>2158.2180403999996</v>
      </c>
      <c r="H91" s="1217">
        <v>4727.4001200999992</v>
      </c>
      <c r="I91" s="1217">
        <v>2886.6041916700001</v>
      </c>
      <c r="J91" s="1217">
        <v>3087.3386022</v>
      </c>
      <c r="K91" s="1217">
        <v>2999.3210133699999</v>
      </c>
      <c r="L91" s="1217">
        <v>3468.7286622299998</v>
      </c>
      <c r="M91" s="1217">
        <v>980.48716723999996</v>
      </c>
      <c r="N91" s="1217">
        <v>4174.5779553800003</v>
      </c>
      <c r="O91" s="1217">
        <v>1824.9877241900001</v>
      </c>
      <c r="P91" s="1217">
        <v>2077.4226546899999</v>
      </c>
      <c r="Q91" s="1217">
        <v>2059.20403033</v>
      </c>
      <c r="R91" s="1217">
        <v>1469.5231708600002</v>
      </c>
      <c r="S91" s="1217">
        <v>525.77607233000003</v>
      </c>
      <c r="T91" s="1217">
        <v>4470.8279611499993</v>
      </c>
      <c r="U91" s="1217">
        <v>1589.46809889</v>
      </c>
      <c r="V91" s="1217">
        <v>2246.7190238799999</v>
      </c>
      <c r="W91" s="1217">
        <v>2238.5120148500005</v>
      </c>
      <c r="X91" s="1217">
        <v>2953.7252171199998</v>
      </c>
      <c r="Y91" s="1217">
        <v>1211.4081131999999</v>
      </c>
      <c r="Z91" s="1217">
        <v>2750.1322326599998</v>
      </c>
      <c r="AA91" s="1217">
        <v>2497.88501266</v>
      </c>
      <c r="AB91" s="1217">
        <v>2242.4604006099999</v>
      </c>
      <c r="AC91" s="1217">
        <v>2189.0931032499998</v>
      </c>
      <c r="AD91" s="1217">
        <v>2900.87488037</v>
      </c>
      <c r="AE91" s="1217">
        <v>895.00350889000015</v>
      </c>
      <c r="AF91" s="1217">
        <v>2450.5401983199999</v>
      </c>
      <c r="AG91" s="1217">
        <v>2673.63786587</v>
      </c>
      <c r="AH91" s="1217">
        <v>3116.3633493799998</v>
      </c>
      <c r="AI91" s="1217">
        <v>3110.3674792400002</v>
      </c>
      <c r="AJ91" s="1217">
        <v>2013.0597076900001</v>
      </c>
      <c r="AK91" s="1217">
        <v>1307.2194250499999</v>
      </c>
      <c r="AL91" s="1217">
        <v>3107.5042718199998</v>
      </c>
      <c r="AM91" s="1217">
        <v>2706.7033185599994</v>
      </c>
      <c r="AN91" s="1217">
        <v>3149.6370344499996</v>
      </c>
      <c r="AO91" s="1217">
        <v>3142.5543419799997</v>
      </c>
      <c r="AP91" s="1217">
        <v>2735.8541110699998</v>
      </c>
      <c r="AQ91" s="1217">
        <v>1592.5969981599999</v>
      </c>
      <c r="AR91" s="1217">
        <v>3410.9034803899999</v>
      </c>
      <c r="AS91" s="1217">
        <v>2747.6686582699999</v>
      </c>
      <c r="AT91" s="1217">
        <v>2859.4082952899998</v>
      </c>
      <c r="AU91" s="1217">
        <v>2846.37180704</v>
      </c>
      <c r="AV91" s="1217">
        <v>1891.5118421700001</v>
      </c>
      <c r="AW91" s="1217">
        <v>1127.1422930799999</v>
      </c>
      <c r="AX91" s="1217">
        <v>2814.2320400800004</v>
      </c>
      <c r="AY91" s="1217">
        <v>3423.15151264</v>
      </c>
      <c r="AZ91" s="1217">
        <v>3600.9871082700001</v>
      </c>
      <c r="BA91" s="1217">
        <v>3599.2271800100002</v>
      </c>
      <c r="BB91" s="1217">
        <v>1911.3643032699999</v>
      </c>
      <c r="BC91" s="1217">
        <v>1065.9648585500001</v>
      </c>
      <c r="BD91" s="1217">
        <v>4445.1641439099994</v>
      </c>
      <c r="BE91" s="1217">
        <v>3723.0689763800001</v>
      </c>
      <c r="BF91" s="1217">
        <v>3693.4112756300001</v>
      </c>
      <c r="BG91" s="1217">
        <v>3691.8740308000001</v>
      </c>
      <c r="BH91" s="1217">
        <v>1263.7908879599997</v>
      </c>
      <c r="BI91" s="1217">
        <v>614.33617228000003</v>
      </c>
      <c r="BJ91" s="1217">
        <v>6139.1186072199989</v>
      </c>
      <c r="BK91" s="1217">
        <v>4294.94144848</v>
      </c>
      <c r="BL91" s="1217">
        <v>4623.2885849400009</v>
      </c>
      <c r="BM91" s="1217">
        <v>4616.4381159000004</v>
      </c>
      <c r="BN91" s="1217">
        <v>1690.3023985699999</v>
      </c>
      <c r="BO91" s="1217">
        <v>643.28567000999999</v>
      </c>
      <c r="BP91" s="1217">
        <v>8185.0009642499999</v>
      </c>
      <c r="BQ91" s="1217">
        <v>1867.5914459999999</v>
      </c>
      <c r="BR91" s="1217">
        <v>2006.4407958699999</v>
      </c>
      <c r="BS91" s="1217">
        <v>1957.4236890000002</v>
      </c>
      <c r="BT91" s="1217">
        <v>1567.0249480700002</v>
      </c>
      <c r="BU91" s="1217">
        <v>643.34056686999998</v>
      </c>
      <c r="BV91" s="1217">
        <v>8572.043182970001</v>
      </c>
      <c r="BW91" s="1217">
        <v>5382.8644100000001</v>
      </c>
      <c r="BX91" s="1217">
        <v>5524.3225718699996</v>
      </c>
      <c r="BY91" s="1217">
        <v>5496.9968054400006</v>
      </c>
      <c r="BZ91" s="1217">
        <v>2434.5109576999998</v>
      </c>
      <c r="CA91" s="1217">
        <v>941.61483812999995</v>
      </c>
      <c r="CB91" s="1218">
        <v>11104.960262760002</v>
      </c>
      <c r="CC91" s="1218">
        <v>2830.101854</v>
      </c>
      <c r="CD91" s="1218">
        <v>3444.4554979999998</v>
      </c>
      <c r="CE91" s="1218">
        <v>3441.7838537299999</v>
      </c>
      <c r="CF91" s="1218">
        <v>3067.6796128700003</v>
      </c>
      <c r="CG91" s="1218">
        <v>1604.81415511</v>
      </c>
      <c r="CH91" s="1219">
        <v>4219.4917679999999</v>
      </c>
    </row>
    <row r="92" spans="1:86" s="1141" customFormat="1" x14ac:dyDescent="0.3">
      <c r="A92" s="1158" t="s">
        <v>460</v>
      </c>
      <c r="B92" s="1220">
        <v>1469.1037317299999</v>
      </c>
      <c r="C92" s="1220">
        <v>1484.5756117999999</v>
      </c>
      <c r="D92" s="1220">
        <v>1414.4343942400001</v>
      </c>
      <c r="E92" s="1220">
        <v>1321.2892856499998</v>
      </c>
      <c r="F92" s="1220">
        <v>1704.3192219499997</v>
      </c>
      <c r="G92" s="1220">
        <v>581.30790645999991</v>
      </c>
      <c r="H92" s="1220">
        <v>945.93116877</v>
      </c>
      <c r="I92" s="1220">
        <v>1125.1333366799997</v>
      </c>
      <c r="J92" s="1220">
        <v>1296.0372031799998</v>
      </c>
      <c r="K92" s="1220">
        <v>1281.93173598</v>
      </c>
      <c r="L92" s="1220">
        <v>1020.78889426</v>
      </c>
      <c r="M92" s="1220">
        <v>568.49049562000005</v>
      </c>
      <c r="N92" s="1220">
        <v>1290.16864534</v>
      </c>
      <c r="O92" s="1220">
        <v>1294.97134729</v>
      </c>
      <c r="P92" s="1220">
        <v>1386.0497245700001</v>
      </c>
      <c r="Q92" s="1220">
        <v>1384.5685768799997</v>
      </c>
      <c r="R92" s="1220">
        <v>1417.28321297</v>
      </c>
      <c r="S92" s="1220">
        <v>692.52373829999999</v>
      </c>
      <c r="T92" s="1220">
        <v>1235.0435986299999</v>
      </c>
      <c r="U92" s="1220">
        <v>1497.2086348099997</v>
      </c>
      <c r="V92" s="1220">
        <v>1529.44716152</v>
      </c>
      <c r="W92" s="1220">
        <v>1473.9813408500002</v>
      </c>
      <c r="X92" s="1220">
        <v>1180.3913458900001</v>
      </c>
      <c r="Y92" s="1220">
        <v>504.43742280999999</v>
      </c>
      <c r="Z92" s="1220">
        <v>1404.3689547700001</v>
      </c>
      <c r="AA92" s="1220">
        <v>874.79121206999992</v>
      </c>
      <c r="AB92" s="1220">
        <v>1054.50618093</v>
      </c>
      <c r="AC92" s="1220">
        <v>1001.49252775</v>
      </c>
      <c r="AD92" s="1220">
        <v>1396.8243861200001</v>
      </c>
      <c r="AE92" s="1220">
        <v>384.88169707999998</v>
      </c>
      <c r="AF92" s="1220">
        <v>982.19104793000008</v>
      </c>
      <c r="AG92" s="1220">
        <v>988.83087508000006</v>
      </c>
      <c r="AH92" s="1220">
        <v>1178.9016363800001</v>
      </c>
      <c r="AI92" s="1220">
        <v>1128.7829372999997</v>
      </c>
      <c r="AJ92" s="1220">
        <v>997.40130063999993</v>
      </c>
      <c r="AK92" s="1220">
        <v>430.68643775999999</v>
      </c>
      <c r="AL92" s="1220">
        <v>1074.3371616900001</v>
      </c>
      <c r="AM92" s="1220">
        <v>880.95086732999994</v>
      </c>
      <c r="AN92" s="1220">
        <v>1476.6125643600001</v>
      </c>
      <c r="AO92" s="1220">
        <v>1445.1167908299999</v>
      </c>
      <c r="AP92" s="1220">
        <v>599.76147763999995</v>
      </c>
      <c r="AQ92" s="1220">
        <v>383.22270842</v>
      </c>
      <c r="AR92" s="1220">
        <v>1568.0032530599997</v>
      </c>
      <c r="AS92" s="1220">
        <v>766.36581657000011</v>
      </c>
      <c r="AT92" s="1220">
        <v>1151.8351004900001</v>
      </c>
      <c r="AU92" s="1220">
        <v>1139.8972005099999</v>
      </c>
      <c r="AV92" s="1220">
        <v>2186.5762083100003</v>
      </c>
      <c r="AW92" s="1220">
        <v>841.66531783999994</v>
      </c>
      <c r="AX92" s="1220">
        <v>402.07425605999998</v>
      </c>
      <c r="AY92" s="1220">
        <v>673.70891844000005</v>
      </c>
      <c r="AZ92" s="1220">
        <v>744.83928834000005</v>
      </c>
      <c r="BA92" s="1220">
        <v>739.86736421000001</v>
      </c>
      <c r="BB92" s="1220">
        <v>826.89478574999998</v>
      </c>
      <c r="BC92" s="1220">
        <v>619.07775562999996</v>
      </c>
      <c r="BD92" s="1220">
        <v>269.53799967999998</v>
      </c>
      <c r="BE92" s="1220">
        <v>811.06778536000002</v>
      </c>
      <c r="BF92" s="1220">
        <v>827.91294212000003</v>
      </c>
      <c r="BG92" s="1220">
        <v>830.67596780999997</v>
      </c>
      <c r="BH92" s="1220">
        <v>849.45656034000012</v>
      </c>
      <c r="BI92" s="1220">
        <v>724.04496261000008</v>
      </c>
      <c r="BJ92" s="1220">
        <v>311.10928356999995</v>
      </c>
      <c r="BK92" s="1220">
        <v>628.87016635999998</v>
      </c>
      <c r="BL92" s="1220">
        <v>750.36639571000001</v>
      </c>
      <c r="BM92" s="1220">
        <v>680.57738807999999</v>
      </c>
      <c r="BN92" s="1220">
        <v>710.41987404999998</v>
      </c>
      <c r="BO92" s="1220">
        <v>571.47575468999992</v>
      </c>
      <c r="BP92" s="1220">
        <v>331.41625073999995</v>
      </c>
      <c r="BQ92" s="1220">
        <v>740.80849871000009</v>
      </c>
      <c r="BR92" s="1220">
        <v>760.77685647999999</v>
      </c>
      <c r="BS92" s="1220">
        <v>724.77037239999993</v>
      </c>
      <c r="BT92" s="1220">
        <v>838.03901574999986</v>
      </c>
      <c r="BU92" s="1220">
        <v>608.99654441999996</v>
      </c>
      <c r="BV92" s="1220">
        <v>254.51695457</v>
      </c>
      <c r="BW92" s="1220">
        <v>1035.338334</v>
      </c>
      <c r="BX92" s="1220">
        <v>1094.9553550000001</v>
      </c>
      <c r="BY92" s="1220">
        <v>1057.8708050400001</v>
      </c>
      <c r="BZ92" s="1220">
        <v>712.14305812999999</v>
      </c>
      <c r="CA92" s="1220">
        <v>505.04448041999996</v>
      </c>
      <c r="CB92" s="1221">
        <v>616.71224002999998</v>
      </c>
      <c r="CC92" s="1221">
        <v>1017.641126</v>
      </c>
      <c r="CD92" s="1221">
        <v>1089.0676599999999</v>
      </c>
      <c r="CE92" s="1221">
        <v>1068.7265695599999</v>
      </c>
      <c r="CF92" s="1221">
        <v>1231.6954042300001</v>
      </c>
      <c r="CG92" s="1221">
        <v>830.95992819000014</v>
      </c>
      <c r="CH92" s="1222">
        <v>1359.128305</v>
      </c>
    </row>
    <row r="93" spans="1:86" s="1141" customFormat="1" x14ac:dyDescent="0.3">
      <c r="A93" s="1157" t="s">
        <v>611</v>
      </c>
      <c r="B93" s="1217">
        <v>1016.0841391499999</v>
      </c>
      <c r="C93" s="1217">
        <v>658.34572300000002</v>
      </c>
      <c r="D93" s="1217">
        <v>658.36908400000004</v>
      </c>
      <c r="E93" s="1217">
        <v>573.15555420999988</v>
      </c>
      <c r="F93" s="1217">
        <v>999.78274395000017</v>
      </c>
      <c r="G93" s="1217">
        <v>43.778296650000001</v>
      </c>
      <c r="H93" s="1217">
        <v>606.37769098999991</v>
      </c>
      <c r="I93" s="1217">
        <v>520.71975399999997</v>
      </c>
      <c r="J93" s="1217">
        <v>520.70408999999995</v>
      </c>
      <c r="K93" s="1217">
        <v>508.60605099000003</v>
      </c>
      <c r="L93" s="1217">
        <v>233.08520432</v>
      </c>
      <c r="M93" s="1217">
        <v>17.549970600000002</v>
      </c>
      <c r="N93" s="1217">
        <v>809.17505623</v>
      </c>
      <c r="O93" s="1217">
        <v>741.63830599999994</v>
      </c>
      <c r="P93" s="1217">
        <v>761.402064</v>
      </c>
      <c r="Q93" s="1217">
        <v>761.16296815999999</v>
      </c>
      <c r="R93" s="1217">
        <v>707.59952701999998</v>
      </c>
      <c r="S93" s="1217">
        <v>222.57859019</v>
      </c>
      <c r="T93" s="1217">
        <v>862.73849736999989</v>
      </c>
      <c r="U93" s="1217">
        <v>756.69299999999998</v>
      </c>
      <c r="V93" s="1217">
        <v>756.52602300000001</v>
      </c>
      <c r="W93" s="1217">
        <v>756.5260216800001</v>
      </c>
      <c r="X93" s="1217">
        <v>636.37381019000009</v>
      </c>
      <c r="Y93" s="1217">
        <v>157.69404478999999</v>
      </c>
      <c r="Z93" s="1217">
        <v>982.89070886000002</v>
      </c>
      <c r="AA93" s="1217">
        <v>480.362526</v>
      </c>
      <c r="AB93" s="1217">
        <v>553.048675</v>
      </c>
      <c r="AC93" s="1217">
        <v>553.04867406999995</v>
      </c>
      <c r="AD93" s="1217">
        <v>866.17652824000004</v>
      </c>
      <c r="AE93" s="1217">
        <v>83.647893999999994</v>
      </c>
      <c r="AF93" s="1217">
        <v>669.76285469000004</v>
      </c>
      <c r="AG93" s="1217">
        <v>556.01713299999994</v>
      </c>
      <c r="AH93" s="1217">
        <v>556.10820699999999</v>
      </c>
      <c r="AI93" s="1217">
        <v>534.93677716999991</v>
      </c>
      <c r="AJ93" s="1217">
        <v>408.48783092000002</v>
      </c>
      <c r="AK93" s="1217">
        <v>60.324976229999997</v>
      </c>
      <c r="AL93" s="1217">
        <v>796.2118009400001</v>
      </c>
      <c r="AM93" s="1217">
        <v>404.87505199999998</v>
      </c>
      <c r="AN93" s="1217">
        <v>1004.462179</v>
      </c>
      <c r="AO93" s="1217">
        <v>995.46879076999994</v>
      </c>
      <c r="AP93" s="1217">
        <v>169.07910372000001</v>
      </c>
      <c r="AQ93" s="1217">
        <v>56.006611880000001</v>
      </c>
      <c r="AR93" s="1217">
        <v>1301.00145989</v>
      </c>
      <c r="AS93" s="1217">
        <v>354.790775</v>
      </c>
      <c r="AT93" s="1217">
        <v>676.88753799999995</v>
      </c>
      <c r="AU93" s="1217">
        <v>676.88751794000007</v>
      </c>
      <c r="AV93" s="1217">
        <v>1766.88098803</v>
      </c>
      <c r="AW93" s="1217">
        <v>487.39905902999999</v>
      </c>
      <c r="AX93" s="1217">
        <v>201.06870791</v>
      </c>
      <c r="AY93" s="1217">
        <v>327.07082200000002</v>
      </c>
      <c r="AZ93" s="1217">
        <v>327.58014200000002</v>
      </c>
      <c r="BA93" s="1217">
        <v>327.57225540000002</v>
      </c>
      <c r="BB93" s="1217">
        <v>460.06199698</v>
      </c>
      <c r="BC93" s="1217">
        <v>326.49122275000002</v>
      </c>
      <c r="BD93" s="1217">
        <v>56.998717329999998</v>
      </c>
      <c r="BE93" s="1217">
        <v>448.45582200000001</v>
      </c>
      <c r="BF93" s="1217">
        <v>445.95658400000002</v>
      </c>
      <c r="BG93" s="1217">
        <v>444.90656568999998</v>
      </c>
      <c r="BH93" s="1217">
        <v>497.89638515000001</v>
      </c>
      <c r="BI93" s="1217">
        <v>441.28856568999998</v>
      </c>
      <c r="BJ93" s="1217">
        <v>3.6180140000000001</v>
      </c>
      <c r="BK93" s="1217">
        <v>321.76397900000001</v>
      </c>
      <c r="BL93" s="1217">
        <v>343.28350899999998</v>
      </c>
      <c r="BM93" s="1217">
        <v>343.16350899999998</v>
      </c>
      <c r="BN93" s="1217">
        <v>342.91165675000002</v>
      </c>
      <c r="BO93" s="1217">
        <v>342.91165675000002</v>
      </c>
      <c r="BP93" s="1217">
        <v>3.8698522500000001</v>
      </c>
      <c r="BQ93" s="1217">
        <v>317.32852800000001</v>
      </c>
      <c r="BR93" s="1217">
        <v>317.32852800000001</v>
      </c>
      <c r="BS93" s="1217">
        <v>317.28852799999999</v>
      </c>
      <c r="BT93" s="1217">
        <v>317.28852799999999</v>
      </c>
      <c r="BU93" s="1217">
        <v>317.28852799999999</v>
      </c>
      <c r="BV93" s="1217">
        <v>0.25185225</v>
      </c>
      <c r="BW93" s="1217">
        <v>315.56171999999998</v>
      </c>
      <c r="BX93" s="1217">
        <v>315.56171999999998</v>
      </c>
      <c r="BY93" s="1217">
        <v>315.52172000000002</v>
      </c>
      <c r="BZ93" s="1217">
        <v>315.52172000000002</v>
      </c>
      <c r="CA93" s="1217">
        <v>315.52172000000002</v>
      </c>
      <c r="CB93" s="1218">
        <v>0</v>
      </c>
      <c r="CC93" s="1218">
        <v>315.638532</v>
      </c>
      <c r="CD93" s="1218">
        <v>315.638532</v>
      </c>
      <c r="CE93" s="1218">
        <v>315.638532</v>
      </c>
      <c r="CF93" s="1218">
        <v>315.638532</v>
      </c>
      <c r="CG93" s="1218">
        <v>315.638532</v>
      </c>
      <c r="CH93" s="1219">
        <v>314.90983899999998</v>
      </c>
    </row>
    <row r="94" spans="1:86" s="1141" customFormat="1" x14ac:dyDescent="0.3">
      <c r="A94" s="1157" t="s">
        <v>667</v>
      </c>
      <c r="B94" s="1217">
        <v>256.72490857999998</v>
      </c>
      <c r="C94" s="1217">
        <v>450.30200000000002</v>
      </c>
      <c r="D94" s="1217">
        <v>463.18291199999999</v>
      </c>
      <c r="E94" s="1217">
        <v>462.53768115999998</v>
      </c>
      <c r="F94" s="1217">
        <v>448.78988470000002</v>
      </c>
      <c r="G94" s="1217">
        <v>429.44591112000001</v>
      </c>
      <c r="H94" s="1217">
        <v>125.65868420999999</v>
      </c>
      <c r="I94" s="1217">
        <v>296.27676300000002</v>
      </c>
      <c r="J94" s="1217">
        <v>434.75982199999999</v>
      </c>
      <c r="K94" s="1217">
        <v>434.60954068000007</v>
      </c>
      <c r="L94" s="1217">
        <v>420.10094949</v>
      </c>
      <c r="M94" s="1217">
        <v>399.69207155999999</v>
      </c>
      <c r="N94" s="1217">
        <v>64.808409400000002</v>
      </c>
      <c r="O94" s="1217">
        <v>367.05</v>
      </c>
      <c r="P94" s="1217">
        <v>416.436241</v>
      </c>
      <c r="Q94" s="1217">
        <v>416.42882593000002</v>
      </c>
      <c r="R94" s="1217">
        <v>357.83373863999992</v>
      </c>
      <c r="S94" s="1217">
        <v>345.31942097999996</v>
      </c>
      <c r="T94" s="1217">
        <v>104.28942701000001</v>
      </c>
      <c r="U94" s="1217">
        <v>327.75465200000002</v>
      </c>
      <c r="V94" s="1217">
        <v>315.422325</v>
      </c>
      <c r="W94" s="1217">
        <v>315.42227694000007</v>
      </c>
      <c r="X94" s="1217">
        <v>315.58441484000002</v>
      </c>
      <c r="Y94" s="1217">
        <v>262.99127693999998</v>
      </c>
      <c r="Z94" s="1217">
        <v>84.361999999999995</v>
      </c>
      <c r="AA94" s="1217">
        <v>169.26156599999999</v>
      </c>
      <c r="AB94" s="1217">
        <v>234.11782099999999</v>
      </c>
      <c r="AC94" s="1217">
        <v>234.11779924000001</v>
      </c>
      <c r="AD94" s="1217">
        <v>212.75066746000002</v>
      </c>
      <c r="AE94" s="1217">
        <v>178.98341284</v>
      </c>
      <c r="AF94" s="1217">
        <v>84.195248430000007</v>
      </c>
      <c r="AG94" s="1217">
        <v>213.863</v>
      </c>
      <c r="AH94" s="1217">
        <v>225.22855999999999</v>
      </c>
      <c r="AI94" s="1217">
        <v>208.87168940999999</v>
      </c>
      <c r="AJ94" s="1217">
        <v>215.67761081</v>
      </c>
      <c r="AK94" s="1217">
        <v>184.84080985</v>
      </c>
      <c r="AL94" s="1217">
        <v>55.066348830000003</v>
      </c>
      <c r="AM94" s="1217">
        <v>220.341024</v>
      </c>
      <c r="AN94" s="1217">
        <v>207.081051</v>
      </c>
      <c r="AO94" s="1217">
        <v>207.08101457999999</v>
      </c>
      <c r="AP94" s="1217">
        <v>190.07470285999997</v>
      </c>
      <c r="AQ94" s="1217">
        <v>178.26841112</v>
      </c>
      <c r="AR94" s="1217">
        <v>46.817934299999997</v>
      </c>
      <c r="AS94" s="1217">
        <v>215.89261099999999</v>
      </c>
      <c r="AT94" s="1217">
        <v>225.10360299999999</v>
      </c>
      <c r="AU94" s="1217">
        <v>225.10356796000002</v>
      </c>
      <c r="AV94" s="1217">
        <v>202.61888196000001</v>
      </c>
      <c r="AW94" s="1217">
        <v>196.56722439000001</v>
      </c>
      <c r="AX94" s="1217">
        <v>56.295435429999998</v>
      </c>
      <c r="AY94" s="1217">
        <v>154.75744399999999</v>
      </c>
      <c r="AZ94" s="1217">
        <v>162.819177</v>
      </c>
      <c r="BA94" s="1217">
        <v>162.81757585</v>
      </c>
      <c r="BB94" s="1217">
        <v>139.39079275</v>
      </c>
      <c r="BC94" s="1217">
        <v>134.60387463999999</v>
      </c>
      <c r="BD94" s="1217">
        <v>55.687907680000002</v>
      </c>
      <c r="BE94" s="1217">
        <v>227.57314299999999</v>
      </c>
      <c r="BF94" s="1217">
        <v>161.00619499999999</v>
      </c>
      <c r="BG94" s="1217">
        <v>161.00619329</v>
      </c>
      <c r="BH94" s="1217">
        <v>135.69113475999998</v>
      </c>
      <c r="BI94" s="1217">
        <v>132.77675439000001</v>
      </c>
      <c r="BJ94" s="1217">
        <v>105.91035108</v>
      </c>
      <c r="BK94" s="1217">
        <v>155.23933600000001</v>
      </c>
      <c r="BL94" s="1217">
        <v>106.686955</v>
      </c>
      <c r="BM94" s="1217">
        <v>106.68695135</v>
      </c>
      <c r="BN94" s="1217">
        <v>129.42107673000001</v>
      </c>
      <c r="BO94" s="1217">
        <v>76.964149450000008</v>
      </c>
      <c r="BP94" s="1217">
        <v>101.2661408</v>
      </c>
      <c r="BQ94" s="1217">
        <v>204.557255</v>
      </c>
      <c r="BR94" s="1217">
        <v>140.59016299999999</v>
      </c>
      <c r="BS94" s="1217">
        <v>112.33791751999999</v>
      </c>
      <c r="BT94" s="1217">
        <v>160.61860933000003</v>
      </c>
      <c r="BU94" s="1217">
        <v>112.33791751999999</v>
      </c>
      <c r="BV94" s="1217">
        <v>69.493217189999996</v>
      </c>
      <c r="BW94" s="1217">
        <v>190.69572600000001</v>
      </c>
      <c r="BX94" s="1217">
        <v>121.754294</v>
      </c>
      <c r="BY94" s="1217">
        <v>121.75429156999999</v>
      </c>
      <c r="BZ94" s="1217">
        <v>58.210793209999999</v>
      </c>
      <c r="CA94" s="1217">
        <v>15.05584857</v>
      </c>
      <c r="CB94" s="1218">
        <v>106.698443</v>
      </c>
      <c r="CC94" s="1218">
        <v>320.96629999999999</v>
      </c>
      <c r="CD94" s="1218">
        <v>212.55247800000001</v>
      </c>
      <c r="CE94" s="1218">
        <v>206.96014221999999</v>
      </c>
      <c r="CF94" s="1218">
        <v>310.04078822000002</v>
      </c>
      <c r="CG94" s="1218">
        <v>203.34234522</v>
      </c>
      <c r="CH94" s="1219">
        <v>365.371801</v>
      </c>
    </row>
    <row r="95" spans="1:86" s="1141" customFormat="1" ht="27.6" x14ac:dyDescent="0.3">
      <c r="A95" s="1159" t="s">
        <v>1712</v>
      </c>
      <c r="B95" s="1223">
        <v>5.7493225399999988</v>
      </c>
      <c r="C95" s="1223">
        <v>7.8725280799999995</v>
      </c>
      <c r="D95" s="1223">
        <v>15.972273479999998</v>
      </c>
      <c r="E95" s="1223">
        <v>15.036262170000002</v>
      </c>
      <c r="F95" s="1223">
        <v>15.767871540000002</v>
      </c>
      <c r="G95" s="1223">
        <v>14.875947500000001</v>
      </c>
      <c r="H95" s="1223">
        <v>0.26094289999999998</v>
      </c>
      <c r="I95" s="1223">
        <v>16.399567419999997</v>
      </c>
      <c r="J95" s="1223">
        <v>21.899516420000001</v>
      </c>
      <c r="K95" s="1223">
        <v>21.650610729999997</v>
      </c>
      <c r="L95" s="1223">
        <v>17.11241996</v>
      </c>
      <c r="M95" s="1223">
        <v>16.202793749999998</v>
      </c>
      <c r="N95" s="1223">
        <v>5.4829484700000011</v>
      </c>
      <c r="O95" s="1223">
        <v>15.760054569999999</v>
      </c>
      <c r="P95" s="1223">
        <v>20.597074750000001</v>
      </c>
      <c r="Q95" s="1223">
        <v>20.165321359999997</v>
      </c>
      <c r="R95" s="1223">
        <v>22.945601920000001</v>
      </c>
      <c r="S95" s="1223">
        <v>18.81550111</v>
      </c>
      <c r="T95" s="1223">
        <v>3.1563695300000001</v>
      </c>
      <c r="U95" s="1223">
        <v>9.0792566099999998</v>
      </c>
      <c r="V95" s="1223">
        <v>12.804891370000002</v>
      </c>
      <c r="W95" s="1223">
        <v>11.6986557</v>
      </c>
      <c r="X95" s="1223">
        <v>11.852057739999998</v>
      </c>
      <c r="Y95" s="1223">
        <v>11.291198529999999</v>
      </c>
      <c r="Z95" s="1223">
        <v>1.46922716</v>
      </c>
      <c r="AA95" s="1223">
        <v>8.9256581799999992</v>
      </c>
      <c r="AB95" s="1223">
        <v>14.568312089999999</v>
      </c>
      <c r="AC95" s="1223">
        <v>13.860563730000001</v>
      </c>
      <c r="AD95" s="1223">
        <v>14.332164560000001</v>
      </c>
      <c r="AE95" s="1223">
        <v>13.10301859</v>
      </c>
      <c r="AF95" s="1223">
        <v>0.76544723000000003</v>
      </c>
      <c r="AG95" s="1223">
        <v>8.5814237200000001</v>
      </c>
      <c r="AH95" s="1223">
        <v>11.656023119999999</v>
      </c>
      <c r="AI95" s="1223">
        <v>10.962761800000001</v>
      </c>
      <c r="AJ95" s="1223">
        <v>11.327450560000001</v>
      </c>
      <c r="AK95" s="1223">
        <v>10.634241540000001</v>
      </c>
      <c r="AL95" s="1223">
        <v>0.38089571</v>
      </c>
      <c r="AM95" s="1223">
        <v>9.0212125099999998</v>
      </c>
      <c r="AN95" s="1223">
        <v>10.18630024</v>
      </c>
      <c r="AO95" s="1223">
        <v>9.7004167700000004</v>
      </c>
      <c r="AP95" s="1223">
        <v>9.918749609999999</v>
      </c>
      <c r="AQ95" s="1223">
        <v>9.5508635500000008</v>
      </c>
      <c r="AR95" s="1223">
        <v>0.48956901999999997</v>
      </c>
      <c r="AS95" s="1223">
        <v>10.146273000000001</v>
      </c>
      <c r="AT95" s="1223">
        <v>17.930316250000001</v>
      </c>
      <c r="AU95" s="1223">
        <v>17.45787743</v>
      </c>
      <c r="AV95" s="1223">
        <v>17.544136659999999</v>
      </c>
      <c r="AW95" s="1223">
        <v>17.112237909999997</v>
      </c>
      <c r="AX95" s="1223">
        <v>0.37994439000000002</v>
      </c>
      <c r="AY95" s="1223">
        <v>11.110747</v>
      </c>
      <c r="AZ95" s="1223">
        <v>13.057482</v>
      </c>
      <c r="BA95" s="1223">
        <v>12.539198870000002</v>
      </c>
      <c r="BB95" s="1223">
        <v>12.002180030000002</v>
      </c>
      <c r="BC95" s="1223">
        <v>11.72537735</v>
      </c>
      <c r="BD95" s="1223">
        <v>0.89951567999999993</v>
      </c>
      <c r="BE95" s="1223">
        <v>11.820231</v>
      </c>
      <c r="BF95" s="1223">
        <v>12.223808</v>
      </c>
      <c r="BG95" s="1223">
        <v>13.200954649999998</v>
      </c>
      <c r="BH95" s="1223">
        <v>12.393824070000001</v>
      </c>
      <c r="BI95" s="1223">
        <v>11.798203750000003</v>
      </c>
      <c r="BJ95" s="1223">
        <v>1.6487448999999998</v>
      </c>
      <c r="BK95" s="1223">
        <v>10.742648000000001</v>
      </c>
      <c r="BL95" s="1223">
        <v>12.508652</v>
      </c>
      <c r="BM95" s="1223">
        <v>12.253720450000001</v>
      </c>
      <c r="BN95" s="1223">
        <v>12.36276007</v>
      </c>
      <c r="BO95" s="1223">
        <v>11.671513239999999</v>
      </c>
      <c r="BP95" s="1223">
        <v>1.5189280199999999</v>
      </c>
      <c r="BQ95" s="1223">
        <v>11.249266</v>
      </c>
      <c r="BR95" s="1223">
        <v>12.185974999999999</v>
      </c>
      <c r="BS95" s="1223">
        <v>11.97369443</v>
      </c>
      <c r="BT95" s="1223">
        <v>12.783020140000001</v>
      </c>
      <c r="BU95" s="1223">
        <v>11.43334436</v>
      </c>
      <c r="BV95" s="1223">
        <v>0.81254762000000014</v>
      </c>
      <c r="BW95" s="1223">
        <v>11.188041999999999</v>
      </c>
      <c r="BX95" s="1223">
        <v>12.325093000000001</v>
      </c>
      <c r="BY95" s="1223">
        <v>11.506062480000001</v>
      </c>
      <c r="BZ95" s="1223">
        <v>11.3356835</v>
      </c>
      <c r="CA95" s="1223">
        <v>11.025074469999998</v>
      </c>
      <c r="CB95" s="1224">
        <v>0.89292826000000014</v>
      </c>
      <c r="CC95" s="1224">
        <v>10.191568999999999</v>
      </c>
      <c r="CD95" s="1224">
        <v>11.519529</v>
      </c>
      <c r="CE95" s="1224">
        <v>10.33034033</v>
      </c>
      <c r="CF95" s="1224">
        <v>10.861260290000001</v>
      </c>
      <c r="CG95" s="1224">
        <v>10.28355567</v>
      </c>
      <c r="CH95" s="1225">
        <v>11.280891</v>
      </c>
    </row>
    <row r="96" spans="1:86" s="1141" customFormat="1" ht="27.6" x14ac:dyDescent="0.3">
      <c r="A96" s="1157" t="s">
        <v>1799</v>
      </c>
      <c r="B96" s="1217">
        <v>187.64006527000001</v>
      </c>
      <c r="C96" s="1217">
        <v>357.72860833999999</v>
      </c>
      <c r="D96" s="1217">
        <v>249.07982181</v>
      </c>
      <c r="E96" s="1217">
        <v>242.98619638999998</v>
      </c>
      <c r="F96" s="1217">
        <v>210.80229915999996</v>
      </c>
      <c r="G96" s="1217">
        <v>67.129644530000007</v>
      </c>
      <c r="H96" s="1217">
        <v>211.89526591000003</v>
      </c>
      <c r="I96" s="1217">
        <v>265.2193274</v>
      </c>
      <c r="J96" s="1217">
        <v>289.37554474000001</v>
      </c>
      <c r="K96" s="1217">
        <v>288.08112005999999</v>
      </c>
      <c r="L96" s="1217">
        <v>320.84404397999998</v>
      </c>
      <c r="M96" s="1217">
        <v>107.62085972</v>
      </c>
      <c r="N96" s="1217">
        <v>409.02167072999998</v>
      </c>
      <c r="O96" s="1217">
        <v>141.47281230999999</v>
      </c>
      <c r="P96" s="1217">
        <v>153.79276540999999</v>
      </c>
      <c r="Q96" s="1217">
        <v>152.65047835999999</v>
      </c>
      <c r="R96" s="1217">
        <v>295.63103519999999</v>
      </c>
      <c r="S96" s="1217">
        <v>74.056491989999998</v>
      </c>
      <c r="T96" s="1217">
        <v>261.99563266000001</v>
      </c>
      <c r="U96" s="1217">
        <v>367.06135262999999</v>
      </c>
      <c r="V96" s="1217">
        <v>402.46249290000003</v>
      </c>
      <c r="W96" s="1217">
        <v>351.15382806999992</v>
      </c>
      <c r="X96" s="1217">
        <v>177.62889117</v>
      </c>
      <c r="Y96" s="1217">
        <v>35.589914860000007</v>
      </c>
      <c r="Z96" s="1217">
        <v>332.78276119999998</v>
      </c>
      <c r="AA96" s="1217">
        <v>180.78804313000001</v>
      </c>
      <c r="AB96" s="1217">
        <v>213.11286476999999</v>
      </c>
      <c r="AC96" s="1217">
        <v>162.46702658000001</v>
      </c>
      <c r="AD96" s="1217">
        <v>265.16047763</v>
      </c>
      <c r="AE96" s="1217">
        <v>73.034621709999996</v>
      </c>
      <c r="AF96" s="1217">
        <v>225.42174083999998</v>
      </c>
      <c r="AG96" s="1217">
        <v>177.83602689000003</v>
      </c>
      <c r="AH96" s="1217">
        <v>344.30938408999998</v>
      </c>
      <c r="AI96" s="1217">
        <v>333.81803305</v>
      </c>
      <c r="AJ96" s="1217">
        <v>321.20897771999995</v>
      </c>
      <c r="AK96" s="1217">
        <v>135.85283225999999</v>
      </c>
      <c r="AL96" s="1217">
        <v>221.48340501999999</v>
      </c>
      <c r="AM96" s="1217">
        <v>209.82416406999999</v>
      </c>
      <c r="AN96" s="1217">
        <v>215.35718395999999</v>
      </c>
      <c r="AO96" s="1217">
        <v>196.53023044000003</v>
      </c>
      <c r="AP96" s="1217">
        <v>194.76604007</v>
      </c>
      <c r="AQ96" s="1217">
        <v>104.54815912000001</v>
      </c>
      <c r="AR96" s="1217">
        <v>218.40452056000001</v>
      </c>
      <c r="AS96" s="1217">
        <v>143.24168</v>
      </c>
      <c r="AT96" s="1217">
        <v>192.04335700999999</v>
      </c>
      <c r="AU96" s="1217">
        <v>181.81561375000001</v>
      </c>
      <c r="AV96" s="1217">
        <v>161.89928487999995</v>
      </c>
      <c r="AW96" s="1217">
        <v>103.93704167</v>
      </c>
      <c r="AX96" s="1217">
        <v>142.05104688</v>
      </c>
      <c r="AY96" s="1217">
        <v>140.95329100000001</v>
      </c>
      <c r="AZ96" s="1217">
        <v>193.369989</v>
      </c>
      <c r="BA96" s="1217">
        <v>190.81323939000001</v>
      </c>
      <c r="BB96" s="1217">
        <v>169.89714344000001</v>
      </c>
      <c r="BC96" s="1217">
        <v>102.43973291999998</v>
      </c>
      <c r="BD96" s="1217">
        <v>153.33353806</v>
      </c>
      <c r="BE96" s="1217">
        <v>82.96499</v>
      </c>
      <c r="BF96" s="1217">
        <v>164.77370099999999</v>
      </c>
      <c r="BG96" s="1217">
        <v>164.46806178</v>
      </c>
      <c r="BH96" s="1217">
        <v>156.36109835000002</v>
      </c>
      <c r="BI96" s="1217">
        <v>93.227098580000003</v>
      </c>
      <c r="BJ96" s="1217">
        <v>197.55452618999996</v>
      </c>
      <c r="BK96" s="1217">
        <v>98.431072</v>
      </c>
      <c r="BL96" s="1217">
        <v>238.573643</v>
      </c>
      <c r="BM96" s="1217">
        <v>170.64637538999997</v>
      </c>
      <c r="BN96" s="1217">
        <v>180.13647648</v>
      </c>
      <c r="BO96" s="1217">
        <v>96.315299580000001</v>
      </c>
      <c r="BP96" s="1217">
        <v>220.29742621999995</v>
      </c>
      <c r="BQ96" s="1217">
        <v>165.619305</v>
      </c>
      <c r="BR96" s="1217">
        <v>244.27105312</v>
      </c>
      <c r="BS96" s="1217">
        <v>239.13220041</v>
      </c>
      <c r="BT96" s="1217">
        <v>301.58432559999994</v>
      </c>
      <c r="BU96" s="1217">
        <v>124.93404892</v>
      </c>
      <c r="BV96" s="1217">
        <v>181.37417492999998</v>
      </c>
      <c r="BW96" s="1217">
        <v>476.53771699999999</v>
      </c>
      <c r="BX96" s="1217">
        <v>599.08587599999998</v>
      </c>
      <c r="BY96" s="1217">
        <v>567.88960750000001</v>
      </c>
      <c r="BZ96" s="1217">
        <v>286.27165739000003</v>
      </c>
      <c r="CA96" s="1217">
        <v>123.73692906999999</v>
      </c>
      <c r="CB96" s="1218">
        <v>506.29120959000005</v>
      </c>
      <c r="CC96" s="1218">
        <v>329.29367500000001</v>
      </c>
      <c r="CD96" s="1218">
        <v>500.36757799999998</v>
      </c>
      <c r="CE96" s="1218">
        <v>494.11150198000001</v>
      </c>
      <c r="CF96" s="1218">
        <v>554.69665176000012</v>
      </c>
      <c r="CG96" s="1218">
        <v>262.58359623000001</v>
      </c>
      <c r="CH96" s="1219">
        <v>614.68693099999996</v>
      </c>
    </row>
    <row r="97" spans="1:86" s="1141" customFormat="1" ht="27.6" x14ac:dyDescent="0.3">
      <c r="A97" s="1159" t="s">
        <v>1800</v>
      </c>
      <c r="B97" s="1223">
        <v>2.9052961900000001</v>
      </c>
      <c r="C97" s="1223">
        <v>10.326752379999999</v>
      </c>
      <c r="D97" s="1223">
        <v>27.83030295</v>
      </c>
      <c r="E97" s="1223">
        <v>27.57359172</v>
      </c>
      <c r="F97" s="1223">
        <v>29.176422600000002</v>
      </c>
      <c r="G97" s="1223">
        <v>26.078106659999996</v>
      </c>
      <c r="H97" s="1223">
        <v>1.7385847600000002</v>
      </c>
      <c r="I97" s="1223">
        <v>26.517924860000001</v>
      </c>
      <c r="J97" s="1223">
        <v>29.298230020000002</v>
      </c>
      <c r="K97" s="1223">
        <v>28.98441352</v>
      </c>
      <c r="L97" s="1223">
        <v>29.646276510000003</v>
      </c>
      <c r="M97" s="1223">
        <v>27.42479999</v>
      </c>
      <c r="N97" s="1223">
        <v>1.6805605100000003</v>
      </c>
      <c r="O97" s="1223">
        <v>29.050174410000004</v>
      </c>
      <c r="P97" s="1223">
        <v>33.821579410000005</v>
      </c>
      <c r="Q97" s="1223">
        <v>34.16098307</v>
      </c>
      <c r="R97" s="1223">
        <v>33.273310190000004</v>
      </c>
      <c r="S97" s="1223">
        <v>31.75373403</v>
      </c>
      <c r="T97" s="1223">
        <v>2.8636720599999999</v>
      </c>
      <c r="U97" s="1223">
        <v>36.620373569999998</v>
      </c>
      <c r="V97" s="1223">
        <v>42.231429250000005</v>
      </c>
      <c r="W97" s="1223">
        <v>39.18055846</v>
      </c>
      <c r="X97" s="1223">
        <v>38.952171949999993</v>
      </c>
      <c r="Y97" s="1223">
        <v>36.87098769</v>
      </c>
      <c r="Z97" s="1223">
        <v>2.8642575500000005</v>
      </c>
      <c r="AA97" s="1223">
        <v>35.453418759999998</v>
      </c>
      <c r="AB97" s="1223">
        <v>39.658508070000011</v>
      </c>
      <c r="AC97" s="1223">
        <v>37.998464129999995</v>
      </c>
      <c r="AD97" s="1223">
        <v>38.404548230000003</v>
      </c>
      <c r="AE97" s="1223">
        <v>36.11274994</v>
      </c>
      <c r="AF97" s="1223">
        <v>2.0457567399999999</v>
      </c>
      <c r="AG97" s="1223">
        <v>32.533291470000002</v>
      </c>
      <c r="AH97" s="1223">
        <v>41.599462170000002</v>
      </c>
      <c r="AI97" s="1223">
        <v>40.19367587</v>
      </c>
      <c r="AJ97" s="1223">
        <v>40.699430629999995</v>
      </c>
      <c r="AK97" s="1223">
        <v>39.033577880000003</v>
      </c>
      <c r="AL97" s="1223">
        <v>1.19471119</v>
      </c>
      <c r="AM97" s="1223">
        <v>36.88941475</v>
      </c>
      <c r="AN97" s="1223">
        <v>39.525850159999997</v>
      </c>
      <c r="AO97" s="1223">
        <v>36.336338270000006</v>
      </c>
      <c r="AP97" s="1223">
        <v>35.922881379999993</v>
      </c>
      <c r="AQ97" s="1223">
        <v>34.848662750000003</v>
      </c>
      <c r="AR97" s="1223">
        <v>1.28976929</v>
      </c>
      <c r="AS97" s="1223">
        <v>42.294477569999998</v>
      </c>
      <c r="AT97" s="1223">
        <v>39.870286229999998</v>
      </c>
      <c r="AU97" s="1223">
        <v>38.63262343000001</v>
      </c>
      <c r="AV97" s="1223">
        <v>37.632916780000002</v>
      </c>
      <c r="AW97" s="1223">
        <v>36.649754840000007</v>
      </c>
      <c r="AX97" s="1223">
        <v>2.2791214500000003</v>
      </c>
      <c r="AY97" s="1223">
        <v>39.816614439999995</v>
      </c>
      <c r="AZ97" s="1223">
        <v>48.012498339999993</v>
      </c>
      <c r="BA97" s="1223">
        <v>46.125094699999998</v>
      </c>
      <c r="BB97" s="1223">
        <v>45.542672549999999</v>
      </c>
      <c r="BC97" s="1223">
        <v>43.81754797</v>
      </c>
      <c r="BD97" s="1223">
        <v>2.6183209300000003</v>
      </c>
      <c r="BE97" s="1223">
        <v>40.253599360000003</v>
      </c>
      <c r="BF97" s="1223">
        <v>43.952654119999998</v>
      </c>
      <c r="BG97" s="1223">
        <v>47.09419239999999</v>
      </c>
      <c r="BH97" s="1223">
        <v>47.114118010000006</v>
      </c>
      <c r="BI97" s="1223">
        <v>44.954340200000004</v>
      </c>
      <c r="BJ97" s="1223">
        <v>2.3776473999999999</v>
      </c>
      <c r="BK97" s="1223">
        <v>42.693131360000002</v>
      </c>
      <c r="BL97" s="1223">
        <v>49.313636710000004</v>
      </c>
      <c r="BM97" s="1223">
        <v>47.826831889999994</v>
      </c>
      <c r="BN97" s="1223">
        <v>45.587904020000003</v>
      </c>
      <c r="BO97" s="1223">
        <v>43.613135669999998</v>
      </c>
      <c r="BP97" s="1223">
        <v>4.4639034500000001</v>
      </c>
      <c r="BQ97" s="1223">
        <v>42.054144710000003</v>
      </c>
      <c r="BR97" s="1223">
        <v>46.40113736</v>
      </c>
      <c r="BS97" s="1223">
        <v>44.03803203999999</v>
      </c>
      <c r="BT97" s="1223">
        <v>45.764532680000002</v>
      </c>
      <c r="BU97" s="1223">
        <v>43.00270562</v>
      </c>
      <c r="BV97" s="1223">
        <v>2.58516258</v>
      </c>
      <c r="BW97" s="1223">
        <v>41.355128999999998</v>
      </c>
      <c r="BX97" s="1223">
        <v>46.228372</v>
      </c>
      <c r="BY97" s="1223">
        <v>41.199123490000012</v>
      </c>
      <c r="BZ97" s="1223">
        <v>40.803204030000003</v>
      </c>
      <c r="CA97" s="1223">
        <v>39.704908309999993</v>
      </c>
      <c r="CB97" s="1224">
        <v>2.8296591800000006</v>
      </c>
      <c r="CC97" s="1224">
        <v>41.551049999999996</v>
      </c>
      <c r="CD97" s="1224">
        <v>48.989542999999998</v>
      </c>
      <c r="CE97" s="1224">
        <v>41.686053030000011</v>
      </c>
      <c r="CF97" s="1224">
        <v>40.458171960000008</v>
      </c>
      <c r="CG97" s="1224">
        <v>39.11189907</v>
      </c>
      <c r="CH97" s="1225">
        <v>52.878843000000003</v>
      </c>
    </row>
    <row r="98" spans="1:86" s="1141" customFormat="1" ht="27.6" x14ac:dyDescent="0.3">
      <c r="A98" s="1158" t="s">
        <v>461</v>
      </c>
      <c r="B98" s="1220">
        <v>160.03089782000001</v>
      </c>
      <c r="C98" s="1220">
        <v>273.41126205999996</v>
      </c>
      <c r="D98" s="1220">
        <v>285.61451564999999</v>
      </c>
      <c r="E98" s="1220">
        <v>271.48893042000003</v>
      </c>
      <c r="F98" s="1220">
        <v>248.71658348000003</v>
      </c>
      <c r="G98" s="1220">
        <v>222.72540587000003</v>
      </c>
      <c r="H98" s="1220">
        <v>91.769074529999997</v>
      </c>
      <c r="I98" s="1220">
        <v>224.69757644999999</v>
      </c>
      <c r="J98" s="1220">
        <v>218.95734490999999</v>
      </c>
      <c r="K98" s="1220">
        <v>213.97599454000002</v>
      </c>
      <c r="L98" s="1220">
        <v>210.62105144999998</v>
      </c>
      <c r="M98" s="1220">
        <v>192.65193417999998</v>
      </c>
      <c r="N98" s="1220">
        <v>84.5875865</v>
      </c>
      <c r="O98" s="1220">
        <v>221.48596504</v>
      </c>
      <c r="P98" s="1220">
        <v>309.09092337999999</v>
      </c>
      <c r="Q98" s="1220">
        <v>308.26559827</v>
      </c>
      <c r="R98" s="1220">
        <v>263.78049464999998</v>
      </c>
      <c r="S98" s="1220">
        <v>240.78515952999996</v>
      </c>
      <c r="T98" s="1220">
        <v>108.70426660000003</v>
      </c>
      <c r="U98" s="1220">
        <v>172.47550736000002</v>
      </c>
      <c r="V98" s="1220">
        <v>181.05946481999999</v>
      </c>
      <c r="W98" s="1220">
        <v>177.95696600999997</v>
      </c>
      <c r="X98" s="1220">
        <v>215.78375279999995</v>
      </c>
      <c r="Y98" s="1220">
        <v>159.25836379</v>
      </c>
      <c r="Z98" s="1220">
        <v>54.686522719999992</v>
      </c>
      <c r="AA98" s="1220">
        <v>175.21580756</v>
      </c>
      <c r="AB98" s="1220">
        <v>182.02206658</v>
      </c>
      <c r="AC98" s="1220">
        <v>180.06514560000002</v>
      </c>
      <c r="AD98" s="1220">
        <v>154.528648</v>
      </c>
      <c r="AE98" s="1220">
        <v>123.74073216000001</v>
      </c>
      <c r="AF98" s="1220">
        <v>74.639261659999988</v>
      </c>
      <c r="AG98" s="1220">
        <v>170.81578666999999</v>
      </c>
      <c r="AH98" s="1220">
        <v>165.29103579000002</v>
      </c>
      <c r="AI98" s="1220">
        <v>163.16444468</v>
      </c>
      <c r="AJ98" s="1220">
        <v>169.07199465999997</v>
      </c>
      <c r="AK98" s="1220">
        <v>126.81463155000002</v>
      </c>
      <c r="AL98" s="1220">
        <v>65.755517879999985</v>
      </c>
      <c r="AM98" s="1220">
        <v>164.00232181000001</v>
      </c>
      <c r="AN98" s="1220">
        <v>188.63689703999998</v>
      </c>
      <c r="AO98" s="1220">
        <v>186.14294495000001</v>
      </c>
      <c r="AP98" s="1220">
        <v>206.58756142999994</v>
      </c>
      <c r="AQ98" s="1220">
        <v>170.71360787</v>
      </c>
      <c r="AR98" s="1220">
        <v>43.397239509999999</v>
      </c>
      <c r="AS98" s="1220">
        <v>280.94735557000001</v>
      </c>
      <c r="AT98" s="1220">
        <v>291.97271465999995</v>
      </c>
      <c r="AU98" s="1220">
        <v>290.33253367999998</v>
      </c>
      <c r="AV98" s="1220">
        <v>222.30679876999997</v>
      </c>
      <c r="AW98" s="1220">
        <v>212.67350637999999</v>
      </c>
      <c r="AX98" s="1220">
        <v>89.388075119999996</v>
      </c>
      <c r="AY98" s="1220">
        <v>250.03694953000002</v>
      </c>
      <c r="AZ98" s="1220">
        <v>243.96907634000002</v>
      </c>
      <c r="BA98" s="1220">
        <v>243.18385081</v>
      </c>
      <c r="BB98" s="1220">
        <v>235.86808148999998</v>
      </c>
      <c r="BC98" s="1220">
        <v>198.74216065000005</v>
      </c>
      <c r="BD98" s="1220">
        <v>93.615855550000006</v>
      </c>
      <c r="BE98" s="1220">
        <v>299.47155306000002</v>
      </c>
      <c r="BF98" s="1220">
        <v>311.57499110000003</v>
      </c>
      <c r="BG98" s="1220">
        <v>311.15749222000005</v>
      </c>
      <c r="BH98" s="1220">
        <v>245.82785563000002</v>
      </c>
      <c r="BI98" s="1220">
        <v>207.36108701999999</v>
      </c>
      <c r="BJ98" s="1220">
        <v>149.93816642000002</v>
      </c>
      <c r="BK98" s="1220">
        <v>286.59070595999998</v>
      </c>
      <c r="BL98" s="1220">
        <v>291.25945899999999</v>
      </c>
      <c r="BM98" s="1220">
        <v>288.94407248999994</v>
      </c>
      <c r="BN98" s="1220">
        <v>225.36031967000002</v>
      </c>
      <c r="BO98" s="1220">
        <v>200.02206896000001</v>
      </c>
      <c r="BP98" s="1220">
        <v>198.67283617000001</v>
      </c>
      <c r="BQ98" s="1220">
        <v>309.49086648000002</v>
      </c>
      <c r="BR98" s="1220">
        <v>317.23972295000004</v>
      </c>
      <c r="BS98" s="1220">
        <v>309.83391701000005</v>
      </c>
      <c r="BT98" s="1220">
        <v>269.87054691999998</v>
      </c>
      <c r="BU98" s="1220">
        <v>221.92266589000002</v>
      </c>
      <c r="BV98" s="1220">
        <v>235.89573802999999</v>
      </c>
      <c r="BW98" s="1220">
        <v>286.135536</v>
      </c>
      <c r="BX98" s="1220">
        <v>1121.8889772499999</v>
      </c>
      <c r="BY98" s="1220">
        <v>1110.5689816000001</v>
      </c>
      <c r="BZ98" s="1220">
        <v>810.78842095999994</v>
      </c>
      <c r="CA98" s="1220">
        <v>743.65960820999987</v>
      </c>
      <c r="CB98" s="1221">
        <v>516.52124818000004</v>
      </c>
      <c r="CC98" s="1221">
        <v>871.75270799999998</v>
      </c>
      <c r="CD98" s="1221">
        <v>1484.1283969999999</v>
      </c>
      <c r="CE98" s="1221">
        <v>1456.2560299500001</v>
      </c>
      <c r="CF98" s="1221">
        <v>1802.0478536600001</v>
      </c>
      <c r="CG98" s="1221">
        <v>1393.2242436400002</v>
      </c>
      <c r="CH98" s="1222">
        <v>542.69565799999998</v>
      </c>
    </row>
    <row r="99" spans="1:86" s="1141" customFormat="1" ht="27.6" x14ac:dyDescent="0.3">
      <c r="A99" s="1157" t="s">
        <v>78</v>
      </c>
      <c r="B99" s="1217">
        <v>160.03089782000001</v>
      </c>
      <c r="C99" s="1217">
        <v>273.41126205999996</v>
      </c>
      <c r="D99" s="1217">
        <v>285.61451564999999</v>
      </c>
      <c r="E99" s="1217">
        <v>271.48893042000003</v>
      </c>
      <c r="F99" s="1217">
        <v>248.71658348000003</v>
      </c>
      <c r="G99" s="1217">
        <v>222.72540587000003</v>
      </c>
      <c r="H99" s="1217">
        <v>91.769074529999997</v>
      </c>
      <c r="I99" s="1217">
        <v>224.69757644999999</v>
      </c>
      <c r="J99" s="1217">
        <v>218.95734490999999</v>
      </c>
      <c r="K99" s="1217">
        <v>213.97599454000002</v>
      </c>
      <c r="L99" s="1217">
        <v>210.62105144999998</v>
      </c>
      <c r="M99" s="1217">
        <v>192.65193417999998</v>
      </c>
      <c r="N99" s="1217">
        <v>84.5875865</v>
      </c>
      <c r="O99" s="1217">
        <v>221.48596504</v>
      </c>
      <c r="P99" s="1217">
        <v>309.09092337999999</v>
      </c>
      <c r="Q99" s="1217">
        <v>308.26559827</v>
      </c>
      <c r="R99" s="1217">
        <v>263.78049464999998</v>
      </c>
      <c r="S99" s="1217">
        <v>240.78515952999996</v>
      </c>
      <c r="T99" s="1217">
        <v>108.70426660000003</v>
      </c>
      <c r="U99" s="1217">
        <v>172.47550736000002</v>
      </c>
      <c r="V99" s="1217">
        <v>181.05946481999999</v>
      </c>
      <c r="W99" s="1217">
        <v>177.95696600999997</v>
      </c>
      <c r="X99" s="1217">
        <v>215.78375279999995</v>
      </c>
      <c r="Y99" s="1217">
        <v>159.25836379</v>
      </c>
      <c r="Z99" s="1217">
        <v>54.686522719999992</v>
      </c>
      <c r="AA99" s="1217">
        <v>175.21580756</v>
      </c>
      <c r="AB99" s="1217">
        <v>182.02206658</v>
      </c>
      <c r="AC99" s="1217">
        <v>180.06514560000002</v>
      </c>
      <c r="AD99" s="1217">
        <v>154.528648</v>
      </c>
      <c r="AE99" s="1217">
        <v>123.74073216000001</v>
      </c>
      <c r="AF99" s="1217">
        <v>74.639261659999988</v>
      </c>
      <c r="AG99" s="1217">
        <v>170.81578666999999</v>
      </c>
      <c r="AH99" s="1217">
        <v>165.29103579000002</v>
      </c>
      <c r="AI99" s="1217">
        <v>163.16444468</v>
      </c>
      <c r="AJ99" s="1217">
        <v>169.07199465999997</v>
      </c>
      <c r="AK99" s="1217">
        <v>126.81463155000002</v>
      </c>
      <c r="AL99" s="1217">
        <v>65.755517879999985</v>
      </c>
      <c r="AM99" s="1217">
        <v>164.00232181000001</v>
      </c>
      <c r="AN99" s="1217">
        <v>188.63689703999998</v>
      </c>
      <c r="AO99" s="1217">
        <v>186.14294495000001</v>
      </c>
      <c r="AP99" s="1217">
        <v>206.58756142999994</v>
      </c>
      <c r="AQ99" s="1217">
        <v>170.71360787</v>
      </c>
      <c r="AR99" s="1217">
        <v>43.397239509999999</v>
      </c>
      <c r="AS99" s="1217">
        <v>280.94735557000001</v>
      </c>
      <c r="AT99" s="1217">
        <v>291.97271465999995</v>
      </c>
      <c r="AU99" s="1217">
        <v>290.33253367999998</v>
      </c>
      <c r="AV99" s="1217">
        <v>222.30679876999997</v>
      </c>
      <c r="AW99" s="1217">
        <v>212.67350637999999</v>
      </c>
      <c r="AX99" s="1217">
        <v>89.388075119999996</v>
      </c>
      <c r="AY99" s="1217">
        <v>250.03694953000002</v>
      </c>
      <c r="AZ99" s="1217">
        <v>243.96907634000002</v>
      </c>
      <c r="BA99" s="1217">
        <v>243.18385081</v>
      </c>
      <c r="BB99" s="1217">
        <v>235.86808148999998</v>
      </c>
      <c r="BC99" s="1217">
        <v>198.74216065000005</v>
      </c>
      <c r="BD99" s="1217">
        <v>93.615855550000006</v>
      </c>
      <c r="BE99" s="1217">
        <v>299.47155306000002</v>
      </c>
      <c r="BF99" s="1217">
        <v>311.57499110000003</v>
      </c>
      <c r="BG99" s="1217">
        <v>311.15749222000005</v>
      </c>
      <c r="BH99" s="1217">
        <v>245.82785563000002</v>
      </c>
      <c r="BI99" s="1217">
        <v>207.36108701999999</v>
      </c>
      <c r="BJ99" s="1217">
        <v>149.93816642000002</v>
      </c>
      <c r="BK99" s="1217">
        <v>286.59070595999998</v>
      </c>
      <c r="BL99" s="1217">
        <v>291.25945899999999</v>
      </c>
      <c r="BM99" s="1217">
        <v>288.94407248999994</v>
      </c>
      <c r="BN99" s="1217">
        <v>225.36031967000002</v>
      </c>
      <c r="BO99" s="1217">
        <v>200.02206896000001</v>
      </c>
      <c r="BP99" s="1217">
        <v>198.67283617000001</v>
      </c>
      <c r="BQ99" s="1217">
        <v>309.49086648000002</v>
      </c>
      <c r="BR99" s="1217">
        <v>317.23972295000004</v>
      </c>
      <c r="BS99" s="1217">
        <v>309.83391701000005</v>
      </c>
      <c r="BT99" s="1217">
        <v>269.87054691999998</v>
      </c>
      <c r="BU99" s="1217">
        <v>221.92266589000002</v>
      </c>
      <c r="BV99" s="1217">
        <v>235.89573802999999</v>
      </c>
      <c r="BW99" s="1217">
        <v>286.135536</v>
      </c>
      <c r="BX99" s="1217">
        <v>1121.8889772499999</v>
      </c>
      <c r="BY99" s="1217">
        <v>1110.5689816000001</v>
      </c>
      <c r="BZ99" s="1217">
        <v>810.78842095999994</v>
      </c>
      <c r="CA99" s="1217">
        <v>743.65960820999987</v>
      </c>
      <c r="CB99" s="1218">
        <v>516.52124818000004</v>
      </c>
      <c r="CC99" s="1218">
        <v>871.75270799999998</v>
      </c>
      <c r="CD99" s="1218">
        <v>1484.1283969999999</v>
      </c>
      <c r="CE99" s="1218">
        <v>1456.2560299500001</v>
      </c>
      <c r="CF99" s="1218">
        <v>1802.0478536600001</v>
      </c>
      <c r="CG99" s="1218">
        <v>1393.2242436400002</v>
      </c>
      <c r="CH99" s="1219">
        <v>542.69565799999998</v>
      </c>
    </row>
    <row r="100" spans="1:86" s="1141" customFormat="1" x14ac:dyDescent="0.3">
      <c r="A100" s="1158" t="s">
        <v>462</v>
      </c>
      <c r="B100" s="1220">
        <v>3283.2586020999997</v>
      </c>
      <c r="C100" s="1220">
        <v>2984.5425844899996</v>
      </c>
      <c r="D100" s="1220">
        <v>3161.04587266</v>
      </c>
      <c r="E100" s="1220">
        <v>2869.1784283400002</v>
      </c>
      <c r="F100" s="1220">
        <v>2849.5130125499995</v>
      </c>
      <c r="G100" s="1220">
        <v>1435.4748342</v>
      </c>
      <c r="H100" s="1220">
        <v>2738.8956257300001</v>
      </c>
      <c r="I100" s="1220">
        <v>2859.0286156500001</v>
      </c>
      <c r="J100" s="1220">
        <v>3471.39365361</v>
      </c>
      <c r="K100" s="1220">
        <v>3331.9437906699995</v>
      </c>
      <c r="L100" s="1220">
        <v>2975.75214998</v>
      </c>
      <c r="M100" s="1220">
        <v>1805.1915271999999</v>
      </c>
      <c r="N100" s="1220">
        <v>2988.4519261499995</v>
      </c>
      <c r="O100" s="1220">
        <v>2719.0682255600004</v>
      </c>
      <c r="P100" s="1220">
        <v>2981.2746655100004</v>
      </c>
      <c r="Q100" s="1220">
        <v>2965.30884014</v>
      </c>
      <c r="R100" s="1220">
        <v>3357.5680722400002</v>
      </c>
      <c r="S100" s="1220">
        <v>1808.49968036</v>
      </c>
      <c r="T100" s="1220">
        <v>2886.9756729199999</v>
      </c>
      <c r="U100" s="1220">
        <v>2532.4215995299996</v>
      </c>
      <c r="V100" s="1220">
        <v>2764.72282868</v>
      </c>
      <c r="W100" s="1220">
        <v>2747.7490604899999</v>
      </c>
      <c r="X100" s="1220">
        <v>2973.2280647500002</v>
      </c>
      <c r="Y100" s="1220">
        <v>1667.8810799300002</v>
      </c>
      <c r="Z100" s="1220">
        <v>1853.3728697899999</v>
      </c>
      <c r="AA100" s="1220">
        <v>2403.8759230299997</v>
      </c>
      <c r="AB100" s="1220">
        <v>2546.6620467899997</v>
      </c>
      <c r="AC100" s="1220">
        <v>2542.2046194</v>
      </c>
      <c r="AD100" s="1220">
        <v>2902.35395991</v>
      </c>
      <c r="AE100" s="1220">
        <v>1807.4464873900001</v>
      </c>
      <c r="AF100" s="1220">
        <v>1118.6769858</v>
      </c>
      <c r="AG100" s="1220">
        <v>2296.9215326399999</v>
      </c>
      <c r="AH100" s="1220">
        <v>3165.4725512199998</v>
      </c>
      <c r="AI100" s="1220">
        <v>3163.66209329</v>
      </c>
      <c r="AJ100" s="1220">
        <v>2742.2636426899999</v>
      </c>
      <c r="AK100" s="1220">
        <v>2048.3225522600001</v>
      </c>
      <c r="AL100" s="1220">
        <v>1511.8163588300001</v>
      </c>
      <c r="AM100" s="1220">
        <v>2320.9953539000003</v>
      </c>
      <c r="AN100" s="1220">
        <v>2636.7759180100002</v>
      </c>
      <c r="AO100" s="1220">
        <v>2633.92169109</v>
      </c>
      <c r="AP100" s="1220">
        <v>2601.2570526999998</v>
      </c>
      <c r="AQ100" s="1220">
        <v>1875.73029658</v>
      </c>
      <c r="AR100" s="1220">
        <v>1597.27798921</v>
      </c>
      <c r="AS100" s="1220">
        <v>2258.7183583900005</v>
      </c>
      <c r="AT100" s="1220">
        <v>2579.4436318600001</v>
      </c>
      <c r="AU100" s="1220">
        <v>2578.6296901199999</v>
      </c>
      <c r="AV100" s="1220">
        <v>2786.3664545499996</v>
      </c>
      <c r="AW100" s="1220">
        <v>2080.9831635599999</v>
      </c>
      <c r="AX100" s="1220">
        <v>1294.97328457</v>
      </c>
      <c r="AY100" s="1220">
        <v>2346.2509763100002</v>
      </c>
      <c r="AZ100" s="1220">
        <v>2682.6495992200003</v>
      </c>
      <c r="BA100" s="1220">
        <v>2676.3488898500004</v>
      </c>
      <c r="BB100" s="1220">
        <v>2801.0233882800003</v>
      </c>
      <c r="BC100" s="1220">
        <v>2302.0062300200002</v>
      </c>
      <c r="BD100" s="1220">
        <v>828.82313094000006</v>
      </c>
      <c r="BE100" s="1220">
        <v>2533.8198150999997</v>
      </c>
      <c r="BF100" s="1220">
        <v>2767.6526228000002</v>
      </c>
      <c r="BG100" s="1220">
        <v>2762.75018525</v>
      </c>
      <c r="BH100" s="1220">
        <v>2916.89636548</v>
      </c>
      <c r="BI100" s="1220">
        <v>2417.3678813500001</v>
      </c>
      <c r="BJ100" s="1220">
        <v>671.76886930000001</v>
      </c>
      <c r="BK100" s="1220">
        <v>2737.5566855799998</v>
      </c>
      <c r="BL100" s="1220">
        <v>2887.20205158</v>
      </c>
      <c r="BM100" s="1220">
        <v>2881.4369751199997</v>
      </c>
      <c r="BN100" s="1220">
        <v>2812.5032957399994</v>
      </c>
      <c r="BO100" s="1220">
        <v>2354.3296566400004</v>
      </c>
      <c r="BP100" s="1220">
        <v>807.41337974999999</v>
      </c>
      <c r="BQ100" s="1220">
        <v>3072.9883309899997</v>
      </c>
      <c r="BR100" s="1220">
        <v>3432.9444626899999</v>
      </c>
      <c r="BS100" s="1220">
        <v>3419.68578316</v>
      </c>
      <c r="BT100" s="1220">
        <v>3348.7932798699999</v>
      </c>
      <c r="BU100" s="1220">
        <v>2927.7456034700003</v>
      </c>
      <c r="BV100" s="1220">
        <v>1007.4137809700001</v>
      </c>
      <c r="BW100" s="1220">
        <v>3601.623153</v>
      </c>
      <c r="BX100" s="1220">
        <v>3938.2933939999998</v>
      </c>
      <c r="BY100" s="1220">
        <v>3920.76348087</v>
      </c>
      <c r="BZ100" s="1220">
        <v>3886.1486219000008</v>
      </c>
      <c r="CA100" s="1220">
        <v>3521.4530150000001</v>
      </c>
      <c r="CB100" s="1221">
        <v>1017.9839497199999</v>
      </c>
      <c r="CC100" s="1221">
        <v>4316.9818830000004</v>
      </c>
      <c r="CD100" s="1221">
        <v>4642.9703140000001</v>
      </c>
      <c r="CE100" s="1221">
        <v>4599.5540091499997</v>
      </c>
      <c r="CF100" s="1221">
        <v>3820.1300436699994</v>
      </c>
      <c r="CG100" s="1221">
        <v>3544.7573211499998</v>
      </c>
      <c r="CH100" s="1222">
        <v>4882.6402250000001</v>
      </c>
    </row>
    <row r="101" spans="1:86" s="1141" customFormat="1" ht="27.6" x14ac:dyDescent="0.3">
      <c r="A101" s="1157" t="s">
        <v>543</v>
      </c>
      <c r="B101" s="1217">
        <v>223.06770246000002</v>
      </c>
      <c r="C101" s="1217">
        <v>91.609818900000008</v>
      </c>
      <c r="D101" s="1217">
        <v>97.369249120000006</v>
      </c>
      <c r="E101" s="1217">
        <v>59.908016629999999</v>
      </c>
      <c r="F101" s="1217">
        <v>131.90462837999999</v>
      </c>
      <c r="G101" s="1217">
        <v>55.365091210000003</v>
      </c>
      <c r="H101" s="1217">
        <v>151.0399324</v>
      </c>
      <c r="I101" s="1217">
        <v>66.40182824</v>
      </c>
      <c r="J101" s="1217">
        <v>75.386187079999999</v>
      </c>
      <c r="K101" s="1217">
        <v>70.515764860000004</v>
      </c>
      <c r="L101" s="1217">
        <v>213.09664670000001</v>
      </c>
      <c r="M101" s="1217">
        <v>69.245537839999983</v>
      </c>
      <c r="N101" s="1217">
        <v>8.34280738</v>
      </c>
      <c r="O101" s="1217">
        <v>81.105916370000003</v>
      </c>
      <c r="P101" s="1217">
        <v>80.780812789999985</v>
      </c>
      <c r="Q101" s="1217">
        <v>71.793810450000009</v>
      </c>
      <c r="R101" s="1217">
        <v>74.22739996</v>
      </c>
      <c r="S101" s="1217">
        <v>70.578347019999995</v>
      </c>
      <c r="T101" s="1217">
        <v>1.3692917099999999</v>
      </c>
      <c r="U101" s="1217">
        <v>43.522090460000001</v>
      </c>
      <c r="V101" s="1217">
        <v>52.592377110000001</v>
      </c>
      <c r="W101" s="1217">
        <v>43.398053189999999</v>
      </c>
      <c r="X101" s="1217">
        <v>31.556792000000002</v>
      </c>
      <c r="Y101" s="1217">
        <v>30.245876389999999</v>
      </c>
      <c r="Z101" s="1217">
        <v>13.172052939999997</v>
      </c>
      <c r="AA101" s="1217">
        <v>50.479255850000001</v>
      </c>
      <c r="AB101" s="1217">
        <v>54.043075569999999</v>
      </c>
      <c r="AC101" s="1217">
        <v>51.205456090000006</v>
      </c>
      <c r="AD101" s="1217">
        <v>62.844920090000002</v>
      </c>
      <c r="AE101" s="1217">
        <v>49.779494440000001</v>
      </c>
      <c r="AF101" s="1217">
        <v>1.5251193200000002</v>
      </c>
      <c r="AG101" s="1217">
        <v>44.527386469999996</v>
      </c>
      <c r="AH101" s="1217">
        <v>49.397734679999999</v>
      </c>
      <c r="AI101" s="1217">
        <v>48.934059040000008</v>
      </c>
      <c r="AJ101" s="1217">
        <v>46.461642779999998</v>
      </c>
      <c r="AK101" s="1217">
        <v>45.406275180000002</v>
      </c>
      <c r="AL101" s="1217">
        <v>3.9395593200000003</v>
      </c>
      <c r="AM101" s="1217">
        <v>50.130326230000001</v>
      </c>
      <c r="AN101" s="1217">
        <v>63.445916099999998</v>
      </c>
      <c r="AO101" s="1217">
        <v>61.371232929999998</v>
      </c>
      <c r="AP101" s="1217">
        <v>52.426403150000006</v>
      </c>
      <c r="AQ101" s="1217">
        <v>49.244265499999997</v>
      </c>
      <c r="AR101" s="1217">
        <v>12.498572619999999</v>
      </c>
      <c r="AS101" s="1217">
        <v>50.428894810000003</v>
      </c>
      <c r="AT101" s="1217">
        <v>51.497952499999997</v>
      </c>
      <c r="AU101" s="1217">
        <v>51.99853688999999</v>
      </c>
      <c r="AV101" s="1217">
        <v>53.910439419999996</v>
      </c>
      <c r="AW101" s="1217">
        <v>49.682017510000001</v>
      </c>
      <c r="AX101" s="1217">
        <v>10.23964548</v>
      </c>
      <c r="AY101" s="1217">
        <v>70.473462979999994</v>
      </c>
      <c r="AZ101" s="1217">
        <v>72.517530739999998</v>
      </c>
      <c r="BA101" s="1217">
        <v>72.120194459999993</v>
      </c>
      <c r="BB101" s="1217">
        <v>79.662069309999993</v>
      </c>
      <c r="BC101" s="1217">
        <v>70.489056529999999</v>
      </c>
      <c r="BD101" s="1217">
        <v>2.2309196600000001</v>
      </c>
      <c r="BE101" s="1217">
        <v>74.177698100000001</v>
      </c>
      <c r="BF101" s="1217">
        <v>77.046158800000001</v>
      </c>
      <c r="BG101" s="1217">
        <v>73.240940460000004</v>
      </c>
      <c r="BH101" s="1217">
        <v>72.723809670000009</v>
      </c>
      <c r="BI101" s="1217">
        <v>71.405629500000003</v>
      </c>
      <c r="BJ101" s="1217">
        <v>2.38730055</v>
      </c>
      <c r="BK101" s="1217">
        <v>75.71898358</v>
      </c>
      <c r="BL101" s="1217">
        <v>80.036274579999997</v>
      </c>
      <c r="BM101" s="1217">
        <v>76.211554120000002</v>
      </c>
      <c r="BN101" s="1217">
        <v>75.727418409999999</v>
      </c>
      <c r="BO101" s="1217">
        <v>73.71706454000001</v>
      </c>
      <c r="BP101" s="1217">
        <v>2.6855619100000001</v>
      </c>
      <c r="BQ101" s="1217">
        <v>82.123787990000011</v>
      </c>
      <c r="BR101" s="1217">
        <v>84.936884689999999</v>
      </c>
      <c r="BS101" s="1217">
        <v>78.231489120000006</v>
      </c>
      <c r="BT101" s="1217">
        <v>77.148528729999995</v>
      </c>
      <c r="BU101" s="1217">
        <v>75.791133020000004</v>
      </c>
      <c r="BV101" s="1217">
        <v>0.99305754000000013</v>
      </c>
      <c r="BW101" s="1217">
        <v>89.150509</v>
      </c>
      <c r="BX101" s="1217">
        <v>104.053613</v>
      </c>
      <c r="BY101" s="1217">
        <v>97.277555340000006</v>
      </c>
      <c r="BZ101" s="1217">
        <v>83.825581680000013</v>
      </c>
      <c r="CA101" s="1217">
        <v>83.387878520000015</v>
      </c>
      <c r="CB101" s="1218">
        <v>14.007340299999999</v>
      </c>
      <c r="CC101" s="1218">
        <v>109.08926200000001</v>
      </c>
      <c r="CD101" s="1218">
        <v>122.16834799999999</v>
      </c>
      <c r="CE101" s="1218">
        <v>115.26409912000001</v>
      </c>
      <c r="CF101" s="1218">
        <v>110.08977087000001</v>
      </c>
      <c r="CG101" s="1218">
        <v>106.80293495000001</v>
      </c>
      <c r="CH101" s="1219">
        <v>140.046851</v>
      </c>
    </row>
    <row r="102" spans="1:86" s="1141" customFormat="1" x14ac:dyDescent="0.3">
      <c r="A102" s="1157" t="s">
        <v>86</v>
      </c>
      <c r="B102" s="1217">
        <v>11.066083000000001</v>
      </c>
      <c r="C102" s="1217">
        <v>106.387473</v>
      </c>
      <c r="D102" s="1217">
        <v>144.23736</v>
      </c>
      <c r="E102" s="1217">
        <v>139.53536822000001</v>
      </c>
      <c r="F102" s="1217">
        <v>111.17044208</v>
      </c>
      <c r="G102" s="1217">
        <v>106.17044208</v>
      </c>
      <c r="H102" s="1217">
        <v>38.68100914</v>
      </c>
      <c r="I102" s="1217">
        <v>142.587401</v>
      </c>
      <c r="J102" s="1217">
        <v>254.73937000000001</v>
      </c>
      <c r="K102" s="1217">
        <v>232.92485321999999</v>
      </c>
      <c r="L102" s="1217">
        <v>241.65064013</v>
      </c>
      <c r="M102" s="1217">
        <v>229.06245222000001</v>
      </c>
      <c r="N102" s="1217">
        <v>22.139139230000001</v>
      </c>
      <c r="O102" s="1217">
        <v>133.79657800000001</v>
      </c>
      <c r="P102" s="1217">
        <v>133.191902</v>
      </c>
      <c r="Q102" s="1217">
        <v>132.37738451999999</v>
      </c>
      <c r="R102" s="1217">
        <v>115.82610289</v>
      </c>
      <c r="S102" s="1217">
        <v>111.23978552</v>
      </c>
      <c r="T102" s="1217">
        <v>38.690420859999996</v>
      </c>
      <c r="U102" s="1217">
        <v>104.51182799999999</v>
      </c>
      <c r="V102" s="1217">
        <v>114.513353</v>
      </c>
      <c r="W102" s="1217">
        <v>113.69883657999999</v>
      </c>
      <c r="X102" s="1217">
        <v>140.84693882999997</v>
      </c>
      <c r="Y102" s="1217">
        <v>113.55971258</v>
      </c>
      <c r="Z102" s="1217">
        <v>0.139124</v>
      </c>
      <c r="AA102" s="1217">
        <v>109.32634400000001</v>
      </c>
      <c r="AB102" s="1217">
        <v>108.41118400000001</v>
      </c>
      <c r="AC102" s="1217">
        <v>107.59666718999999</v>
      </c>
      <c r="AD102" s="1217">
        <v>107.73434519</v>
      </c>
      <c r="AE102" s="1217">
        <v>107.59522119</v>
      </c>
      <c r="AF102" s="1217">
        <v>1.446E-3</v>
      </c>
      <c r="AG102" s="1217">
        <v>108.455417</v>
      </c>
      <c r="AH102" s="1217">
        <v>109.30954800000001</v>
      </c>
      <c r="AI102" s="1217">
        <v>108.495031</v>
      </c>
      <c r="AJ102" s="1217">
        <v>108.496477</v>
      </c>
      <c r="AK102" s="1217">
        <v>108.495031</v>
      </c>
      <c r="AL102" s="1217">
        <v>0</v>
      </c>
      <c r="AM102" s="1217">
        <v>111.396548</v>
      </c>
      <c r="AN102" s="1217">
        <v>120.15463800000001</v>
      </c>
      <c r="AO102" s="1217">
        <v>119.34011997</v>
      </c>
      <c r="AP102" s="1217">
        <v>119.34011997</v>
      </c>
      <c r="AQ102" s="1217">
        <v>119.34011997</v>
      </c>
      <c r="AR102" s="1217">
        <v>0</v>
      </c>
      <c r="AS102" s="1217">
        <v>106.488753</v>
      </c>
      <c r="AT102" s="1217">
        <v>191.71121199999999</v>
      </c>
      <c r="AU102" s="1217">
        <v>190.89669555</v>
      </c>
      <c r="AV102" s="1217">
        <v>110.89669555</v>
      </c>
      <c r="AW102" s="1217">
        <v>110.89669555</v>
      </c>
      <c r="AX102" s="1217">
        <v>80</v>
      </c>
      <c r="AY102" s="1217">
        <v>106.476525</v>
      </c>
      <c r="AZ102" s="1217">
        <v>158.35405700000001</v>
      </c>
      <c r="BA102" s="1217">
        <v>157.53954038999998</v>
      </c>
      <c r="BB102" s="1217">
        <v>157.53954038999998</v>
      </c>
      <c r="BC102" s="1217">
        <v>157.53954038999998</v>
      </c>
      <c r="BD102" s="1217">
        <v>80</v>
      </c>
      <c r="BE102" s="1217">
        <v>109.393141</v>
      </c>
      <c r="BF102" s="1217">
        <v>107.295368</v>
      </c>
      <c r="BG102" s="1217">
        <v>106.480852</v>
      </c>
      <c r="BH102" s="1217">
        <v>176.380852</v>
      </c>
      <c r="BI102" s="1217">
        <v>96.480851999999999</v>
      </c>
      <c r="BJ102" s="1217">
        <v>10.1</v>
      </c>
      <c r="BK102" s="1217">
        <v>213.693141</v>
      </c>
      <c r="BL102" s="1217">
        <v>213.693141</v>
      </c>
      <c r="BM102" s="1217">
        <v>212.878625</v>
      </c>
      <c r="BN102" s="1217">
        <v>100.110145</v>
      </c>
      <c r="BO102" s="1217">
        <v>93.578625000000002</v>
      </c>
      <c r="BP102" s="1217">
        <v>122.76848</v>
      </c>
      <c r="BQ102" s="1217">
        <v>255.07862499999999</v>
      </c>
      <c r="BR102" s="1217">
        <v>270.07862499999999</v>
      </c>
      <c r="BS102" s="1217">
        <v>270.07862499999999</v>
      </c>
      <c r="BT102" s="1217">
        <v>163.57862499999999</v>
      </c>
      <c r="BU102" s="1217">
        <v>133.57862499999999</v>
      </c>
      <c r="BV102" s="1217">
        <v>259.26848000000001</v>
      </c>
      <c r="BW102" s="1217">
        <v>665.11924199999999</v>
      </c>
      <c r="BX102" s="1217">
        <v>675.11924199999999</v>
      </c>
      <c r="BY102" s="1217">
        <v>675.11924199999999</v>
      </c>
      <c r="BZ102" s="1217">
        <v>622.83809225999994</v>
      </c>
      <c r="CA102" s="1217">
        <v>563.01924199999996</v>
      </c>
      <c r="CB102" s="1218">
        <v>306.54962974</v>
      </c>
      <c r="CC102" s="1218">
        <v>783.049622</v>
      </c>
      <c r="CD102" s="1218">
        <v>783.049622</v>
      </c>
      <c r="CE102" s="1218">
        <v>783.049622</v>
      </c>
      <c r="CF102" s="1218">
        <v>715.51066025</v>
      </c>
      <c r="CG102" s="1218">
        <v>658.94962199999998</v>
      </c>
      <c r="CH102" s="1219">
        <v>941.38856299999998</v>
      </c>
    </row>
    <row r="103" spans="1:86" s="1141" customFormat="1" ht="41.4" x14ac:dyDescent="0.3">
      <c r="A103" s="1157" t="s">
        <v>544</v>
      </c>
      <c r="B103" s="1217">
        <v>2.9161182700000001</v>
      </c>
      <c r="C103" s="1217">
        <v>9.8845312299999986</v>
      </c>
      <c r="D103" s="1217">
        <v>12.73686747</v>
      </c>
      <c r="E103" s="1217">
        <v>12.187378689999999</v>
      </c>
      <c r="F103" s="1217">
        <v>12.00670412</v>
      </c>
      <c r="G103" s="1217">
        <v>10.18351107</v>
      </c>
      <c r="H103" s="1217">
        <v>2.6449597300000001</v>
      </c>
      <c r="I103" s="1217">
        <v>11.918678610000001</v>
      </c>
      <c r="J103" s="1217">
        <v>13.24187877</v>
      </c>
      <c r="K103" s="1217">
        <v>13.41275577</v>
      </c>
      <c r="L103" s="1217">
        <v>12.350152400000001</v>
      </c>
      <c r="M103" s="1217">
        <v>10.72582957</v>
      </c>
      <c r="N103" s="1217">
        <v>4.0331761300000002</v>
      </c>
      <c r="O103" s="1217">
        <v>12.64857894</v>
      </c>
      <c r="P103" s="1217">
        <v>14.555231169999997</v>
      </c>
      <c r="Q103" s="1217">
        <v>14.86423316</v>
      </c>
      <c r="R103" s="1217">
        <v>13.827182080000002</v>
      </c>
      <c r="S103" s="1217">
        <v>11.97879339</v>
      </c>
      <c r="T103" s="1217">
        <v>5.2425065300000009</v>
      </c>
      <c r="U103" s="1217">
        <v>14.533200769999999</v>
      </c>
      <c r="V103" s="1217">
        <v>17.468552979999998</v>
      </c>
      <c r="W103" s="1217">
        <v>16.341047320000001</v>
      </c>
      <c r="X103" s="1217">
        <v>16.288881009999997</v>
      </c>
      <c r="Y103" s="1217">
        <v>13.479489870000002</v>
      </c>
      <c r="Z103" s="1217">
        <v>5.1957348999999997</v>
      </c>
      <c r="AA103" s="1217">
        <v>14.39002288</v>
      </c>
      <c r="AB103" s="1217">
        <v>16.926065260000001</v>
      </c>
      <c r="AC103" s="1217">
        <v>16.48926428</v>
      </c>
      <c r="AD103" s="1217">
        <v>16.773400040000002</v>
      </c>
      <c r="AE103" s="1217">
        <v>13.349292289999999</v>
      </c>
      <c r="AF103" s="1217">
        <v>4.3663172499999998</v>
      </c>
      <c r="AG103" s="1217">
        <v>13.691376469999998</v>
      </c>
      <c r="AH103" s="1217">
        <v>17.83183554</v>
      </c>
      <c r="AI103" s="1217">
        <v>17.433381060000002</v>
      </c>
      <c r="AJ103" s="1217">
        <v>17.545773660000002</v>
      </c>
      <c r="AK103" s="1217">
        <v>14.911472989999998</v>
      </c>
      <c r="AL103" s="1217">
        <v>3.8249613000000005</v>
      </c>
      <c r="AM103" s="1217">
        <v>14.370485689999999</v>
      </c>
      <c r="AN103" s="1217">
        <v>16.197938140000002</v>
      </c>
      <c r="AO103" s="1217">
        <v>15.880506960000002</v>
      </c>
      <c r="AP103" s="1217">
        <v>15.5779327</v>
      </c>
      <c r="AQ103" s="1217">
        <v>13.493710219999999</v>
      </c>
      <c r="AR103" s="1217">
        <v>3.8102194900000002</v>
      </c>
      <c r="AS103" s="1217">
        <v>11.623627000000001</v>
      </c>
      <c r="AT103" s="1217">
        <v>11.481975800000001</v>
      </c>
      <c r="AU103" s="1217">
        <v>11.643233589999999</v>
      </c>
      <c r="AV103" s="1217">
        <v>11.29959717</v>
      </c>
      <c r="AW103" s="1217">
        <v>9.40307885</v>
      </c>
      <c r="AX103" s="1217">
        <v>3.4105149699999999</v>
      </c>
      <c r="AY103" s="1217">
        <v>8.4855250000000009</v>
      </c>
      <c r="AZ103" s="1217">
        <v>10.379598</v>
      </c>
      <c r="BA103" s="1217">
        <v>9.8749745200000003</v>
      </c>
      <c r="BB103" s="1217">
        <v>10.240947029999999</v>
      </c>
      <c r="BC103" s="1217">
        <v>7.9324374499999992</v>
      </c>
      <c r="BD103" s="1217">
        <v>3.0001816699999999</v>
      </c>
      <c r="BE103" s="1217">
        <v>8.4940069999999999</v>
      </c>
      <c r="BF103" s="1217">
        <v>8.9601050000000004</v>
      </c>
      <c r="BG103" s="1217">
        <v>9.2831359100000004</v>
      </c>
      <c r="BH103" s="1217">
        <v>9.100664440000001</v>
      </c>
      <c r="BI103" s="1217">
        <v>7.11237984</v>
      </c>
      <c r="BJ103" s="1217">
        <v>3.0712929600000001</v>
      </c>
      <c r="BK103" s="1217">
        <v>8.484197</v>
      </c>
      <c r="BL103" s="1217">
        <v>9.7763360000000006</v>
      </c>
      <c r="BM103" s="1217">
        <v>9.3717694300000023</v>
      </c>
      <c r="BN103" s="1217">
        <v>9.3700896099999991</v>
      </c>
      <c r="BO103" s="1217">
        <v>7.4242983899999997</v>
      </c>
      <c r="BP103" s="1217">
        <v>3.0420908099999999</v>
      </c>
      <c r="BQ103" s="1217">
        <v>8.7622660000000003</v>
      </c>
      <c r="BR103" s="1217">
        <v>12.754083</v>
      </c>
      <c r="BS103" s="1217">
        <v>10.914535089999999</v>
      </c>
      <c r="BT103" s="1217">
        <v>8.2587238099999993</v>
      </c>
      <c r="BU103" s="1217">
        <v>6.5590482999999997</v>
      </c>
      <c r="BV103" s="1217">
        <v>5.6596265399999997</v>
      </c>
      <c r="BW103" s="1217">
        <v>10.167845</v>
      </c>
      <c r="BX103" s="1217">
        <v>14.327608</v>
      </c>
      <c r="BY103" s="1217">
        <v>11.15044207</v>
      </c>
      <c r="BZ103" s="1217">
        <v>9.2918754799999999</v>
      </c>
      <c r="CA103" s="1217">
        <v>7.7113281200000001</v>
      </c>
      <c r="CB103" s="1218">
        <v>7.2961169000000003</v>
      </c>
      <c r="CC103" s="1218">
        <v>13.726691000000001</v>
      </c>
      <c r="CD103" s="1218">
        <v>14.748789</v>
      </c>
      <c r="CE103" s="1218">
        <v>10.835514899999998</v>
      </c>
      <c r="CF103" s="1218">
        <v>9.293333389999999</v>
      </c>
      <c r="CG103" s="1218">
        <v>7.7898519999999998</v>
      </c>
      <c r="CH103" s="1219">
        <v>12.514607</v>
      </c>
    </row>
    <row r="104" spans="1:86" s="1141" customFormat="1" x14ac:dyDescent="0.3">
      <c r="A104" s="1159" t="s">
        <v>89</v>
      </c>
      <c r="B104" s="1223">
        <v>389.92606835000004</v>
      </c>
      <c r="C104" s="1223">
        <v>225.52257474999996</v>
      </c>
      <c r="D104" s="1223">
        <v>405.90664457999998</v>
      </c>
      <c r="E104" s="1223">
        <v>388.04009030999998</v>
      </c>
      <c r="F104" s="1223">
        <v>468.07493777999997</v>
      </c>
      <c r="G104" s="1223">
        <v>272.84725621999996</v>
      </c>
      <c r="H104" s="1223">
        <v>296.97401087000003</v>
      </c>
      <c r="I104" s="1223">
        <v>201.94079392999998</v>
      </c>
      <c r="J104" s="1223">
        <v>409.17770337000002</v>
      </c>
      <c r="K104" s="1223">
        <v>396.85526301000004</v>
      </c>
      <c r="L104" s="1223">
        <v>311.19252712000002</v>
      </c>
      <c r="M104" s="1223">
        <v>200.07559488999999</v>
      </c>
      <c r="N104" s="1223">
        <v>389.04886367999995</v>
      </c>
      <c r="O104" s="1223">
        <v>191.72525999000001</v>
      </c>
      <c r="P104" s="1223">
        <v>482.66218782999999</v>
      </c>
      <c r="Q104" s="1223">
        <v>475.76258478000005</v>
      </c>
      <c r="R104" s="1223">
        <v>501.62868314999997</v>
      </c>
      <c r="S104" s="1223">
        <v>239.28467924</v>
      </c>
      <c r="T104" s="1223">
        <v>393.31402777999995</v>
      </c>
      <c r="U104" s="1223">
        <v>124.03747340999999</v>
      </c>
      <c r="V104" s="1223">
        <v>349.08133644999998</v>
      </c>
      <c r="W104" s="1223">
        <v>344.27075836</v>
      </c>
      <c r="X104" s="1223">
        <v>333.81185022999995</v>
      </c>
      <c r="Y104" s="1223">
        <v>182.40212508000002</v>
      </c>
      <c r="Z104" s="1223">
        <v>288.68047324000003</v>
      </c>
      <c r="AA104" s="1223">
        <v>114.70075238</v>
      </c>
      <c r="AB104" s="1223">
        <v>319.70894748000001</v>
      </c>
      <c r="AC104" s="1223">
        <v>319.34300504999993</v>
      </c>
      <c r="AD104" s="1223">
        <v>346.20205284999997</v>
      </c>
      <c r="AE104" s="1223">
        <v>199.67448192000001</v>
      </c>
      <c r="AF104" s="1223">
        <v>231.48690947999998</v>
      </c>
      <c r="AG104" s="1223">
        <v>105.65139178</v>
      </c>
      <c r="AH104" s="1223">
        <v>319.69285744999996</v>
      </c>
      <c r="AI104" s="1223">
        <v>319.58905413000002</v>
      </c>
      <c r="AJ104" s="1223">
        <v>288.33110370999998</v>
      </c>
      <c r="AK104" s="1223">
        <v>182.58629206000001</v>
      </c>
      <c r="AL104" s="1223">
        <v>212.52984008000001</v>
      </c>
      <c r="AM104" s="1223">
        <v>109.70779942999999</v>
      </c>
      <c r="AN104" s="1223">
        <v>318.24678554000002</v>
      </c>
      <c r="AO104" s="1223">
        <v>318.12030138</v>
      </c>
      <c r="AP104" s="1223">
        <v>320.79510075000002</v>
      </c>
      <c r="AQ104" s="1223">
        <v>178.43579596000001</v>
      </c>
      <c r="AR104" s="1223">
        <v>235.49041274999999</v>
      </c>
      <c r="AS104" s="1223">
        <v>96.854862359999998</v>
      </c>
      <c r="AT104" s="1223">
        <v>309.58777500000002</v>
      </c>
      <c r="AU104" s="1223">
        <v>309.41433279999995</v>
      </c>
      <c r="AV104" s="1223">
        <v>268.98388886000004</v>
      </c>
      <c r="AW104" s="1223">
        <v>182.34229922000003</v>
      </c>
      <c r="AX104" s="1223">
        <v>234.12431092999998</v>
      </c>
      <c r="AY104" s="1223">
        <v>97.568671680000008</v>
      </c>
      <c r="AZ104" s="1223">
        <v>286.11421799999999</v>
      </c>
      <c r="BA104" s="1223">
        <v>282.28575351000001</v>
      </c>
      <c r="BB104" s="1223">
        <v>271.31604668</v>
      </c>
      <c r="BC104" s="1223">
        <v>170.18246176000002</v>
      </c>
      <c r="BD104" s="1223">
        <v>305.11808708000007</v>
      </c>
      <c r="BE104" s="1223">
        <v>249.41105999999999</v>
      </c>
      <c r="BF104" s="1223">
        <v>340.91343999999998</v>
      </c>
      <c r="BG104" s="1223">
        <v>340.31117515000005</v>
      </c>
      <c r="BH104" s="1223">
        <v>347.67336612000008</v>
      </c>
      <c r="BI104" s="1223">
        <v>227.18283311000002</v>
      </c>
      <c r="BJ104" s="1223">
        <v>258.37117624000001</v>
      </c>
      <c r="BK104" s="1223">
        <v>266.11946799999998</v>
      </c>
      <c r="BL104" s="1223">
        <v>310.64049199999999</v>
      </c>
      <c r="BM104" s="1223">
        <v>310.30598463999996</v>
      </c>
      <c r="BN104" s="1223">
        <v>334.64059946999998</v>
      </c>
      <c r="BO104" s="1223">
        <v>189.63436407</v>
      </c>
      <c r="BP104" s="1223">
        <v>258.46616917</v>
      </c>
      <c r="BQ104" s="1223">
        <v>266.26183900000001</v>
      </c>
      <c r="BR104" s="1223">
        <v>394.98222800000002</v>
      </c>
      <c r="BS104" s="1223">
        <v>394.00125450999997</v>
      </c>
      <c r="BT104" s="1223">
        <v>427.30097944000005</v>
      </c>
      <c r="BU104" s="1223">
        <v>305.91300314</v>
      </c>
      <c r="BV104" s="1223">
        <v>246.11903015000001</v>
      </c>
      <c r="BW104" s="1223">
        <v>287.05664200000001</v>
      </c>
      <c r="BX104" s="1223">
        <v>423.33254099999999</v>
      </c>
      <c r="BY104" s="1223">
        <v>423.03980876999998</v>
      </c>
      <c r="BZ104" s="1223">
        <v>519.08293916000002</v>
      </c>
      <c r="CA104" s="1223">
        <v>402.28832612999997</v>
      </c>
      <c r="CB104" s="1224">
        <v>145.21481843000001</v>
      </c>
      <c r="CC104" s="1224">
        <v>333.76836400000002</v>
      </c>
      <c r="CD104" s="1224">
        <v>495.07971300000003</v>
      </c>
      <c r="CE104" s="1224">
        <v>488.10603424999999</v>
      </c>
      <c r="CF104" s="1224">
        <v>495.75368096999995</v>
      </c>
      <c r="CG104" s="1224">
        <v>431.22621039999996</v>
      </c>
      <c r="CH104" s="1225">
        <v>480.39798300000001</v>
      </c>
    </row>
    <row r="105" spans="1:86" s="1141" customFormat="1" x14ac:dyDescent="0.3">
      <c r="A105" s="1157" t="s">
        <v>90</v>
      </c>
      <c r="B105" s="1217">
        <v>17.989770980000003</v>
      </c>
      <c r="C105" s="1217">
        <v>110.90937407999999</v>
      </c>
      <c r="D105" s="1217">
        <v>31.055059069999995</v>
      </c>
      <c r="E105" s="1217">
        <v>16.628772820000002</v>
      </c>
      <c r="F105" s="1217">
        <v>15.23404309</v>
      </c>
      <c r="G105" s="1217">
        <v>0.44392744000000001</v>
      </c>
      <c r="H105" s="1217">
        <v>18.472558040000003</v>
      </c>
      <c r="I105" s="1217">
        <v>98.428987829999997</v>
      </c>
      <c r="J105" s="1217">
        <v>19.428085159999998</v>
      </c>
      <c r="K105" s="1217">
        <v>19.411014779999999</v>
      </c>
      <c r="L105" s="1217">
        <v>15.937577880000001</v>
      </c>
      <c r="M105" s="1217">
        <v>1.4177428399999998</v>
      </c>
      <c r="N105" s="1217">
        <v>22.80500674</v>
      </c>
      <c r="O105" s="1217">
        <v>102.51311381000001</v>
      </c>
      <c r="P105" s="1217">
        <v>17.111169749999998</v>
      </c>
      <c r="Q105" s="1217">
        <v>17.119263050000001</v>
      </c>
      <c r="R105" s="1217">
        <v>19.656890979999996</v>
      </c>
      <c r="S105" s="1217">
        <v>0.45620140000000003</v>
      </c>
      <c r="T105" s="1217">
        <v>19.033962769999999</v>
      </c>
      <c r="U105" s="1217">
        <v>100.69140950999999</v>
      </c>
      <c r="V105" s="1217">
        <v>22.85613816</v>
      </c>
      <c r="W105" s="1217">
        <v>22.681314320000002</v>
      </c>
      <c r="X105" s="1217">
        <v>21.104322379999999</v>
      </c>
      <c r="Y105" s="1217">
        <v>6.8592344800000005</v>
      </c>
      <c r="Z105" s="1217">
        <v>18.244309319999996</v>
      </c>
      <c r="AA105" s="1217">
        <v>95.847617899999989</v>
      </c>
      <c r="AB105" s="1217">
        <v>20.31492051</v>
      </c>
      <c r="AC105" s="1217">
        <v>20.326929109999995</v>
      </c>
      <c r="AD105" s="1217">
        <v>21.759233909999999</v>
      </c>
      <c r="AE105" s="1217">
        <v>8.2329385899999998</v>
      </c>
      <c r="AF105" s="1217">
        <v>14.411044879999999</v>
      </c>
      <c r="AG105" s="1217">
        <v>92.334978419999985</v>
      </c>
      <c r="AH105" s="1217">
        <v>18.187439430000001</v>
      </c>
      <c r="AI105" s="1217">
        <v>18.151746969999998</v>
      </c>
      <c r="AJ105" s="1217">
        <v>17.301627499999999</v>
      </c>
      <c r="AK105" s="1217">
        <v>7.6039289100000005</v>
      </c>
      <c r="AL105" s="1217">
        <v>12.951538020000001</v>
      </c>
      <c r="AM105" s="1217">
        <v>96.665387580000001</v>
      </c>
      <c r="AN105" s="1217">
        <v>11.013712330000001</v>
      </c>
      <c r="AO105" s="1217">
        <v>10.965530289999998</v>
      </c>
      <c r="AP105" s="1217">
        <v>8.8710080599999994</v>
      </c>
      <c r="AQ105" s="1217">
        <v>0.43916777999999995</v>
      </c>
      <c r="AR105" s="1217">
        <v>12.64786114</v>
      </c>
      <c r="AS105" s="1217">
        <v>85.651421069999998</v>
      </c>
      <c r="AT105" s="1217">
        <v>15.57239334</v>
      </c>
      <c r="AU105" s="1217">
        <v>15.476415680000002</v>
      </c>
      <c r="AV105" s="1217">
        <v>12.873812360000001</v>
      </c>
      <c r="AW105" s="1217">
        <v>4.4385485999999998</v>
      </c>
      <c r="AX105" s="1217">
        <v>13.147665050000001</v>
      </c>
      <c r="AY105" s="1217">
        <v>85.18489357</v>
      </c>
      <c r="AZ105" s="1217">
        <v>13.97622331</v>
      </c>
      <c r="BA105" s="1217">
        <v>13.961117720000001</v>
      </c>
      <c r="BB105" s="1217">
        <v>11.047951760000002</v>
      </c>
      <c r="BC105" s="1217">
        <v>2.62001347</v>
      </c>
      <c r="BD105" s="1217">
        <v>16.017762639999997</v>
      </c>
      <c r="BE105" s="1217">
        <v>11.392239999999999</v>
      </c>
      <c r="BF105" s="1217">
        <v>12.176275</v>
      </c>
      <c r="BG105" s="1217">
        <v>12.113183459999998</v>
      </c>
      <c r="BH105" s="1217">
        <v>19.125618670000001</v>
      </c>
      <c r="BI105" s="1217">
        <v>9.7097670400000009</v>
      </c>
      <c r="BJ105" s="1217">
        <v>6.9040967999999996</v>
      </c>
      <c r="BK105" s="1217">
        <v>11.236063</v>
      </c>
      <c r="BL105" s="1217">
        <v>11.629924000000001</v>
      </c>
      <c r="BM105" s="1217">
        <v>11.518212869999999</v>
      </c>
      <c r="BN105" s="1217">
        <v>9.8318626499999997</v>
      </c>
      <c r="BO105" s="1217">
        <v>9.4515725100000019</v>
      </c>
      <c r="BP105" s="1217">
        <v>6.48976664</v>
      </c>
      <c r="BQ105" s="1217">
        <v>11.152107000000001</v>
      </c>
      <c r="BR105" s="1217">
        <v>12.327545000000001</v>
      </c>
      <c r="BS105" s="1217">
        <v>12.274286450000002</v>
      </c>
      <c r="BT105" s="1217">
        <v>12.273609610000001</v>
      </c>
      <c r="BU105" s="1217">
        <v>12.268288430000002</v>
      </c>
      <c r="BV105" s="1217">
        <v>4.2381153599999992</v>
      </c>
      <c r="BW105" s="1217">
        <v>11.454248</v>
      </c>
      <c r="BX105" s="1217">
        <v>12.186092</v>
      </c>
      <c r="BY105" s="1217">
        <v>12.221880609999999</v>
      </c>
      <c r="BZ105" s="1217">
        <v>10.09999215</v>
      </c>
      <c r="CA105" s="1217">
        <v>10.097314510000002</v>
      </c>
      <c r="CB105" s="1218">
        <v>4.1872027200000002</v>
      </c>
      <c r="CC105" s="1218">
        <v>33.946275</v>
      </c>
      <c r="CD105" s="1218">
        <v>34.091884999999998</v>
      </c>
      <c r="CE105" s="1218">
        <v>34.042853210000004</v>
      </c>
      <c r="CF105" s="1218">
        <v>32.061253189999995</v>
      </c>
      <c r="CG105" s="1218">
        <v>32.024555939999999</v>
      </c>
      <c r="CH105" s="1219">
        <v>34.340001000000001</v>
      </c>
    </row>
    <row r="106" spans="1:86" s="1141" customFormat="1" x14ac:dyDescent="0.3">
      <c r="A106" s="1157" t="s">
        <v>545</v>
      </c>
      <c r="B106" s="1217">
        <v>2638.2928590400002</v>
      </c>
      <c r="C106" s="1217">
        <v>2440.2288125299997</v>
      </c>
      <c r="D106" s="1217">
        <v>2469.74069242</v>
      </c>
      <c r="E106" s="1217">
        <v>2252.87880167</v>
      </c>
      <c r="F106" s="1217">
        <v>2111.1222570999998</v>
      </c>
      <c r="G106" s="1217">
        <v>990.46460618000003</v>
      </c>
      <c r="H106" s="1217">
        <v>2231.0831555500004</v>
      </c>
      <c r="I106" s="1217">
        <v>2337.7509260399997</v>
      </c>
      <c r="J106" s="1217">
        <v>2699.4204292300001</v>
      </c>
      <c r="K106" s="1217">
        <v>2598.8241390299995</v>
      </c>
      <c r="L106" s="1217">
        <v>2181.5246057499999</v>
      </c>
      <c r="M106" s="1217">
        <v>1294.6643698399998</v>
      </c>
      <c r="N106" s="1217">
        <v>2542.0829329899998</v>
      </c>
      <c r="O106" s="1217">
        <v>2197.2787784500001</v>
      </c>
      <c r="P106" s="1217">
        <v>2252.97336197</v>
      </c>
      <c r="Q106" s="1217">
        <v>2253.3915641799999</v>
      </c>
      <c r="R106" s="1217">
        <v>2632.4018131800003</v>
      </c>
      <c r="S106" s="1217">
        <v>1374.96187379</v>
      </c>
      <c r="T106" s="1217">
        <v>2429.32546327</v>
      </c>
      <c r="U106" s="1217">
        <v>2145.1255973799998</v>
      </c>
      <c r="V106" s="1217">
        <v>2208.2110709799999</v>
      </c>
      <c r="W106" s="1217">
        <v>2207.3590507199997</v>
      </c>
      <c r="X106" s="1217">
        <v>2429.6192803000004</v>
      </c>
      <c r="Y106" s="1217">
        <v>1321.33464153</v>
      </c>
      <c r="Z106" s="1217">
        <v>1527.9411753900001</v>
      </c>
      <c r="AA106" s="1217">
        <v>2019.13193002</v>
      </c>
      <c r="AB106" s="1217">
        <v>2027.25785397</v>
      </c>
      <c r="AC106" s="1217">
        <v>2027.2432976800001</v>
      </c>
      <c r="AD106" s="1217">
        <v>2347.0400078299999</v>
      </c>
      <c r="AE106" s="1217">
        <v>1428.81505896</v>
      </c>
      <c r="AF106" s="1217">
        <v>866.88614887000006</v>
      </c>
      <c r="AG106" s="1217">
        <v>1932.2609825</v>
      </c>
      <c r="AH106" s="1217">
        <v>2651.0531361200001</v>
      </c>
      <c r="AI106" s="1217">
        <v>2651.05882109</v>
      </c>
      <c r="AJ106" s="1217">
        <v>2264.1270180400002</v>
      </c>
      <c r="AK106" s="1217">
        <v>1689.3195521199998</v>
      </c>
      <c r="AL106" s="1217">
        <v>1278.5704601100001</v>
      </c>
      <c r="AM106" s="1217">
        <v>1938.7248069699999</v>
      </c>
      <c r="AN106" s="1217">
        <v>2107.7169279</v>
      </c>
      <c r="AO106" s="1217">
        <v>2108.2439995600002</v>
      </c>
      <c r="AP106" s="1217">
        <v>2084.2464880699999</v>
      </c>
      <c r="AQ106" s="1217">
        <v>1514.77723715</v>
      </c>
      <c r="AR106" s="1217">
        <v>1332.83092321</v>
      </c>
      <c r="AS106" s="1217">
        <v>1907.6708001500001</v>
      </c>
      <c r="AT106" s="1217">
        <v>1999.59232322</v>
      </c>
      <c r="AU106" s="1217">
        <v>1999.2004756099998</v>
      </c>
      <c r="AV106" s="1217">
        <v>2328.4020211899997</v>
      </c>
      <c r="AW106" s="1217">
        <v>1724.2205238299998</v>
      </c>
      <c r="AX106" s="1217">
        <v>954.0511481399999</v>
      </c>
      <c r="AY106" s="1217">
        <v>1978.06189808</v>
      </c>
      <c r="AZ106" s="1217">
        <v>2141.3079721700001</v>
      </c>
      <c r="BA106" s="1217">
        <v>2140.5673092500001</v>
      </c>
      <c r="BB106" s="1217">
        <v>2271.2168331100002</v>
      </c>
      <c r="BC106" s="1217">
        <v>1893.2427204200001</v>
      </c>
      <c r="BD106" s="1217">
        <v>422.45617988999999</v>
      </c>
      <c r="BE106" s="1217">
        <v>2080.951669</v>
      </c>
      <c r="BF106" s="1217">
        <v>2221.2612760000002</v>
      </c>
      <c r="BG106" s="1217">
        <v>2221.3208982699998</v>
      </c>
      <c r="BH106" s="1217">
        <v>2291.8920545800001</v>
      </c>
      <c r="BI106" s="1217">
        <v>2005.4764198599999</v>
      </c>
      <c r="BJ106" s="1217">
        <v>390.93500275000002</v>
      </c>
      <c r="BK106" s="1217">
        <v>2162.3048330000001</v>
      </c>
      <c r="BL106" s="1217">
        <v>2261.4258840000002</v>
      </c>
      <c r="BM106" s="1217">
        <v>2261.15082906</v>
      </c>
      <c r="BN106" s="1217">
        <v>2282.8231805999994</v>
      </c>
      <c r="BO106" s="1217">
        <v>1980.5237321300001</v>
      </c>
      <c r="BP106" s="1217">
        <v>413.96131121999997</v>
      </c>
      <c r="BQ106" s="1217">
        <v>2449.6097060000002</v>
      </c>
      <c r="BR106" s="1217">
        <v>2657.8650969999999</v>
      </c>
      <c r="BS106" s="1217">
        <v>2654.1855929899998</v>
      </c>
      <c r="BT106" s="1217">
        <v>2660.2328132799998</v>
      </c>
      <c r="BU106" s="1217">
        <v>2393.6355055800004</v>
      </c>
      <c r="BV106" s="1217">
        <v>491.13547138000001</v>
      </c>
      <c r="BW106" s="1217">
        <v>2538.6746670000002</v>
      </c>
      <c r="BX106" s="1217">
        <v>2709.2742979999998</v>
      </c>
      <c r="BY106" s="1217">
        <v>2701.9545520799998</v>
      </c>
      <c r="BZ106" s="1217">
        <v>2641.0101411700002</v>
      </c>
      <c r="CA106" s="1217">
        <v>2454.9489257200003</v>
      </c>
      <c r="CB106" s="1218">
        <v>540.72884162999992</v>
      </c>
      <c r="CC106" s="1218">
        <v>3043.4016689999999</v>
      </c>
      <c r="CD106" s="1218">
        <v>3193.8319569999999</v>
      </c>
      <c r="CE106" s="1218">
        <v>3168.2558856699998</v>
      </c>
      <c r="CF106" s="1218">
        <v>2457.4213449999997</v>
      </c>
      <c r="CG106" s="1218">
        <v>2307.9641458599995</v>
      </c>
      <c r="CH106" s="1219">
        <v>3273.9522200000001</v>
      </c>
    </row>
    <row r="107" spans="1:86" s="1141" customFormat="1" ht="27.6" x14ac:dyDescent="0.3">
      <c r="A107" s="1158" t="s">
        <v>463</v>
      </c>
      <c r="B107" s="1220">
        <v>1417.3157623400002</v>
      </c>
      <c r="C107" s="1220">
        <v>2010.1170836500003</v>
      </c>
      <c r="D107" s="1220">
        <v>2665.6587516200002</v>
      </c>
      <c r="E107" s="1220">
        <v>2591.5068595099997</v>
      </c>
      <c r="F107" s="1220">
        <v>2245.7445221799999</v>
      </c>
      <c r="G107" s="1220">
        <v>1683.1333795399999</v>
      </c>
      <c r="H107" s="1220">
        <v>1554.31716596</v>
      </c>
      <c r="I107" s="1220">
        <v>1770.36817509</v>
      </c>
      <c r="J107" s="1220">
        <v>2029.5994097200003</v>
      </c>
      <c r="K107" s="1220">
        <v>1973.9892766599996</v>
      </c>
      <c r="L107" s="1220">
        <v>1918.9710057699999</v>
      </c>
      <c r="M107" s="1220">
        <v>1119.8025487800001</v>
      </c>
      <c r="N107" s="1220">
        <v>1552.3677381300001</v>
      </c>
      <c r="O107" s="1220">
        <v>1299.5396822199998</v>
      </c>
      <c r="P107" s="1220">
        <v>1680.8113668899998</v>
      </c>
      <c r="Q107" s="1220">
        <v>1589.35832521</v>
      </c>
      <c r="R107" s="1220">
        <v>1778.5413901200002</v>
      </c>
      <c r="S107" s="1220">
        <v>1015.8932503600001</v>
      </c>
      <c r="T107" s="1220">
        <v>1239.4355900200001</v>
      </c>
      <c r="U107" s="1220">
        <v>1155.2048995299999</v>
      </c>
      <c r="V107" s="1220">
        <v>1533.62089442</v>
      </c>
      <c r="W107" s="1220">
        <v>1453.78290414</v>
      </c>
      <c r="X107" s="1220">
        <v>1619.0939553499998</v>
      </c>
      <c r="Y107" s="1220">
        <v>1075.40332349</v>
      </c>
      <c r="Z107" s="1220">
        <v>905.09007735</v>
      </c>
      <c r="AA107" s="1220">
        <v>975.46115238999994</v>
      </c>
      <c r="AB107" s="1220">
        <v>1208.9615852899999</v>
      </c>
      <c r="AC107" s="1220">
        <v>1178.8004150700001</v>
      </c>
      <c r="AD107" s="1220">
        <v>1425.64434164</v>
      </c>
      <c r="AE107" s="1220">
        <v>1007.8426513199998</v>
      </c>
      <c r="AF107" s="1220">
        <v>497.18475752000001</v>
      </c>
      <c r="AG107" s="1220">
        <v>971.29639539999994</v>
      </c>
      <c r="AH107" s="1220">
        <v>1186.36173923</v>
      </c>
      <c r="AI107" s="1220">
        <v>1155.9082374100001</v>
      </c>
      <c r="AJ107" s="1220">
        <v>1188.8052856900001</v>
      </c>
      <c r="AK107" s="1220">
        <v>998.02083520999997</v>
      </c>
      <c r="AL107" s="1220">
        <v>409.28060116</v>
      </c>
      <c r="AM107" s="1220">
        <v>1097.2469605699998</v>
      </c>
      <c r="AN107" s="1220">
        <v>1437.9613137099998</v>
      </c>
      <c r="AO107" s="1220">
        <v>1396.1584488799997</v>
      </c>
      <c r="AP107" s="1220">
        <v>1135.6143349400002</v>
      </c>
      <c r="AQ107" s="1220">
        <v>989.67108658000006</v>
      </c>
      <c r="AR107" s="1220">
        <v>498.85968902000002</v>
      </c>
      <c r="AS107" s="1220">
        <v>1163.5878507399998</v>
      </c>
      <c r="AT107" s="1220">
        <v>1660.5720593199999</v>
      </c>
      <c r="AU107" s="1220">
        <v>1610.8954594100001</v>
      </c>
      <c r="AV107" s="1220">
        <v>1360.3456977600001</v>
      </c>
      <c r="AW107" s="1220">
        <v>1003.0606565599999</v>
      </c>
      <c r="AX107" s="1220">
        <v>1185.5083856299998</v>
      </c>
      <c r="AY107" s="1220">
        <v>1457.9602218099999</v>
      </c>
      <c r="AZ107" s="1220">
        <v>1858.3319139700004</v>
      </c>
      <c r="BA107" s="1220">
        <v>1799.83086628</v>
      </c>
      <c r="BB107" s="1220">
        <v>1946.4395296000005</v>
      </c>
      <c r="BC107" s="1220">
        <v>1079.2503704000001</v>
      </c>
      <c r="BD107" s="1220">
        <v>1079.0213193999998</v>
      </c>
      <c r="BE107" s="1220">
        <v>1283.7873168399999</v>
      </c>
      <c r="BF107" s="1220">
        <v>1526.89761125</v>
      </c>
      <c r="BG107" s="1220">
        <v>1482.16494702</v>
      </c>
      <c r="BH107" s="1220">
        <v>1501.9330302900003</v>
      </c>
      <c r="BI107" s="1220">
        <v>903.12643622000019</v>
      </c>
      <c r="BJ107" s="1220">
        <v>1008.38962301</v>
      </c>
      <c r="BK107" s="1220">
        <v>1284.68728775</v>
      </c>
      <c r="BL107" s="1220">
        <v>1552.04229693</v>
      </c>
      <c r="BM107" s="1220">
        <v>1540.6654039800001</v>
      </c>
      <c r="BN107" s="1220">
        <v>1425.6460166799998</v>
      </c>
      <c r="BO107" s="1220">
        <v>1092.8729677200001</v>
      </c>
      <c r="BP107" s="1220">
        <v>1017.3884377099998</v>
      </c>
      <c r="BQ107" s="1220">
        <v>1298.6612937499999</v>
      </c>
      <c r="BR107" s="1220">
        <v>1587.7502137500001</v>
      </c>
      <c r="BS107" s="1220">
        <v>1523.3184870500004</v>
      </c>
      <c r="BT107" s="1220">
        <v>1411.6642913000001</v>
      </c>
      <c r="BU107" s="1220">
        <v>1079.0524452100001</v>
      </c>
      <c r="BV107" s="1220">
        <v>1134.3068617399999</v>
      </c>
      <c r="BW107" s="1220">
        <v>2055.1561057499998</v>
      </c>
      <c r="BX107" s="1220">
        <v>2603.8563440299999</v>
      </c>
      <c r="BY107" s="1220">
        <v>2551.0535465100002</v>
      </c>
      <c r="BZ107" s="1220">
        <v>2269.45772025</v>
      </c>
      <c r="CA107" s="1220">
        <v>1985.1449879500001</v>
      </c>
      <c r="CB107" s="1221">
        <v>1351.5073935</v>
      </c>
      <c r="CC107" s="1221">
        <v>2784.0076170000002</v>
      </c>
      <c r="CD107" s="1221">
        <v>3040.0118299999999</v>
      </c>
      <c r="CE107" s="1221">
        <v>2977.7694417799994</v>
      </c>
      <c r="CF107" s="1221">
        <v>2208.0041252800002</v>
      </c>
      <c r="CG107" s="1221">
        <v>1878.4426201500003</v>
      </c>
      <c r="CH107" s="1222">
        <v>4130.8696380000001</v>
      </c>
    </row>
    <row r="108" spans="1:86" s="1141" customFormat="1" ht="27.6" x14ac:dyDescent="0.3">
      <c r="A108" s="1157" t="s">
        <v>94</v>
      </c>
      <c r="B108" s="1217">
        <v>0.79072144999999994</v>
      </c>
      <c r="C108" s="1217">
        <v>14.077826</v>
      </c>
      <c r="D108" s="1217">
        <v>18.136408879999998</v>
      </c>
      <c r="E108" s="1217">
        <v>16.390231270000001</v>
      </c>
      <c r="F108" s="1217">
        <v>14.853093169999999</v>
      </c>
      <c r="G108" s="1217">
        <v>14.25012725</v>
      </c>
      <c r="H108" s="1217">
        <v>2.3344890899999999</v>
      </c>
      <c r="I108" s="1217">
        <v>13.899158999999999</v>
      </c>
      <c r="J108" s="1217">
        <v>19.472002</v>
      </c>
      <c r="K108" s="1217">
        <v>19.003076069999999</v>
      </c>
      <c r="L108" s="1217">
        <v>17.37144851</v>
      </c>
      <c r="M108" s="1217">
        <v>15.388069760000002</v>
      </c>
      <c r="N108" s="1217">
        <v>3.89628153</v>
      </c>
      <c r="O108" s="1217">
        <v>13.74671</v>
      </c>
      <c r="P108" s="1217">
        <v>15.565920570000001</v>
      </c>
      <c r="Q108" s="1217">
        <v>15.525581710000001</v>
      </c>
      <c r="R108" s="1217">
        <v>17.474773649999999</v>
      </c>
      <c r="S108" s="1217">
        <v>14.152395779999999</v>
      </c>
      <c r="T108" s="1217">
        <v>1.7489648</v>
      </c>
      <c r="U108" s="1217">
        <v>14.229094999999999</v>
      </c>
      <c r="V108" s="1217">
        <v>19.42343752</v>
      </c>
      <c r="W108" s="1217">
        <v>19.390448360000001</v>
      </c>
      <c r="X108" s="1217">
        <v>18.978587910000002</v>
      </c>
      <c r="Y108" s="1217">
        <v>17.318680050000001</v>
      </c>
      <c r="Z108" s="1217">
        <v>2.1065327200000001</v>
      </c>
      <c r="AA108" s="1217">
        <v>23.865255999999999</v>
      </c>
      <c r="AB108" s="1217">
        <v>19.00814544</v>
      </c>
      <c r="AC108" s="1217">
        <v>19.008145379999998</v>
      </c>
      <c r="AD108" s="1217">
        <v>19.757125429999999</v>
      </c>
      <c r="AE108" s="1217">
        <v>17.698635109999998</v>
      </c>
      <c r="AF108" s="1217">
        <v>1.32778777</v>
      </c>
      <c r="AG108" s="1217">
        <v>17.275003999999999</v>
      </c>
      <c r="AH108" s="1217">
        <v>21.670652</v>
      </c>
      <c r="AI108" s="1217">
        <v>21.667784009999998</v>
      </c>
      <c r="AJ108" s="1217">
        <v>22.0143764</v>
      </c>
      <c r="AK108" s="1217">
        <v>20.776118870000001</v>
      </c>
      <c r="AL108" s="1217">
        <v>0.93711173999999997</v>
      </c>
      <c r="AM108" s="1217">
        <v>19.520102000000001</v>
      </c>
      <c r="AN108" s="1217">
        <v>21.901471000000001</v>
      </c>
      <c r="AO108" s="1217">
        <v>21.405144869999997</v>
      </c>
      <c r="AP108" s="1217">
        <v>21.676391329999998</v>
      </c>
      <c r="AQ108" s="1217">
        <v>20.767124259999999</v>
      </c>
      <c r="AR108" s="1217">
        <v>0.64175318000000003</v>
      </c>
      <c r="AS108" s="1217">
        <v>19.925832</v>
      </c>
      <c r="AT108" s="1217">
        <v>22.087617999999999</v>
      </c>
      <c r="AU108" s="1217">
        <v>22.085311009999998</v>
      </c>
      <c r="AV108" s="1217">
        <v>19.513671370000001</v>
      </c>
      <c r="AW108" s="1217">
        <v>18.979844030000002</v>
      </c>
      <c r="AX108" s="1217">
        <v>3.1984480299999998</v>
      </c>
      <c r="AY108" s="1217">
        <v>20.156351000000001</v>
      </c>
      <c r="AZ108" s="1217">
        <v>20.209969000000001</v>
      </c>
      <c r="BA108" s="1217">
        <v>20.20708041</v>
      </c>
      <c r="BB108" s="1217">
        <v>22.07639241</v>
      </c>
      <c r="BC108" s="1217">
        <v>19.03194478</v>
      </c>
      <c r="BD108" s="1217">
        <v>1.22450152</v>
      </c>
      <c r="BE108" s="1217">
        <v>19.945463</v>
      </c>
      <c r="BF108" s="1217">
        <v>20.508989</v>
      </c>
      <c r="BG108" s="1217">
        <v>20.508988079999998</v>
      </c>
      <c r="BH108" s="1217">
        <v>20.623406769999999</v>
      </c>
      <c r="BI108" s="1217">
        <v>19.53191082</v>
      </c>
      <c r="BJ108" s="1217">
        <v>1.0352481600000001</v>
      </c>
      <c r="BK108" s="1217">
        <v>20.251671999999999</v>
      </c>
      <c r="BL108" s="1217">
        <v>20.515294000000001</v>
      </c>
      <c r="BM108" s="1217">
        <v>20.468985740000001</v>
      </c>
      <c r="BN108" s="1217">
        <v>20.61084559</v>
      </c>
      <c r="BO108" s="1217">
        <v>19.71581368</v>
      </c>
      <c r="BP108" s="1217">
        <v>0.84531877</v>
      </c>
      <c r="BQ108" s="1217">
        <v>20.743615999999999</v>
      </c>
      <c r="BR108" s="1217">
        <v>20.965174999999999</v>
      </c>
      <c r="BS108" s="1217">
        <v>20.804602469999999</v>
      </c>
      <c r="BT108" s="1217">
        <v>21.605782170000001</v>
      </c>
      <c r="BU108" s="1217">
        <v>20.802398449999998</v>
      </c>
      <c r="BV108" s="1217">
        <v>1.980345E-2</v>
      </c>
      <c r="BW108" s="1217">
        <v>21.232844</v>
      </c>
      <c r="BX108" s="1217">
        <v>21.377027999999999</v>
      </c>
      <c r="BY108" s="1217">
        <v>20.986920229999999</v>
      </c>
      <c r="BZ108" s="1217">
        <v>20.78775718</v>
      </c>
      <c r="CA108" s="1217">
        <v>20.785553159999999</v>
      </c>
      <c r="CB108" s="1218">
        <v>0.20136707000000001</v>
      </c>
      <c r="CC108" s="1218">
        <v>20.790203999999999</v>
      </c>
      <c r="CD108" s="1218">
        <v>20.796697999999999</v>
      </c>
      <c r="CE108" s="1218">
        <v>20.742347420000002</v>
      </c>
      <c r="CF108" s="1218">
        <v>20.94357656</v>
      </c>
      <c r="CG108" s="1218">
        <v>20.74220949</v>
      </c>
      <c r="CH108" s="1219">
        <v>21.625563</v>
      </c>
    </row>
    <row r="109" spans="1:86" s="1141" customFormat="1" ht="27.6" x14ac:dyDescent="0.3">
      <c r="A109" s="1157" t="s">
        <v>1714</v>
      </c>
      <c r="B109" s="1217">
        <v>191.53728701000003</v>
      </c>
      <c r="C109" s="1217">
        <v>443.78074680000003</v>
      </c>
      <c r="D109" s="1217">
        <v>598.37617837999994</v>
      </c>
      <c r="E109" s="1217">
        <v>594.9476725799999</v>
      </c>
      <c r="F109" s="1217">
        <v>593.48546212999997</v>
      </c>
      <c r="G109" s="1217">
        <v>483.96592161000007</v>
      </c>
      <c r="H109" s="1217">
        <v>159.01456920000001</v>
      </c>
      <c r="I109" s="1217">
        <v>321.40636379</v>
      </c>
      <c r="J109" s="1217">
        <v>351.37836629000003</v>
      </c>
      <c r="K109" s="1217">
        <v>349.53267031999997</v>
      </c>
      <c r="L109" s="1217">
        <v>112.94716115999999</v>
      </c>
      <c r="M109" s="1217">
        <v>73.903971630000015</v>
      </c>
      <c r="N109" s="1217">
        <v>383.32733634000004</v>
      </c>
      <c r="O109" s="1217">
        <v>172.89985664</v>
      </c>
      <c r="P109" s="1217">
        <v>287.22584591999998</v>
      </c>
      <c r="Q109" s="1217">
        <v>284.79210929999999</v>
      </c>
      <c r="R109" s="1217">
        <v>269.74444562999997</v>
      </c>
      <c r="S109" s="1217">
        <v>62.962914440000006</v>
      </c>
      <c r="T109" s="1217">
        <v>388.25901521999998</v>
      </c>
      <c r="U109" s="1217">
        <v>130.36686831999998</v>
      </c>
      <c r="V109" s="1217">
        <v>138.97672202999999</v>
      </c>
      <c r="W109" s="1217">
        <v>137.16106846</v>
      </c>
      <c r="X109" s="1217">
        <v>274.78335472000003</v>
      </c>
      <c r="Y109" s="1217">
        <v>78.420360549999998</v>
      </c>
      <c r="Z109" s="1217">
        <v>221.43372246000001</v>
      </c>
      <c r="AA109" s="1217">
        <v>83.775001449999991</v>
      </c>
      <c r="AB109" s="1217">
        <v>170.41516025999999</v>
      </c>
      <c r="AC109" s="1217">
        <v>169.66020993000001</v>
      </c>
      <c r="AD109" s="1217">
        <v>350.94918632999997</v>
      </c>
      <c r="AE109" s="1217">
        <v>147.00575883000002</v>
      </c>
      <c r="AF109" s="1217">
        <v>32.273358330000001</v>
      </c>
      <c r="AG109" s="1217">
        <v>96.33335996000001</v>
      </c>
      <c r="AH109" s="1217">
        <v>120.58931561</v>
      </c>
      <c r="AI109" s="1217">
        <v>118.86839836999999</v>
      </c>
      <c r="AJ109" s="1217">
        <v>179.73835195000004</v>
      </c>
      <c r="AK109" s="1217">
        <v>108.44403328999999</v>
      </c>
      <c r="AL109" s="1217">
        <v>23.473024690000003</v>
      </c>
      <c r="AM109" s="1217">
        <v>135.13933484</v>
      </c>
      <c r="AN109" s="1217">
        <v>186.91435017000001</v>
      </c>
      <c r="AO109" s="1217">
        <v>185.80864399999999</v>
      </c>
      <c r="AP109" s="1217">
        <v>139.25963544999999</v>
      </c>
      <c r="AQ109" s="1217">
        <v>130.04489280000001</v>
      </c>
      <c r="AR109" s="1217">
        <v>60.985770039999998</v>
      </c>
      <c r="AS109" s="1217">
        <v>170.94297816999998</v>
      </c>
      <c r="AT109" s="1217">
        <v>187.87158800999998</v>
      </c>
      <c r="AU109" s="1217">
        <v>186.27930479</v>
      </c>
      <c r="AV109" s="1217">
        <v>158.18337360999999</v>
      </c>
      <c r="AW109" s="1217">
        <v>131.10154850999999</v>
      </c>
      <c r="AX109" s="1217">
        <v>86.598819379999995</v>
      </c>
      <c r="AY109" s="1217">
        <v>289.97607826999996</v>
      </c>
      <c r="AZ109" s="1217">
        <v>370.41604047999999</v>
      </c>
      <c r="BA109" s="1217">
        <v>369.66987189000002</v>
      </c>
      <c r="BB109" s="1217">
        <v>257.35251822000004</v>
      </c>
      <c r="BC109" s="1217">
        <v>216.76784811000002</v>
      </c>
      <c r="BD109" s="1217">
        <v>198.72896402999996</v>
      </c>
      <c r="BE109" s="1217">
        <v>138.59510757999999</v>
      </c>
      <c r="BF109" s="1217">
        <v>216.53707858000001</v>
      </c>
      <c r="BG109" s="1217">
        <v>215.32777245000003</v>
      </c>
      <c r="BH109" s="1217">
        <v>170.48789764000003</v>
      </c>
      <c r="BI109" s="1217">
        <v>54.510895729999994</v>
      </c>
      <c r="BJ109" s="1217">
        <v>238.40691161000001</v>
      </c>
      <c r="BK109" s="1217">
        <v>336.76857374999997</v>
      </c>
      <c r="BL109" s="1217">
        <v>348.70924874999997</v>
      </c>
      <c r="BM109" s="1217">
        <v>347.21934063999998</v>
      </c>
      <c r="BN109" s="1217">
        <v>299.32861748999994</v>
      </c>
      <c r="BO109" s="1217">
        <v>180.93761606999999</v>
      </c>
      <c r="BP109" s="1217">
        <v>278.57323265999997</v>
      </c>
      <c r="BQ109" s="1217">
        <v>376.90893075000002</v>
      </c>
      <c r="BR109" s="1217">
        <v>415.25241475000001</v>
      </c>
      <c r="BS109" s="1217">
        <v>410.49096475000005</v>
      </c>
      <c r="BT109" s="1217">
        <v>310.01671726000001</v>
      </c>
      <c r="BU109" s="1217">
        <v>147.68264962999999</v>
      </c>
      <c r="BV109" s="1217">
        <v>378.87691113000005</v>
      </c>
      <c r="BW109" s="1217">
        <v>473.16993674999998</v>
      </c>
      <c r="BX109" s="1217">
        <v>506.20220002999997</v>
      </c>
      <c r="BY109" s="1217">
        <v>498.94598768000003</v>
      </c>
      <c r="BZ109" s="1217">
        <v>417.32377133000006</v>
      </c>
      <c r="CA109" s="1217">
        <v>279.09217152999997</v>
      </c>
      <c r="CB109" s="1218">
        <v>456.85100920000002</v>
      </c>
      <c r="CC109" s="1218">
        <v>515.11831600000005</v>
      </c>
      <c r="CD109" s="1218">
        <v>650.95702800000004</v>
      </c>
      <c r="CE109" s="1218">
        <v>642.19321654999999</v>
      </c>
      <c r="CF109" s="1218">
        <v>396.85598804</v>
      </c>
      <c r="CG109" s="1218">
        <v>271.51852993</v>
      </c>
      <c r="CH109" s="1219">
        <v>660.34137599999997</v>
      </c>
    </row>
    <row r="110" spans="1:86" s="1141" customFormat="1" ht="41.4" x14ac:dyDescent="0.3">
      <c r="A110" s="1157" t="s">
        <v>1715</v>
      </c>
      <c r="B110" s="1217">
        <v>119.85173832000001</v>
      </c>
      <c r="C110" s="1217">
        <v>336.78123569000002</v>
      </c>
      <c r="D110" s="1217">
        <v>291.58426571999996</v>
      </c>
      <c r="E110" s="1217">
        <v>276.62892282999991</v>
      </c>
      <c r="F110" s="1217">
        <v>285.88676845999998</v>
      </c>
      <c r="G110" s="1217">
        <v>209.95564567</v>
      </c>
      <c r="H110" s="1217">
        <v>108.43598789999999</v>
      </c>
      <c r="I110" s="1217">
        <v>246.66287904999999</v>
      </c>
      <c r="J110" s="1217">
        <v>265.99768962999997</v>
      </c>
      <c r="K110" s="1217">
        <v>255.83075803999998</v>
      </c>
      <c r="L110" s="1217">
        <v>247.81448379999998</v>
      </c>
      <c r="M110" s="1217">
        <v>183.95301103</v>
      </c>
      <c r="N110" s="1217">
        <v>120.31479155</v>
      </c>
      <c r="O110" s="1217">
        <v>217.70101431000001</v>
      </c>
      <c r="P110" s="1217">
        <v>227.08238607999999</v>
      </c>
      <c r="Q110" s="1217">
        <v>224.52186284999996</v>
      </c>
      <c r="R110" s="1217">
        <v>238.81697631999998</v>
      </c>
      <c r="S110" s="1217">
        <v>174.48213755</v>
      </c>
      <c r="T110" s="1217">
        <v>84.800241149999977</v>
      </c>
      <c r="U110" s="1217">
        <v>207.28624321000001</v>
      </c>
      <c r="V110" s="1217">
        <v>229.32281223000001</v>
      </c>
      <c r="W110" s="1217">
        <v>227.46836796999997</v>
      </c>
      <c r="X110" s="1217">
        <v>236.33276967</v>
      </c>
      <c r="Y110" s="1217">
        <v>181.37442586</v>
      </c>
      <c r="Z110" s="1217">
        <v>68.972257550000009</v>
      </c>
      <c r="AA110" s="1217">
        <v>195.00314588000001</v>
      </c>
      <c r="AB110" s="1217">
        <v>218.81761473000003</v>
      </c>
      <c r="AC110" s="1217">
        <v>217.44082164999998</v>
      </c>
      <c r="AD110" s="1217">
        <v>213.52477362000008</v>
      </c>
      <c r="AE110" s="1217">
        <v>177.43983982</v>
      </c>
      <c r="AF110" s="1217">
        <v>65.482848710000013</v>
      </c>
      <c r="AG110" s="1217">
        <v>200.25814066000001</v>
      </c>
      <c r="AH110" s="1217">
        <v>216.36415543999999</v>
      </c>
      <c r="AI110" s="1217">
        <v>214.20388297000005</v>
      </c>
      <c r="AJ110" s="1217">
        <v>226.35512802000002</v>
      </c>
      <c r="AK110" s="1217">
        <v>191.79015080000002</v>
      </c>
      <c r="AL110" s="1217">
        <v>41.305641090000002</v>
      </c>
      <c r="AM110" s="1217">
        <v>233.62940057000003</v>
      </c>
      <c r="AN110" s="1217">
        <v>254.74266610000004</v>
      </c>
      <c r="AO110" s="1217">
        <v>251.36490953000001</v>
      </c>
      <c r="AP110" s="1217">
        <v>233.83380808999999</v>
      </c>
      <c r="AQ110" s="1217">
        <v>204.95931272000004</v>
      </c>
      <c r="AR110" s="1217">
        <v>51.462402269999998</v>
      </c>
      <c r="AS110" s="1217">
        <v>234.64576765000001</v>
      </c>
      <c r="AT110" s="1217">
        <v>253.51339649000002</v>
      </c>
      <c r="AU110" s="1217">
        <v>250.39280932000003</v>
      </c>
      <c r="AV110" s="1217">
        <v>221.33638356</v>
      </c>
      <c r="AW110" s="1217">
        <v>197.93926171999996</v>
      </c>
      <c r="AX110" s="1217">
        <v>77.273240930000014</v>
      </c>
      <c r="AY110" s="1217">
        <v>244.37128232000001</v>
      </c>
      <c r="AZ110" s="1217">
        <v>252.75999302000002</v>
      </c>
      <c r="BA110" s="1217">
        <v>244.56831438999995</v>
      </c>
      <c r="BB110" s="1217">
        <v>244.94148474000002</v>
      </c>
      <c r="BC110" s="1217">
        <v>194.66934247999998</v>
      </c>
      <c r="BD110" s="1217">
        <v>73.78150162</v>
      </c>
      <c r="BE110" s="1217">
        <v>238.65351699999999</v>
      </c>
      <c r="BF110" s="1217">
        <v>239.90912</v>
      </c>
      <c r="BG110" s="1217">
        <v>237.14261765999998</v>
      </c>
      <c r="BH110" s="1217">
        <v>224.61685843999999</v>
      </c>
      <c r="BI110" s="1217">
        <v>186.24773361999999</v>
      </c>
      <c r="BJ110" s="1217">
        <v>77.723746239999997</v>
      </c>
      <c r="BK110" s="1217">
        <v>242.55563000000001</v>
      </c>
      <c r="BL110" s="1217">
        <v>254.34931</v>
      </c>
      <c r="BM110" s="1217">
        <v>251.92658736000001</v>
      </c>
      <c r="BN110" s="1217">
        <v>237.43676471999999</v>
      </c>
      <c r="BO110" s="1217">
        <v>198.39652844</v>
      </c>
      <c r="BP110" s="1217">
        <v>83.831799079999996</v>
      </c>
      <c r="BQ110" s="1217">
        <v>239.44789299999999</v>
      </c>
      <c r="BR110" s="1217">
        <v>245.788398</v>
      </c>
      <c r="BS110" s="1217">
        <v>231.56667794000001</v>
      </c>
      <c r="BT110" s="1217">
        <v>258.63439739</v>
      </c>
      <c r="BU110" s="1217">
        <v>216.94162276</v>
      </c>
      <c r="BV110" s="1217">
        <v>53.972505930000004</v>
      </c>
      <c r="BW110" s="1217">
        <v>247.86140800000001</v>
      </c>
      <c r="BX110" s="1217">
        <v>434.57370400000002</v>
      </c>
      <c r="BY110" s="1217">
        <v>419.29474535000003</v>
      </c>
      <c r="BZ110" s="1217">
        <v>376.39379637999997</v>
      </c>
      <c r="CA110" s="1217">
        <v>350.39854729000001</v>
      </c>
      <c r="CB110" s="1218">
        <v>93.85407773</v>
      </c>
      <c r="CC110" s="1218">
        <v>429.04322400000001</v>
      </c>
      <c r="CD110" s="1218">
        <v>438.18385000000001</v>
      </c>
      <c r="CE110" s="1218">
        <v>431.63069474999998</v>
      </c>
      <c r="CF110" s="1218">
        <v>388.75328284999995</v>
      </c>
      <c r="CG110" s="1218">
        <v>360.83590859000003</v>
      </c>
      <c r="CH110" s="1219">
        <v>377.41526299999998</v>
      </c>
    </row>
    <row r="111" spans="1:86" s="1141" customFormat="1" x14ac:dyDescent="0.3">
      <c r="A111" s="1157" t="s">
        <v>99</v>
      </c>
      <c r="B111" s="1217">
        <v>34.0251211</v>
      </c>
      <c r="C111" s="1217">
        <v>47.514034000000002</v>
      </c>
      <c r="D111" s="1217">
        <v>47.648442000000003</v>
      </c>
      <c r="E111" s="1217">
        <v>45.750458009999996</v>
      </c>
      <c r="F111" s="1217">
        <v>72.538279889999998</v>
      </c>
      <c r="G111" s="1217">
        <v>40.241584430000003</v>
      </c>
      <c r="H111" s="1217">
        <v>6.89080475</v>
      </c>
      <c r="I111" s="1217">
        <v>47.514034000000002</v>
      </c>
      <c r="J111" s="1217">
        <v>127.745659</v>
      </c>
      <c r="K111" s="1217">
        <v>125.84767823999999</v>
      </c>
      <c r="L111" s="1217">
        <v>110.51024853</v>
      </c>
      <c r="M111" s="1217">
        <v>105.4270429</v>
      </c>
      <c r="N111" s="1217">
        <v>21.602527419999998</v>
      </c>
      <c r="O111" s="1217">
        <v>47.514034000000002</v>
      </c>
      <c r="P111" s="1217">
        <v>47.514034000000002</v>
      </c>
      <c r="Q111" s="1217">
        <v>45.61605462</v>
      </c>
      <c r="R111" s="1217">
        <v>29.198526439999998</v>
      </c>
      <c r="S111" s="1217">
        <v>20.480813780000002</v>
      </c>
      <c r="T111" s="1217">
        <v>37.417522560000002</v>
      </c>
      <c r="U111" s="1217">
        <v>47.514034000000002</v>
      </c>
      <c r="V111" s="1217">
        <v>47.514034000000002</v>
      </c>
      <c r="W111" s="1217">
        <v>45.61641462</v>
      </c>
      <c r="X111" s="1217">
        <v>24.252345029999997</v>
      </c>
      <c r="Y111" s="1217">
        <v>13.390136800000001</v>
      </c>
      <c r="Z111" s="1217">
        <v>53.408135430000002</v>
      </c>
      <c r="AA111" s="1217">
        <v>34.638846000000001</v>
      </c>
      <c r="AB111" s="1217">
        <v>34.815089</v>
      </c>
      <c r="AC111" s="1217">
        <v>32.917111520000006</v>
      </c>
      <c r="AD111" s="1217">
        <v>4.6477820599999999</v>
      </c>
      <c r="AE111" s="1217">
        <v>2.0500510900000002</v>
      </c>
      <c r="AF111" s="1217">
        <v>74.002185999999995</v>
      </c>
      <c r="AG111" s="1217">
        <v>34.638846000000001</v>
      </c>
      <c r="AH111" s="1217">
        <v>34.678919</v>
      </c>
      <c r="AI111" s="1217">
        <v>32.780941990000002</v>
      </c>
      <c r="AJ111" s="1217">
        <v>6.6618668799999998</v>
      </c>
      <c r="AK111" s="1217">
        <v>1.3900430699999999</v>
      </c>
      <c r="AL111" s="1217">
        <v>78.273822060000001</v>
      </c>
      <c r="AM111" s="1217">
        <v>33.288876000000002</v>
      </c>
      <c r="AN111" s="1217">
        <v>33.744878</v>
      </c>
      <c r="AO111" s="1217">
        <v>31.846900510000001</v>
      </c>
      <c r="AP111" s="1217">
        <v>4.6646520000000002</v>
      </c>
      <c r="AQ111" s="1217">
        <v>0.45600159000000001</v>
      </c>
      <c r="AR111" s="1217">
        <v>78.195022040000012</v>
      </c>
      <c r="AS111" s="1217">
        <v>33.288876000000002</v>
      </c>
      <c r="AT111" s="1217">
        <v>183.28887599999999</v>
      </c>
      <c r="AU111" s="1217">
        <v>181.39089892000001</v>
      </c>
      <c r="AV111" s="1217">
        <v>152.44866921000002</v>
      </c>
      <c r="AW111" s="1217">
        <v>0</v>
      </c>
      <c r="AX111" s="1217">
        <v>612.73221038999998</v>
      </c>
      <c r="AY111" s="1217">
        <v>183.28887599999999</v>
      </c>
      <c r="AZ111" s="1217">
        <v>33.288876000000002</v>
      </c>
      <c r="BA111" s="1217">
        <v>31.390898920000001</v>
      </c>
      <c r="BB111" s="1217">
        <v>606.11399616000006</v>
      </c>
      <c r="BC111" s="1217">
        <v>0.39313072999999998</v>
      </c>
      <c r="BD111" s="1217">
        <v>88.009113150000005</v>
      </c>
      <c r="BE111" s="1217">
        <v>175.89889400000001</v>
      </c>
      <c r="BF111" s="1217">
        <v>25.898893999999999</v>
      </c>
      <c r="BG111" s="1217">
        <v>24.257993320000001</v>
      </c>
      <c r="BH111" s="1217">
        <v>1.9312008300000001</v>
      </c>
      <c r="BI111" s="1217">
        <v>0</v>
      </c>
      <c r="BJ111" s="1217">
        <v>83.794954010000012</v>
      </c>
      <c r="BK111" s="1217">
        <v>1</v>
      </c>
      <c r="BL111" s="1217">
        <v>1.5</v>
      </c>
      <c r="BM111" s="1217">
        <v>1.10253304</v>
      </c>
      <c r="BN111" s="1217">
        <v>0.93927920999999992</v>
      </c>
      <c r="BO111" s="1217">
        <v>0.5</v>
      </c>
      <c r="BP111" s="1217">
        <v>55.51813465</v>
      </c>
      <c r="BQ111" s="1217">
        <v>23.107415</v>
      </c>
      <c r="BR111" s="1217">
        <v>134.979738</v>
      </c>
      <c r="BS111" s="1217">
        <v>132.75126255000001</v>
      </c>
      <c r="BT111" s="1217">
        <v>113.05850909</v>
      </c>
      <c r="BU111" s="1217">
        <v>110.54131451000001</v>
      </c>
      <c r="BV111" s="1217">
        <v>75.210888109999999</v>
      </c>
      <c r="BW111" s="1217">
        <v>587.81496200000004</v>
      </c>
      <c r="BX111" s="1217">
        <v>589.81496200000004</v>
      </c>
      <c r="BY111" s="1217">
        <v>589.81496200000004</v>
      </c>
      <c r="BZ111" s="1217">
        <v>589.79871884999989</v>
      </c>
      <c r="CA111" s="1217">
        <v>587.81496200000004</v>
      </c>
      <c r="CB111" s="1218">
        <v>75.227131259999993</v>
      </c>
      <c r="CC111" s="1218">
        <v>976.5</v>
      </c>
      <c r="CD111" s="1218">
        <v>981.59986800000001</v>
      </c>
      <c r="CE111" s="1218">
        <v>981.11807405999991</v>
      </c>
      <c r="CF111" s="1218">
        <v>519.93943216000002</v>
      </c>
      <c r="CG111" s="1218">
        <v>518.20821160000003</v>
      </c>
      <c r="CH111" s="1219">
        <v>1430.5</v>
      </c>
    </row>
    <row r="112" spans="1:86" s="1141" customFormat="1" ht="27.6" x14ac:dyDescent="0.3">
      <c r="A112" s="1157" t="s">
        <v>1936</v>
      </c>
      <c r="B112" s="1217">
        <v>456.12372791000001</v>
      </c>
      <c r="C112" s="1217">
        <v>68.490391439999996</v>
      </c>
      <c r="D112" s="1217">
        <v>224.18044928</v>
      </c>
      <c r="E112" s="1217">
        <v>221.93780946000001</v>
      </c>
      <c r="F112" s="1217">
        <v>289.07325563000001</v>
      </c>
      <c r="G112" s="1217">
        <v>160.52655418000001</v>
      </c>
      <c r="H112" s="1217">
        <v>289.66860038999999</v>
      </c>
      <c r="I112" s="1217">
        <v>106.6193226</v>
      </c>
      <c r="J112" s="1217">
        <v>82.384703560000005</v>
      </c>
      <c r="K112" s="1217">
        <v>81.093303179999992</v>
      </c>
      <c r="L112" s="1217">
        <v>137.91317988</v>
      </c>
      <c r="M112" s="1217">
        <v>34.641332679999998</v>
      </c>
      <c r="N112" s="1217">
        <v>111.32733197999998</v>
      </c>
      <c r="O112" s="1217">
        <v>27.922635549999999</v>
      </c>
      <c r="P112" s="1217">
        <v>147.00576262999999</v>
      </c>
      <c r="Q112" s="1217">
        <v>145.52747554000001</v>
      </c>
      <c r="R112" s="1217">
        <v>93.463412930000004</v>
      </c>
      <c r="S112" s="1217">
        <v>44.817976460000004</v>
      </c>
      <c r="T112" s="1217">
        <v>155.47499089999999</v>
      </c>
      <c r="U112" s="1217">
        <v>51.151795790000001</v>
      </c>
      <c r="V112" s="1217">
        <v>154.44187503000001</v>
      </c>
      <c r="W112" s="1217">
        <v>153.08290022999998</v>
      </c>
      <c r="X112" s="1217">
        <v>171.55724950999999</v>
      </c>
      <c r="Y112" s="1217">
        <v>99.265673379999996</v>
      </c>
      <c r="Z112" s="1217">
        <v>123.02687714</v>
      </c>
      <c r="AA112" s="1217">
        <v>35.586202909999997</v>
      </c>
      <c r="AB112" s="1217">
        <v>60.763245729999994</v>
      </c>
      <c r="AC112" s="1217">
        <v>59.674779700000002</v>
      </c>
      <c r="AD112" s="1217">
        <v>53.189806010000005</v>
      </c>
      <c r="AE112" s="1217">
        <v>45.324752200000006</v>
      </c>
      <c r="AF112" s="1217">
        <v>117.87609577000001</v>
      </c>
      <c r="AG112" s="1217">
        <v>35.936180499999999</v>
      </c>
      <c r="AH112" s="1217">
        <v>50.437276650000008</v>
      </c>
      <c r="AI112" s="1217">
        <v>48.794032690000002</v>
      </c>
      <c r="AJ112" s="1217">
        <v>44.85611952</v>
      </c>
      <c r="AK112" s="1217">
        <v>40.635379969999995</v>
      </c>
      <c r="AL112" s="1217">
        <v>70.7883329</v>
      </c>
      <c r="AM112" s="1217">
        <v>37.099718180000011</v>
      </c>
      <c r="AN112" s="1217">
        <v>54.430731980000004</v>
      </c>
      <c r="AO112" s="1217">
        <v>52.673212870000008</v>
      </c>
      <c r="AP112" s="1217">
        <v>59.993707780000001</v>
      </c>
      <c r="AQ112" s="1217">
        <v>32.753419350000009</v>
      </c>
      <c r="AR112" s="1217">
        <v>34.260379100000002</v>
      </c>
      <c r="AS112" s="1217">
        <v>31.741943890000002</v>
      </c>
      <c r="AT112" s="1217">
        <v>71.443702250000001</v>
      </c>
      <c r="AU112" s="1217">
        <v>70.704325249999997</v>
      </c>
      <c r="AV112" s="1217">
        <v>50.434328229999998</v>
      </c>
      <c r="AW112" s="1217">
        <v>32.989483579999998</v>
      </c>
      <c r="AX112" s="1217">
        <v>47.969416189999997</v>
      </c>
      <c r="AY112" s="1217">
        <v>47.008644429999997</v>
      </c>
      <c r="AZ112" s="1217">
        <v>232.79633668</v>
      </c>
      <c r="BA112" s="1217">
        <v>232.16896159000001</v>
      </c>
      <c r="BB112" s="1217">
        <v>68.531974930000004</v>
      </c>
      <c r="BC112" s="1217">
        <v>37.781127210000001</v>
      </c>
      <c r="BD112" s="1217">
        <v>230.47897834</v>
      </c>
      <c r="BE112" s="1217">
        <v>56.067771</v>
      </c>
      <c r="BF112" s="1217">
        <v>208.444942</v>
      </c>
      <c r="BG112" s="1217">
        <v>207.96610625</v>
      </c>
      <c r="BH112" s="1217">
        <v>207.99876860000001</v>
      </c>
      <c r="BI112" s="1217">
        <v>17.252682929999999</v>
      </c>
      <c r="BJ112" s="1217">
        <v>228.42151383000001</v>
      </c>
      <c r="BK112" s="1217">
        <v>61.622159000000003</v>
      </c>
      <c r="BL112" s="1217">
        <v>104.22300799999999</v>
      </c>
      <c r="BM112" s="1217">
        <v>103.33638085</v>
      </c>
      <c r="BN112" s="1217">
        <v>72.503553670000002</v>
      </c>
      <c r="BO112" s="1217">
        <v>47.181854240000007</v>
      </c>
      <c r="BP112" s="1217">
        <v>244.93972008</v>
      </c>
      <c r="BQ112" s="1217">
        <v>45.307079000000002</v>
      </c>
      <c r="BR112" s="1217">
        <v>59.654651999999999</v>
      </c>
      <c r="BS112" s="1217">
        <v>38.065009590000003</v>
      </c>
      <c r="BT112" s="1217">
        <v>52.587784920000004</v>
      </c>
      <c r="BU112" s="1217">
        <v>13.354992649999998</v>
      </c>
      <c r="BV112" s="1217">
        <v>230.13118061</v>
      </c>
      <c r="BW112" s="1217">
        <v>25.899802000000001</v>
      </c>
      <c r="BX112" s="1217">
        <v>140.37892600000001</v>
      </c>
      <c r="BY112" s="1217">
        <v>138.18668832</v>
      </c>
      <c r="BZ112" s="1217">
        <v>109.16634008000001</v>
      </c>
      <c r="CA112" s="1217">
        <v>90.312384499999993</v>
      </c>
      <c r="CB112" s="1218">
        <v>245.05168220999997</v>
      </c>
      <c r="CC112" s="1218">
        <v>80.622667000000007</v>
      </c>
      <c r="CD112" s="1218">
        <v>97.218405000000004</v>
      </c>
      <c r="CE112" s="1218">
        <v>85.549206470000016</v>
      </c>
      <c r="CF112" s="1218">
        <v>26.292269560000001</v>
      </c>
      <c r="CG112" s="1218">
        <v>18.830450890000002</v>
      </c>
      <c r="CH112" s="1219">
        <v>37.997095000000002</v>
      </c>
    </row>
    <row r="113" spans="1:86" s="1141" customFormat="1" ht="27.6" x14ac:dyDescent="0.3">
      <c r="A113" s="1157" t="s">
        <v>612</v>
      </c>
      <c r="B113" s="1217">
        <v>89.589372490000017</v>
      </c>
      <c r="C113" s="1217">
        <v>467.65787499999999</v>
      </c>
      <c r="D113" s="1217">
        <v>495.97002101999999</v>
      </c>
      <c r="E113" s="1217">
        <v>469.85504244999993</v>
      </c>
      <c r="F113" s="1217">
        <v>473.90133733000005</v>
      </c>
      <c r="G113" s="1217">
        <v>413.53777526000005</v>
      </c>
      <c r="H113" s="1217">
        <v>79.057855169999996</v>
      </c>
      <c r="I113" s="1217">
        <v>516.29149099999995</v>
      </c>
      <c r="J113" s="1217">
        <v>564.77906901999995</v>
      </c>
      <c r="K113" s="1217">
        <v>546.7296947399999</v>
      </c>
      <c r="L113" s="1217">
        <v>584.19922646999987</v>
      </c>
      <c r="M113" s="1217">
        <v>497.37301660999998</v>
      </c>
      <c r="N113" s="1217">
        <v>68.280540260000009</v>
      </c>
      <c r="O113" s="1217">
        <v>565.35668299999998</v>
      </c>
      <c r="P113" s="1217">
        <v>647.39536902999998</v>
      </c>
      <c r="Q113" s="1217">
        <v>587.67147789000012</v>
      </c>
      <c r="R113" s="1217">
        <v>589.57039064000003</v>
      </c>
      <c r="S113" s="1217">
        <v>543.29484463000017</v>
      </c>
      <c r="T113" s="1217">
        <v>65.36992260000001</v>
      </c>
      <c r="U113" s="1217">
        <v>559.883196</v>
      </c>
      <c r="V113" s="1217">
        <v>607.27071701</v>
      </c>
      <c r="W113" s="1217">
        <v>552.74864628</v>
      </c>
      <c r="X113" s="1217">
        <v>566.69369349999988</v>
      </c>
      <c r="Y113" s="1217">
        <v>524.83618933000002</v>
      </c>
      <c r="Z113" s="1217">
        <v>41.67917551</v>
      </c>
      <c r="AA113" s="1217">
        <v>508.24062300000003</v>
      </c>
      <c r="AB113" s="1217">
        <v>536.78560300000004</v>
      </c>
      <c r="AC113" s="1217">
        <v>521.21941039000001</v>
      </c>
      <c r="AD113" s="1217">
        <v>530.90700794999998</v>
      </c>
      <c r="AE113" s="1217">
        <v>502.87775799000002</v>
      </c>
      <c r="AF113" s="1217">
        <v>24.536494279999999</v>
      </c>
      <c r="AG113" s="1217">
        <v>481.29654499999998</v>
      </c>
      <c r="AH113" s="1217">
        <v>523.08742067000003</v>
      </c>
      <c r="AI113" s="1217">
        <v>512.92913796999994</v>
      </c>
      <c r="AJ113" s="1217">
        <v>501.89156824999986</v>
      </c>
      <c r="AK113" s="1217">
        <v>482.46673308999993</v>
      </c>
      <c r="AL113" s="1217">
        <v>33.482979499999999</v>
      </c>
      <c r="AM113" s="1217">
        <v>495.68960600000003</v>
      </c>
      <c r="AN113" s="1217">
        <v>533.57869649999998</v>
      </c>
      <c r="AO113" s="1217">
        <v>511.71858162999996</v>
      </c>
      <c r="AP113" s="1217">
        <v>512.32095978999996</v>
      </c>
      <c r="AQ113" s="1217">
        <v>484.55251171999993</v>
      </c>
      <c r="AR113" s="1217">
        <v>31.486526509999997</v>
      </c>
      <c r="AS113" s="1217">
        <v>496.56260099999997</v>
      </c>
      <c r="AT113" s="1217">
        <v>526.69308799999999</v>
      </c>
      <c r="AU113" s="1217">
        <v>491.68586241000003</v>
      </c>
      <c r="AV113" s="1217">
        <v>486.6168169500001</v>
      </c>
      <c r="AW113" s="1217">
        <v>465.20447762999993</v>
      </c>
      <c r="AX113" s="1217">
        <v>34.846909260000004</v>
      </c>
      <c r="AY113" s="1217">
        <v>508.74728499999998</v>
      </c>
      <c r="AZ113" s="1217">
        <v>541.46851400000003</v>
      </c>
      <c r="BA113" s="1217">
        <v>500.17816264000004</v>
      </c>
      <c r="BB113" s="1217">
        <v>511.52891400999999</v>
      </c>
      <c r="BC113" s="1217">
        <v>486.23820387000001</v>
      </c>
      <c r="BD113" s="1217">
        <v>20.605026300000002</v>
      </c>
      <c r="BE113" s="1217">
        <v>491.956277</v>
      </c>
      <c r="BF113" s="1217">
        <v>485.53089999999997</v>
      </c>
      <c r="BG113" s="1217">
        <v>457.18297044000008</v>
      </c>
      <c r="BH113" s="1217">
        <v>457.15831181000004</v>
      </c>
      <c r="BI113" s="1217">
        <v>442.30531241000011</v>
      </c>
      <c r="BJ113" s="1217">
        <v>19.007972800000001</v>
      </c>
      <c r="BK113" s="1217">
        <v>450.10263600000002</v>
      </c>
      <c r="BL113" s="1217">
        <v>547.36042899999995</v>
      </c>
      <c r="BM113" s="1217">
        <v>545.38939022</v>
      </c>
      <c r="BN113" s="1217">
        <v>542.40116164999984</v>
      </c>
      <c r="BO113" s="1217">
        <v>529.11817828000005</v>
      </c>
      <c r="BP113" s="1217">
        <v>20.459949959999999</v>
      </c>
      <c r="BQ113" s="1217">
        <v>467.24178699999999</v>
      </c>
      <c r="BR113" s="1217">
        <v>511.73776400000003</v>
      </c>
      <c r="BS113" s="1217">
        <v>502.37349548000009</v>
      </c>
      <c r="BT113" s="1217">
        <v>505.10713159000011</v>
      </c>
      <c r="BU113" s="1217">
        <v>491.33786750000002</v>
      </c>
      <c r="BV113" s="1217">
        <v>14.976471349999999</v>
      </c>
      <c r="BW113" s="1217">
        <v>469.70168999999999</v>
      </c>
      <c r="BX113" s="1217">
        <v>532.74233800000002</v>
      </c>
      <c r="BY113" s="1217">
        <v>520.58784260999994</v>
      </c>
      <c r="BZ113" s="1217">
        <v>523.83983978000003</v>
      </c>
      <c r="CA113" s="1217">
        <v>511.89934374999996</v>
      </c>
      <c r="CB113" s="1218">
        <v>9.9891469199999996</v>
      </c>
      <c r="CC113" s="1218">
        <v>492.31754100000001</v>
      </c>
      <c r="CD113" s="1218">
        <v>553.00829699999997</v>
      </c>
      <c r="CE113" s="1218">
        <v>531.71683325000004</v>
      </c>
      <c r="CF113" s="1218">
        <v>533.35690510999996</v>
      </c>
      <c r="CG113" s="1218">
        <v>524.95173854999985</v>
      </c>
      <c r="CH113" s="1219">
        <v>475.60463800000002</v>
      </c>
    </row>
    <row r="114" spans="1:86" s="1141" customFormat="1" ht="27.6" x14ac:dyDescent="0.3">
      <c r="A114" s="1157" t="s">
        <v>1801</v>
      </c>
      <c r="B114" s="1217">
        <v>0.45426717000000005</v>
      </c>
      <c r="C114" s="1217">
        <v>4.1654621800000005</v>
      </c>
      <c r="D114" s="1217">
        <v>4.3431163499999998</v>
      </c>
      <c r="E114" s="1217">
        <v>3.6596697600000003</v>
      </c>
      <c r="F114" s="1217">
        <v>0.23349526999999998</v>
      </c>
      <c r="G114" s="1217">
        <v>0.17125330000000002</v>
      </c>
      <c r="H114" s="1217">
        <v>3.8163345</v>
      </c>
      <c r="I114" s="1217">
        <v>2.8974257400000001</v>
      </c>
      <c r="J114" s="1217">
        <v>3.0081416700000001</v>
      </c>
      <c r="K114" s="1217">
        <v>2.9664737999999997</v>
      </c>
      <c r="L114" s="1217">
        <v>6.27919289</v>
      </c>
      <c r="M114" s="1217">
        <v>2.81926473</v>
      </c>
      <c r="N114" s="1217">
        <v>0.22560096999999998</v>
      </c>
      <c r="O114" s="1217">
        <v>3.2479266599999996</v>
      </c>
      <c r="P114" s="1217">
        <v>3.28763608</v>
      </c>
      <c r="Q114" s="1217">
        <v>3.2491228999999997</v>
      </c>
      <c r="R114" s="1217">
        <v>3.1791309500000002</v>
      </c>
      <c r="S114" s="1217">
        <v>3.1017541200000003</v>
      </c>
      <c r="T114" s="1217">
        <v>0.23922324000000003</v>
      </c>
      <c r="U114" s="1217">
        <v>2.2997875400000001</v>
      </c>
      <c r="V114" s="1217">
        <v>2.0086207200000001</v>
      </c>
      <c r="W114" s="1217">
        <v>1.9400595899999999</v>
      </c>
      <c r="X114" s="1217">
        <v>1.8765945100000001</v>
      </c>
      <c r="Y114" s="1217">
        <v>1.8260098499999999</v>
      </c>
      <c r="Z114" s="1217">
        <v>0.22371301000000002</v>
      </c>
      <c r="AA114" s="1217">
        <v>1.9438110999999998</v>
      </c>
      <c r="AB114" s="1217">
        <v>1.9089536500000002</v>
      </c>
      <c r="AC114" s="1217">
        <v>1.8175200300000001</v>
      </c>
      <c r="AD114" s="1217">
        <v>1.77573749</v>
      </c>
      <c r="AE114" s="1217">
        <v>1.7252084299999999</v>
      </c>
      <c r="AF114" s="1217">
        <v>0.15449601000000002</v>
      </c>
      <c r="AG114" s="1217">
        <v>1.7964991399999999</v>
      </c>
      <c r="AH114" s="1217">
        <v>2.3315130600000002</v>
      </c>
      <c r="AI114" s="1217">
        <v>2.1854568400000001</v>
      </c>
      <c r="AJ114" s="1217">
        <v>1.2464922300000001</v>
      </c>
      <c r="AK114" s="1217">
        <v>1.1203344900000001</v>
      </c>
      <c r="AL114" s="1217">
        <v>1.0778151899999999</v>
      </c>
      <c r="AM114" s="1217">
        <v>2.3105093999999999</v>
      </c>
      <c r="AN114" s="1217">
        <v>1.97250725</v>
      </c>
      <c r="AO114" s="1217">
        <v>1.9530417199999999</v>
      </c>
      <c r="AP114" s="1217">
        <v>1.49208071</v>
      </c>
      <c r="AQ114" s="1217">
        <v>1.4467212300000001</v>
      </c>
      <c r="AR114" s="1217">
        <v>1.52635494</v>
      </c>
      <c r="AS114" s="1217">
        <v>1.5141866300000002</v>
      </c>
      <c r="AT114" s="1217">
        <v>1.5878796600000002</v>
      </c>
      <c r="AU114" s="1217">
        <v>1.5075118600000001</v>
      </c>
      <c r="AV114" s="1217">
        <v>1.8292001499999999</v>
      </c>
      <c r="AW114" s="1217">
        <v>1.27241604</v>
      </c>
      <c r="AX114" s="1217">
        <v>1.1872513900000001</v>
      </c>
      <c r="AY114" s="1217">
        <v>1.5589015699999997</v>
      </c>
      <c r="AZ114" s="1217">
        <v>1.42199089</v>
      </c>
      <c r="BA114" s="1217">
        <v>1.314138</v>
      </c>
      <c r="BB114" s="1217">
        <v>0.59534248000000001</v>
      </c>
      <c r="BC114" s="1217">
        <v>0.1228336</v>
      </c>
      <c r="BD114" s="1217">
        <v>1.4464184499999999</v>
      </c>
      <c r="BE114" s="1217">
        <v>1.62748026</v>
      </c>
      <c r="BF114" s="1217">
        <v>1.60359067</v>
      </c>
      <c r="BG114" s="1217">
        <v>1.4638718700000002</v>
      </c>
      <c r="BH114" s="1217">
        <v>1.4696284099999999</v>
      </c>
      <c r="BI114" s="1217">
        <v>0.11405019</v>
      </c>
      <c r="BJ114" s="1217">
        <v>1.3001760900000001</v>
      </c>
      <c r="BK114" s="1217">
        <v>1.0428759999999999</v>
      </c>
      <c r="BL114" s="1217">
        <v>1.2074771799999999</v>
      </c>
      <c r="BM114" s="1217">
        <v>1.0856777799999999</v>
      </c>
      <c r="BN114" s="1217">
        <v>1.4072985600000001</v>
      </c>
      <c r="BO114" s="1217">
        <v>0.10713847</v>
      </c>
      <c r="BP114" s="1217">
        <v>0.97855331000000001</v>
      </c>
      <c r="BQ114" s="1217">
        <v>6.244084</v>
      </c>
      <c r="BR114" s="1217">
        <v>6.6053639999999998</v>
      </c>
      <c r="BS114" s="1217">
        <v>6.1274497000000006</v>
      </c>
      <c r="BT114" s="1217">
        <v>2.0054567799999998</v>
      </c>
      <c r="BU114" s="1217">
        <v>1.09923835</v>
      </c>
      <c r="BV114" s="1217">
        <v>5.1005322300000007</v>
      </c>
      <c r="BW114" s="1217">
        <v>6.2743140000000004</v>
      </c>
      <c r="BX114" s="1217">
        <v>7.7567649999999997</v>
      </c>
      <c r="BY114" s="1217">
        <v>7.2936576099999995</v>
      </c>
      <c r="BZ114" s="1217">
        <v>8.1471815700000008</v>
      </c>
      <c r="CA114" s="1217">
        <v>3.0720414700000003</v>
      </c>
      <c r="CB114" s="1218">
        <v>4.2342779500000001</v>
      </c>
      <c r="CC114" s="1218">
        <v>11.152559</v>
      </c>
      <c r="CD114" s="1218">
        <v>11.667909999999999</v>
      </c>
      <c r="CE114" s="1218">
        <v>11.05310815</v>
      </c>
      <c r="CF114" s="1218">
        <v>13.38702516</v>
      </c>
      <c r="CG114" s="1218">
        <v>10.377036050000001</v>
      </c>
      <c r="CH114" s="1219">
        <v>39.454639999999998</v>
      </c>
    </row>
    <row r="115" spans="1:86" s="1141" customFormat="1" ht="27.6" x14ac:dyDescent="0.3">
      <c r="A115" s="1159" t="s">
        <v>1719</v>
      </c>
      <c r="B115" s="1223">
        <v>431.07350638999998</v>
      </c>
      <c r="C115" s="1223">
        <v>421.30294570000001</v>
      </c>
      <c r="D115" s="1223">
        <v>778.27667917000008</v>
      </c>
      <c r="E115" s="1223">
        <v>777.7983885299999</v>
      </c>
      <c r="F115" s="1223">
        <v>387.98829974</v>
      </c>
      <c r="G115" s="1223">
        <v>276.55609579999998</v>
      </c>
      <c r="H115" s="1223">
        <v>764.27912830999992</v>
      </c>
      <c r="I115" s="1223">
        <v>367.47075409000001</v>
      </c>
      <c r="J115" s="1223">
        <v>415.65441011000001</v>
      </c>
      <c r="K115" s="1223">
        <v>415.15040396000006</v>
      </c>
      <c r="L115" s="1223">
        <v>560.56586773000004</v>
      </c>
      <c r="M115" s="1223">
        <v>110.17724263999999</v>
      </c>
      <c r="N115" s="1223">
        <v>603.89553537000006</v>
      </c>
      <c r="O115" s="1223">
        <v>98.071042719999994</v>
      </c>
      <c r="P115" s="1223">
        <v>149.79965777999999</v>
      </c>
      <c r="Q115" s="1223">
        <v>149.32915880000002</v>
      </c>
      <c r="R115" s="1223">
        <v>450.97550519999993</v>
      </c>
      <c r="S115" s="1223">
        <v>92.939432449999998</v>
      </c>
      <c r="T115" s="1223">
        <v>295.22935773</v>
      </c>
      <c r="U115" s="1223">
        <v>49.734234499999999</v>
      </c>
      <c r="V115" s="1223">
        <v>210.04983756000001</v>
      </c>
      <c r="W115" s="1223">
        <v>209.35523930000002</v>
      </c>
      <c r="X115" s="1223">
        <v>226.50764634000001</v>
      </c>
      <c r="Y115" s="1223">
        <v>89.554058050000009</v>
      </c>
      <c r="Z115" s="1223">
        <v>242.70773069999998</v>
      </c>
      <c r="AA115" s="1223">
        <v>59.695607639999999</v>
      </c>
      <c r="AB115" s="1223">
        <v>95.006752280000001</v>
      </c>
      <c r="AC115" s="1223">
        <v>94.309501659999995</v>
      </c>
      <c r="AD115" s="1223">
        <v>180.28083003</v>
      </c>
      <c r="AE115" s="1223">
        <v>60.433721249999991</v>
      </c>
      <c r="AF115" s="1223">
        <v>147.74551335000001</v>
      </c>
      <c r="AG115" s="1223">
        <v>53.376716769999994</v>
      </c>
      <c r="AH115" s="1223">
        <v>123.73854600999999</v>
      </c>
      <c r="AI115" s="1223">
        <v>123.22814186999999</v>
      </c>
      <c r="AJ115" s="1223">
        <v>116.86629891000001</v>
      </c>
      <c r="AK115" s="1223">
        <v>80.201098369999997</v>
      </c>
      <c r="AL115" s="1223">
        <v>145.90820436999999</v>
      </c>
      <c r="AM115" s="1223">
        <v>83.098506389999997</v>
      </c>
      <c r="AN115" s="1223">
        <v>113.83652687</v>
      </c>
      <c r="AO115" s="1223">
        <v>112.46553528</v>
      </c>
      <c r="AP115" s="1223">
        <v>85.857640079999982</v>
      </c>
      <c r="AQ115" s="1223">
        <v>46.929170699999993</v>
      </c>
      <c r="AR115" s="1223">
        <v>76.804665639999996</v>
      </c>
      <c r="AS115" s="1223">
        <v>127.01462793</v>
      </c>
      <c r="AT115" s="1223">
        <v>269.50220589999998</v>
      </c>
      <c r="AU115" s="1223">
        <v>268.62194648000002</v>
      </c>
      <c r="AV115" s="1223">
        <v>138.28606567000003</v>
      </c>
      <c r="AW115" s="1223">
        <v>113.40230417000001</v>
      </c>
      <c r="AX115" s="1223">
        <v>200.66066170999997</v>
      </c>
      <c r="AY115" s="1223">
        <v>115.76683523</v>
      </c>
      <c r="AZ115" s="1223">
        <v>136.78761011</v>
      </c>
      <c r="BA115" s="1223">
        <v>135.91284110999999</v>
      </c>
      <c r="BB115" s="1223">
        <v>124.22637553</v>
      </c>
      <c r="BC115" s="1223">
        <v>62.571872979999988</v>
      </c>
      <c r="BD115" s="1223">
        <v>211.44972746000002</v>
      </c>
      <c r="BE115" s="1223">
        <v>117.094858</v>
      </c>
      <c r="BF115" s="1223">
        <v>158.938717</v>
      </c>
      <c r="BG115" s="1223">
        <v>150.62618842000001</v>
      </c>
      <c r="BH115" s="1223">
        <v>225.43410908000001</v>
      </c>
      <c r="BI115" s="1223">
        <v>100.02619999999999</v>
      </c>
      <c r="BJ115" s="1223">
        <v>131.72416727000001</v>
      </c>
      <c r="BK115" s="1223">
        <v>68.889701000000002</v>
      </c>
      <c r="BL115" s="1223">
        <v>88.152574999999999</v>
      </c>
      <c r="BM115" s="1223">
        <v>87.623291190000003</v>
      </c>
      <c r="BN115" s="1223">
        <v>67.408672199999998</v>
      </c>
      <c r="BO115" s="1223">
        <v>41.501689119999995</v>
      </c>
      <c r="BP115" s="1223">
        <v>109.8140913</v>
      </c>
      <c r="BQ115" s="1223">
        <v>65.665218999999993</v>
      </c>
      <c r="BR115" s="1223">
        <v>101.059585</v>
      </c>
      <c r="BS115" s="1223">
        <v>96.267459889999998</v>
      </c>
      <c r="BT115" s="1223">
        <v>47.515297310000008</v>
      </c>
      <c r="BU115" s="1223">
        <v>30.985988770000002</v>
      </c>
      <c r="BV115" s="1223">
        <v>162.55190273000002</v>
      </c>
      <c r="BW115" s="1223">
        <v>88.170314000000005</v>
      </c>
      <c r="BX115" s="1223">
        <v>146.33263600000001</v>
      </c>
      <c r="BY115" s="1223">
        <v>142.66803487000001</v>
      </c>
      <c r="BZ115" s="1223">
        <v>116.61653625999999</v>
      </c>
      <c r="CA115" s="1223">
        <v>66.814752189999993</v>
      </c>
      <c r="CB115" s="1224">
        <v>180.98004752</v>
      </c>
      <c r="CC115" s="1224">
        <v>54.538463999999998</v>
      </c>
      <c r="CD115" s="1224">
        <v>82.039334999999994</v>
      </c>
      <c r="CE115" s="1224">
        <v>80.17918723999999</v>
      </c>
      <c r="CF115" s="1224">
        <v>84.142571419999996</v>
      </c>
      <c r="CG115" s="1224">
        <v>50.461744659999994</v>
      </c>
      <c r="CH115" s="1225">
        <v>60.269120999999998</v>
      </c>
    </row>
    <row r="116" spans="1:86" s="1141" customFormat="1" ht="27.6" x14ac:dyDescent="0.3">
      <c r="A116" s="1157" t="s">
        <v>1937</v>
      </c>
      <c r="B116" s="1217">
        <v>47.666391009999998</v>
      </c>
      <c r="C116" s="1217">
        <v>80.121419870000011</v>
      </c>
      <c r="D116" s="1217">
        <v>91.039152400000006</v>
      </c>
      <c r="E116" s="1217">
        <v>77.190223830000008</v>
      </c>
      <c r="F116" s="1217">
        <v>88.952291000000002</v>
      </c>
      <c r="G116" s="1217">
        <v>59.163936290000002</v>
      </c>
      <c r="H116" s="1217">
        <v>34.537577920000004</v>
      </c>
      <c r="I116" s="1217">
        <v>51.18183758</v>
      </c>
      <c r="J116" s="1217">
        <v>87.741789969999999</v>
      </c>
      <c r="K116" s="1217">
        <v>87.669630850000004</v>
      </c>
      <c r="L116" s="1217">
        <v>113.48430861999998</v>
      </c>
      <c r="M116" s="1217">
        <v>82.266330840000009</v>
      </c>
      <c r="N116" s="1217">
        <v>6.4532226899999996</v>
      </c>
      <c r="O116" s="1217">
        <v>56.506325510000003</v>
      </c>
      <c r="P116" s="1217">
        <v>55.711598949999996</v>
      </c>
      <c r="Q116" s="1217">
        <v>55.480641820000002</v>
      </c>
      <c r="R116" s="1217">
        <v>54.926795740000003</v>
      </c>
      <c r="S116" s="1217">
        <v>49.986170729999998</v>
      </c>
      <c r="T116" s="1217">
        <v>6.3385715300000003</v>
      </c>
      <c r="U116" s="1217">
        <v>38.962742279999993</v>
      </c>
      <c r="V116" s="1217">
        <v>58.92247128999999</v>
      </c>
      <c r="W116" s="1217">
        <v>58.612779930000002</v>
      </c>
      <c r="X116" s="1217">
        <v>53.549176109999991</v>
      </c>
      <c r="Y116" s="1217">
        <v>48.255621199999979</v>
      </c>
      <c r="Z116" s="1217">
        <v>11.128653689999998</v>
      </c>
      <c r="AA116" s="1217">
        <v>9.164888030000002</v>
      </c>
      <c r="AB116" s="1217">
        <v>30.55273562</v>
      </c>
      <c r="AC116" s="1217">
        <v>30.444659379999997</v>
      </c>
      <c r="AD116" s="1217">
        <v>37.141482670000002</v>
      </c>
      <c r="AE116" s="1217">
        <v>26.779374039999997</v>
      </c>
      <c r="AF116" s="1217">
        <v>4.0951348399999992</v>
      </c>
      <c r="AG116" s="1217">
        <v>27.847775669999994</v>
      </c>
      <c r="AH116" s="1217">
        <v>34.678578050000006</v>
      </c>
      <c r="AI116" s="1217">
        <v>34.653142680000002</v>
      </c>
      <c r="AJ116" s="1217">
        <v>30.998041100000005</v>
      </c>
      <c r="AK116" s="1217">
        <v>28.080348360000002</v>
      </c>
      <c r="AL116" s="1217">
        <v>7.692319659999999</v>
      </c>
      <c r="AM116" s="1217">
        <v>38.362240069999999</v>
      </c>
      <c r="AN116" s="1217">
        <v>194.38821700999998</v>
      </c>
      <c r="AO116" s="1217">
        <v>194.36222287000001</v>
      </c>
      <c r="AP116" s="1217">
        <v>42.168781439999997</v>
      </c>
      <c r="AQ116" s="1217">
        <v>38.567760839999998</v>
      </c>
      <c r="AR116" s="1217">
        <v>159.68367851000002</v>
      </c>
      <c r="AS116" s="1217">
        <v>33.219533120000001</v>
      </c>
      <c r="AT116" s="1217">
        <v>110.35887303999999</v>
      </c>
      <c r="AU116" s="1217">
        <v>110.09995790000001</v>
      </c>
      <c r="AV116" s="1217">
        <v>107.12309828000001</v>
      </c>
      <c r="AW116" s="1217">
        <v>19.878032390000001</v>
      </c>
      <c r="AX116" s="1217">
        <v>113.99207406000001</v>
      </c>
      <c r="AY116" s="1217">
        <v>31.75775814</v>
      </c>
      <c r="AZ116" s="1217">
        <v>183.83958587999999</v>
      </c>
      <c r="BA116" s="1217">
        <v>182.60851334</v>
      </c>
      <c r="BB116" s="1217">
        <v>61.119413680000008</v>
      </c>
      <c r="BC116" s="1217">
        <v>15.420348980000002</v>
      </c>
      <c r="BD116" s="1217">
        <v>233.75167994999998</v>
      </c>
      <c r="BE116" s="1217">
        <v>31.180401</v>
      </c>
      <c r="BF116" s="1217">
        <v>141.519667</v>
      </c>
      <c r="BG116" s="1217">
        <v>140.66658050999999</v>
      </c>
      <c r="BH116" s="1217">
        <v>172.73611399999999</v>
      </c>
      <c r="BI116" s="1217">
        <v>68.577599739999997</v>
      </c>
      <c r="BJ116" s="1217">
        <v>200.39978411000001</v>
      </c>
      <c r="BK116" s="1217">
        <v>79.829100999999994</v>
      </c>
      <c r="BL116" s="1217">
        <v>152.171246</v>
      </c>
      <c r="BM116" s="1217">
        <v>150.89731528000002</v>
      </c>
      <c r="BN116" s="1217">
        <v>167.89877258999999</v>
      </c>
      <c r="BO116" s="1217">
        <v>64.055870600000006</v>
      </c>
      <c r="BP116" s="1217">
        <v>181.85989329</v>
      </c>
      <c r="BQ116" s="1217">
        <v>30.072015</v>
      </c>
      <c r="BR116" s="1217">
        <v>29.153369999999999</v>
      </c>
      <c r="BS116" s="1217">
        <v>26.619836289999999</v>
      </c>
      <c r="BT116" s="1217">
        <v>78.206779519999998</v>
      </c>
      <c r="BU116" s="1217">
        <v>25.88325184</v>
      </c>
      <c r="BV116" s="1217">
        <v>128.10437969</v>
      </c>
      <c r="BW116" s="1217">
        <v>61.318019</v>
      </c>
      <c r="BX116" s="1217">
        <v>124.018019</v>
      </c>
      <c r="BY116" s="1217">
        <v>120.58224154</v>
      </c>
      <c r="BZ116" s="1217">
        <v>92.175394999999995</v>
      </c>
      <c r="CA116" s="1217">
        <v>66.601071719999993</v>
      </c>
      <c r="CB116" s="1218">
        <v>125.22376921999999</v>
      </c>
      <c r="CC116" s="1218">
        <v>65.083704999999995</v>
      </c>
      <c r="CD116" s="1218">
        <v>63.962234000000002</v>
      </c>
      <c r="CE116" s="1218">
        <v>62.263114699999996</v>
      </c>
      <c r="CF116" s="1218">
        <v>134.20857701</v>
      </c>
      <c r="CG116" s="1218">
        <v>60.672054409999994</v>
      </c>
      <c r="CH116" s="1219">
        <v>899.65788899999995</v>
      </c>
    </row>
    <row r="117" spans="1:86" s="1141" customFormat="1" ht="41.4" x14ac:dyDescent="0.3">
      <c r="A117" s="1157" t="s">
        <v>1938</v>
      </c>
      <c r="B117" s="1217">
        <v>46.203629489999997</v>
      </c>
      <c r="C117" s="1217">
        <v>126.22514697</v>
      </c>
      <c r="D117" s="1217">
        <v>116.10403841999999</v>
      </c>
      <c r="E117" s="1217">
        <v>107.34844079</v>
      </c>
      <c r="F117" s="1217">
        <v>38.832239560000005</v>
      </c>
      <c r="G117" s="1217">
        <v>24.764485749999999</v>
      </c>
      <c r="H117" s="1217">
        <v>106.28181873</v>
      </c>
      <c r="I117" s="1217">
        <v>96.424908240000008</v>
      </c>
      <c r="J117" s="1217">
        <v>111.43757847000001</v>
      </c>
      <c r="K117" s="1217">
        <v>90.165587459999998</v>
      </c>
      <c r="L117" s="1217">
        <v>27.885888179999998</v>
      </c>
      <c r="M117" s="1217">
        <v>13.853265960000002</v>
      </c>
      <c r="N117" s="1217">
        <v>233.04457001999998</v>
      </c>
      <c r="O117" s="1217">
        <v>96.573453829999991</v>
      </c>
      <c r="P117" s="1217">
        <v>100.22315585</v>
      </c>
      <c r="Q117" s="1217">
        <v>77.644839779999998</v>
      </c>
      <c r="R117" s="1217">
        <v>31.191432619999997</v>
      </c>
      <c r="S117" s="1217">
        <v>9.6748104199999982</v>
      </c>
      <c r="T117" s="1217">
        <v>204.55778028999998</v>
      </c>
      <c r="U117" s="1217">
        <v>53.776902890000002</v>
      </c>
      <c r="V117" s="1217">
        <v>65.690367030000004</v>
      </c>
      <c r="W117" s="1217">
        <v>48.406979399999997</v>
      </c>
      <c r="X117" s="1217">
        <v>44.562538050000001</v>
      </c>
      <c r="Y117" s="1217">
        <v>21.16216842</v>
      </c>
      <c r="Z117" s="1217">
        <v>140.40327914</v>
      </c>
      <c r="AA117" s="1217">
        <v>23.547770379999999</v>
      </c>
      <c r="AB117" s="1217">
        <v>40.888285580000002</v>
      </c>
      <c r="AC117" s="1217">
        <v>32.308255430000003</v>
      </c>
      <c r="AD117" s="1217">
        <v>33.470610049999998</v>
      </c>
      <c r="AE117" s="1217">
        <v>26.507552559999997</v>
      </c>
      <c r="AF117" s="1217">
        <v>29.690842460000002</v>
      </c>
      <c r="AG117" s="1217">
        <v>22.537327699999995</v>
      </c>
      <c r="AH117" s="1217">
        <v>58.785362739999997</v>
      </c>
      <c r="AI117" s="1217">
        <v>46.597318020000003</v>
      </c>
      <c r="AJ117" s="1217">
        <v>58.17704243</v>
      </c>
      <c r="AK117" s="1217">
        <v>43.116594900000003</v>
      </c>
      <c r="AL117" s="1217">
        <v>6.3413499599999996</v>
      </c>
      <c r="AM117" s="1217">
        <v>19.10866712</v>
      </c>
      <c r="AN117" s="1217">
        <v>42.451268829999997</v>
      </c>
      <c r="AO117" s="1217">
        <v>32.560255600000005</v>
      </c>
      <c r="AP117" s="1217">
        <v>34.346678270000005</v>
      </c>
      <c r="AQ117" s="1217">
        <v>29.194171370000007</v>
      </c>
      <c r="AR117" s="1217">
        <v>3.8131367899999997</v>
      </c>
      <c r="AS117" s="1217">
        <v>14.731504350000002</v>
      </c>
      <c r="AT117" s="1217">
        <v>34.224831969999997</v>
      </c>
      <c r="AU117" s="1217">
        <v>28.127531470000005</v>
      </c>
      <c r="AV117" s="1217">
        <v>24.574090730000005</v>
      </c>
      <c r="AW117" s="1217">
        <v>22.293288490000002</v>
      </c>
      <c r="AX117" s="1217">
        <v>7.0493542900000001</v>
      </c>
      <c r="AY117" s="1217">
        <v>15.32820985</v>
      </c>
      <c r="AZ117" s="1217">
        <v>85.342997909999994</v>
      </c>
      <c r="BA117" s="1217">
        <v>81.812083989999991</v>
      </c>
      <c r="BB117" s="1217">
        <v>49.95311744</v>
      </c>
      <c r="BC117" s="1217">
        <v>46.25371766</v>
      </c>
      <c r="BD117" s="1217">
        <v>19.545408580000004</v>
      </c>
      <c r="BE117" s="1217">
        <v>12.767548</v>
      </c>
      <c r="BF117" s="1217">
        <v>28.005713</v>
      </c>
      <c r="BG117" s="1217">
        <v>27.021858020000003</v>
      </c>
      <c r="BH117" s="1217">
        <v>19.476734710000002</v>
      </c>
      <c r="BI117" s="1217">
        <v>14.560050779999999</v>
      </c>
      <c r="BJ117" s="1217">
        <v>26.575148890000001</v>
      </c>
      <c r="BK117" s="1217">
        <v>22.624939000000001</v>
      </c>
      <c r="BL117" s="1217">
        <v>33.853709000000002</v>
      </c>
      <c r="BM117" s="1217">
        <v>31.615901879999996</v>
      </c>
      <c r="BN117" s="1217">
        <v>15.711050999999999</v>
      </c>
      <c r="BO117" s="1217">
        <v>11.358278820000001</v>
      </c>
      <c r="BP117" s="1217">
        <v>40.567744609999998</v>
      </c>
      <c r="BQ117" s="1217">
        <v>23.923255000000001</v>
      </c>
      <c r="BR117" s="1217">
        <v>62.553753</v>
      </c>
      <c r="BS117" s="1217">
        <v>58.251728390000004</v>
      </c>
      <c r="BT117" s="1217">
        <v>22.926435269999999</v>
      </c>
      <c r="BU117" s="1217">
        <v>20.423120749999999</v>
      </c>
      <c r="BV117" s="1217">
        <v>85.362286510000004</v>
      </c>
      <c r="BW117" s="1217">
        <v>73.712816000000004</v>
      </c>
      <c r="BX117" s="1217">
        <v>100.659766</v>
      </c>
      <c r="BY117" s="1217">
        <v>92.692466299999992</v>
      </c>
      <c r="BZ117" s="1217">
        <v>15.208383820000003</v>
      </c>
      <c r="CA117" s="1217">
        <v>8.35416034</v>
      </c>
      <c r="CB117" s="1218">
        <v>159.89488441999998</v>
      </c>
      <c r="CC117" s="1218">
        <v>138.840937</v>
      </c>
      <c r="CD117" s="1218">
        <v>140.578205</v>
      </c>
      <c r="CE117" s="1218">
        <v>131.32365919</v>
      </c>
      <c r="CF117" s="1218">
        <v>90.124497409999989</v>
      </c>
      <c r="CG117" s="1218">
        <v>41.844735980000003</v>
      </c>
      <c r="CH117" s="1219">
        <v>128.004053</v>
      </c>
    </row>
    <row r="118" spans="1:86" s="1141" customFormat="1" x14ac:dyDescent="0.3">
      <c r="A118" s="1158" t="s">
        <v>464</v>
      </c>
      <c r="B118" s="1220">
        <v>1560.01439721</v>
      </c>
      <c r="C118" s="1220">
        <v>627.15301080999996</v>
      </c>
      <c r="D118" s="1220">
        <v>834.75142366000011</v>
      </c>
      <c r="E118" s="1220">
        <v>833.99290438000003</v>
      </c>
      <c r="F118" s="1220">
        <v>690.59962416000008</v>
      </c>
      <c r="G118" s="1220">
        <v>467.72978606999993</v>
      </c>
      <c r="H118" s="1220">
        <v>1612.5905071800003</v>
      </c>
      <c r="I118" s="1220">
        <v>469.21652399999999</v>
      </c>
      <c r="J118" s="1220">
        <v>1563.8487413600001</v>
      </c>
      <c r="K118" s="1220">
        <v>1556.5463719799998</v>
      </c>
      <c r="L118" s="1220">
        <v>1379.9667347800003</v>
      </c>
      <c r="M118" s="1220">
        <v>384.23505681</v>
      </c>
      <c r="N118" s="1220">
        <v>1342.57567017</v>
      </c>
      <c r="O118" s="1220">
        <v>359.57943899999998</v>
      </c>
      <c r="P118" s="1220">
        <v>496.04272764999996</v>
      </c>
      <c r="Q118" s="1220">
        <v>495.95023119000007</v>
      </c>
      <c r="R118" s="1220">
        <v>486.12393675999999</v>
      </c>
      <c r="S118" s="1220">
        <v>295.95717478000006</v>
      </c>
      <c r="T118" s="1220">
        <v>1266.9962076699999</v>
      </c>
      <c r="U118" s="1220">
        <v>237.99090000000001</v>
      </c>
      <c r="V118" s="1220">
        <v>302.227442</v>
      </c>
      <c r="W118" s="1220">
        <v>298.70081269000002</v>
      </c>
      <c r="X118" s="1220">
        <v>612.22828135999987</v>
      </c>
      <c r="Y118" s="1220">
        <v>198.11510704999995</v>
      </c>
      <c r="Z118" s="1220">
        <v>781.09364782</v>
      </c>
      <c r="AA118" s="1220">
        <v>187.68744699999999</v>
      </c>
      <c r="AB118" s="1220">
        <v>237.98225635</v>
      </c>
      <c r="AC118" s="1220">
        <v>237.93323264000003</v>
      </c>
      <c r="AD118" s="1220">
        <v>273.54492048000003</v>
      </c>
      <c r="AE118" s="1220">
        <v>181.87050776000001</v>
      </c>
      <c r="AF118" s="1220">
        <v>254.98683036999998</v>
      </c>
      <c r="AG118" s="1220">
        <v>126.75449712999999</v>
      </c>
      <c r="AH118" s="1220">
        <v>305.37760904999993</v>
      </c>
      <c r="AI118" s="1220">
        <v>306.08008982000001</v>
      </c>
      <c r="AJ118" s="1220">
        <v>273.27144289999995</v>
      </c>
      <c r="AK118" s="1220">
        <v>240.80176011</v>
      </c>
      <c r="AL118" s="1220">
        <v>251.97220388</v>
      </c>
      <c r="AM118" s="1220">
        <v>476.11071670000001</v>
      </c>
      <c r="AN118" s="1220">
        <v>545.04449406999993</v>
      </c>
      <c r="AO118" s="1220">
        <v>544.94832587999997</v>
      </c>
      <c r="AP118" s="1220">
        <v>482.51461640000002</v>
      </c>
      <c r="AQ118" s="1220">
        <v>436.40722054000003</v>
      </c>
      <c r="AR118" s="1220">
        <v>203.90212972</v>
      </c>
      <c r="AS118" s="1220">
        <v>546.80557399999998</v>
      </c>
      <c r="AT118" s="1220">
        <v>710.13570060000006</v>
      </c>
      <c r="AU118" s="1220">
        <v>691.12113285999999</v>
      </c>
      <c r="AV118" s="1220">
        <v>597.35487111999998</v>
      </c>
      <c r="AW118" s="1220">
        <v>542.89963286</v>
      </c>
      <c r="AX118" s="1220">
        <v>252.77423816000001</v>
      </c>
      <c r="AY118" s="1220">
        <v>915.44846900000005</v>
      </c>
      <c r="AZ118" s="1220">
        <v>1032.6577070000001</v>
      </c>
      <c r="BA118" s="1220">
        <v>1034.1628987000001</v>
      </c>
      <c r="BB118" s="1220">
        <v>1059.37190685</v>
      </c>
      <c r="BC118" s="1220">
        <v>946.09314103999998</v>
      </c>
      <c r="BD118" s="1220">
        <v>221.41465408000002</v>
      </c>
      <c r="BE118" s="1220">
        <v>276.83448800000002</v>
      </c>
      <c r="BF118" s="1220">
        <v>414.84650399999998</v>
      </c>
      <c r="BG118" s="1220">
        <v>414.86843625</v>
      </c>
      <c r="BH118" s="1220">
        <v>359.6759269499999</v>
      </c>
      <c r="BI118" s="1220">
        <v>292.10514024000003</v>
      </c>
      <c r="BJ118" s="1220">
        <v>228.85088361000001</v>
      </c>
      <c r="BK118" s="1220">
        <v>322.37123000000003</v>
      </c>
      <c r="BL118" s="1220">
        <v>372.729781</v>
      </c>
      <c r="BM118" s="1220">
        <v>365.69788643000004</v>
      </c>
      <c r="BN118" s="1220">
        <v>361.68076617000003</v>
      </c>
      <c r="BO118" s="1220">
        <v>308.29153705999994</v>
      </c>
      <c r="BP118" s="1220">
        <v>193.75068672</v>
      </c>
      <c r="BQ118" s="1220">
        <v>313.30872199999999</v>
      </c>
      <c r="BR118" s="1220">
        <v>490.09863899999999</v>
      </c>
      <c r="BS118" s="1220">
        <v>475.76274999000003</v>
      </c>
      <c r="BT118" s="1220">
        <v>394.62124556999999</v>
      </c>
      <c r="BU118" s="1220">
        <v>317.33306821999997</v>
      </c>
      <c r="BV118" s="1220">
        <v>296.97018826999999</v>
      </c>
      <c r="BW118" s="1220">
        <v>331.821146</v>
      </c>
      <c r="BX118" s="1220">
        <v>1048.2215450000001</v>
      </c>
      <c r="BY118" s="1220">
        <v>1044.90580219</v>
      </c>
      <c r="BZ118" s="1220">
        <v>1103.0318757299999</v>
      </c>
      <c r="CA118" s="1220">
        <v>1008.586322</v>
      </c>
      <c r="CB118" s="1221">
        <v>213.36744249999998</v>
      </c>
      <c r="CC118" s="1221">
        <v>671.70783400000005</v>
      </c>
      <c r="CD118" s="1221">
        <v>1148.8911670799998</v>
      </c>
      <c r="CE118" s="1221">
        <v>1143.14120843</v>
      </c>
      <c r="CF118" s="1221">
        <v>1174.5452995099999</v>
      </c>
      <c r="CG118" s="1221">
        <v>1108.92219381</v>
      </c>
      <c r="CH118" s="1222">
        <v>1371.3892129999999</v>
      </c>
    </row>
    <row r="119" spans="1:86" s="1141" customFormat="1" x14ac:dyDescent="0.3">
      <c r="A119" s="1157" t="s">
        <v>668</v>
      </c>
      <c r="B119" s="1217">
        <v>125</v>
      </c>
      <c r="C119" s="1217">
        <v>25</v>
      </c>
      <c r="D119" s="1217">
        <v>33.728664999999999</v>
      </c>
      <c r="E119" s="1217">
        <v>33.728664430000002</v>
      </c>
      <c r="F119" s="1217">
        <v>0</v>
      </c>
      <c r="G119" s="1217">
        <v>0</v>
      </c>
      <c r="H119" s="1217">
        <v>148.62766443000001</v>
      </c>
      <c r="I119" s="1217">
        <v>21.587</v>
      </c>
      <c r="J119" s="1217">
        <v>28.877929999999999</v>
      </c>
      <c r="K119" s="1217">
        <v>28.877929460000001</v>
      </c>
      <c r="L119" s="1217">
        <v>108.72866443000001</v>
      </c>
      <c r="M119" s="1217">
        <v>0</v>
      </c>
      <c r="N119" s="1217">
        <v>68.776929459999991</v>
      </c>
      <c r="O119" s="1217">
        <v>0</v>
      </c>
      <c r="P119" s="1217">
        <v>0</v>
      </c>
      <c r="Q119" s="1217">
        <v>0</v>
      </c>
      <c r="R119" s="1217">
        <v>5</v>
      </c>
      <c r="S119" s="1217">
        <v>0</v>
      </c>
      <c r="T119" s="1217">
        <v>41.576765000000002</v>
      </c>
      <c r="U119" s="1217">
        <v>0</v>
      </c>
      <c r="V119" s="1217">
        <v>0</v>
      </c>
      <c r="W119" s="1217">
        <v>0</v>
      </c>
      <c r="X119" s="1217">
        <v>15</v>
      </c>
      <c r="Y119" s="1217">
        <v>0</v>
      </c>
      <c r="Z119" s="1217">
        <v>0</v>
      </c>
      <c r="AA119" s="1217">
        <v>0</v>
      </c>
      <c r="AB119" s="1217">
        <v>10</v>
      </c>
      <c r="AC119" s="1217">
        <v>10</v>
      </c>
      <c r="AD119" s="1217">
        <v>10</v>
      </c>
      <c r="AE119" s="1217">
        <v>10</v>
      </c>
      <c r="AF119" s="1217">
        <v>0</v>
      </c>
      <c r="AG119" s="1217">
        <v>10</v>
      </c>
      <c r="AH119" s="1217">
        <v>10</v>
      </c>
      <c r="AI119" s="1217">
        <v>10</v>
      </c>
      <c r="AJ119" s="1217">
        <v>10</v>
      </c>
      <c r="AK119" s="1217">
        <v>10</v>
      </c>
      <c r="AL119" s="1217">
        <v>0</v>
      </c>
      <c r="AM119" s="1217">
        <v>220</v>
      </c>
      <c r="AN119" s="1217">
        <v>210.075863</v>
      </c>
      <c r="AO119" s="1217">
        <v>210.075863</v>
      </c>
      <c r="AP119" s="1217">
        <v>210.075863</v>
      </c>
      <c r="AQ119" s="1217">
        <v>210.075863</v>
      </c>
      <c r="AR119" s="1217">
        <v>0</v>
      </c>
      <c r="AS119" s="1217">
        <v>262.526903</v>
      </c>
      <c r="AT119" s="1217">
        <v>255.86023700000001</v>
      </c>
      <c r="AU119" s="1217">
        <v>255.86023700000001</v>
      </c>
      <c r="AV119" s="1217">
        <v>255.86023700000001</v>
      </c>
      <c r="AW119" s="1217">
        <v>255.86023700000001</v>
      </c>
      <c r="AX119" s="1217">
        <v>0</v>
      </c>
      <c r="AY119" s="1217">
        <v>639.01645499999995</v>
      </c>
      <c r="AZ119" s="1217">
        <v>639.01645499999995</v>
      </c>
      <c r="BA119" s="1217">
        <v>639.01645499999995</v>
      </c>
      <c r="BB119" s="1217">
        <v>639.01645499999995</v>
      </c>
      <c r="BC119" s="1217">
        <v>639.01645499999995</v>
      </c>
      <c r="BD119" s="1217">
        <v>0</v>
      </c>
      <c r="BE119" s="1217">
        <v>20.91</v>
      </c>
      <c r="BF119" s="1217">
        <v>20.91</v>
      </c>
      <c r="BG119" s="1217">
        <v>20.91</v>
      </c>
      <c r="BH119" s="1217">
        <v>20.91</v>
      </c>
      <c r="BI119" s="1217">
        <v>20.91</v>
      </c>
      <c r="BJ119" s="1217">
        <v>0</v>
      </c>
      <c r="BK119" s="1217">
        <v>60</v>
      </c>
      <c r="BL119" s="1217">
        <v>60</v>
      </c>
      <c r="BM119" s="1217">
        <v>60</v>
      </c>
      <c r="BN119" s="1217">
        <v>60</v>
      </c>
      <c r="BO119" s="1217">
        <v>60</v>
      </c>
      <c r="BP119" s="1217">
        <v>0</v>
      </c>
      <c r="BQ119" s="1217">
        <v>117.519496</v>
      </c>
      <c r="BR119" s="1217">
        <v>237.27347700000001</v>
      </c>
      <c r="BS119" s="1217">
        <v>237.27347700000001</v>
      </c>
      <c r="BT119" s="1217">
        <v>217.28949600000001</v>
      </c>
      <c r="BU119" s="1217">
        <v>217.28949600000001</v>
      </c>
      <c r="BV119" s="1217">
        <v>19.983981</v>
      </c>
      <c r="BW119" s="1217">
        <v>162.26479699999999</v>
      </c>
      <c r="BX119" s="1217">
        <v>662.26479700000004</v>
      </c>
      <c r="BY119" s="1217">
        <v>662.26479700000004</v>
      </c>
      <c r="BZ119" s="1217">
        <v>652.26479700000004</v>
      </c>
      <c r="CA119" s="1217">
        <v>652.26479700000004</v>
      </c>
      <c r="CB119" s="1218">
        <v>29.983981</v>
      </c>
      <c r="CC119" s="1218">
        <v>246.93212600000001</v>
      </c>
      <c r="CD119" s="1218">
        <v>544.93212600000004</v>
      </c>
      <c r="CE119" s="1218">
        <v>544.93212600000004</v>
      </c>
      <c r="CF119" s="1218">
        <v>524.93212600000004</v>
      </c>
      <c r="CG119" s="1218">
        <v>524.93212600000004</v>
      </c>
      <c r="CH119" s="1219">
        <v>582</v>
      </c>
    </row>
    <row r="120" spans="1:86" s="1141" customFormat="1" x14ac:dyDescent="0.3">
      <c r="A120" s="1157" t="s">
        <v>101</v>
      </c>
      <c r="B120" s="1217">
        <v>1435.01439721</v>
      </c>
      <c r="C120" s="1217">
        <v>602.15301080999996</v>
      </c>
      <c r="D120" s="1217">
        <v>801.02275866000014</v>
      </c>
      <c r="E120" s="1217">
        <v>800.26423995000005</v>
      </c>
      <c r="F120" s="1217">
        <v>690.59962416000008</v>
      </c>
      <c r="G120" s="1217">
        <v>467.72978606999993</v>
      </c>
      <c r="H120" s="1217">
        <v>1463.9628427500002</v>
      </c>
      <c r="I120" s="1217">
        <v>447.629524</v>
      </c>
      <c r="J120" s="1217">
        <v>1534.9708113600002</v>
      </c>
      <c r="K120" s="1217">
        <v>1527.6684425199996</v>
      </c>
      <c r="L120" s="1217">
        <v>1271.23807035</v>
      </c>
      <c r="M120" s="1217">
        <v>384.23505681</v>
      </c>
      <c r="N120" s="1217">
        <v>1273.7987407099999</v>
      </c>
      <c r="O120" s="1217">
        <v>359.57943899999998</v>
      </c>
      <c r="P120" s="1217">
        <v>496.04272764999996</v>
      </c>
      <c r="Q120" s="1217">
        <v>495.95023119000007</v>
      </c>
      <c r="R120" s="1217">
        <v>481.12393675999999</v>
      </c>
      <c r="S120" s="1217">
        <v>295.95717478000006</v>
      </c>
      <c r="T120" s="1217">
        <v>1225.4194426699999</v>
      </c>
      <c r="U120" s="1217">
        <v>237.99090000000001</v>
      </c>
      <c r="V120" s="1217">
        <v>302.227442</v>
      </c>
      <c r="W120" s="1217">
        <v>298.70081269000002</v>
      </c>
      <c r="X120" s="1217">
        <v>597.22828135999987</v>
      </c>
      <c r="Y120" s="1217">
        <v>198.11510704999995</v>
      </c>
      <c r="Z120" s="1217">
        <v>781.09364782</v>
      </c>
      <c r="AA120" s="1217">
        <v>187.68744699999999</v>
      </c>
      <c r="AB120" s="1217">
        <v>227.98225635</v>
      </c>
      <c r="AC120" s="1217">
        <v>227.93323264000003</v>
      </c>
      <c r="AD120" s="1217">
        <v>263.54492047999997</v>
      </c>
      <c r="AE120" s="1217">
        <v>171.87050776000001</v>
      </c>
      <c r="AF120" s="1217">
        <v>254.98683036999998</v>
      </c>
      <c r="AG120" s="1217">
        <v>116.75449712999999</v>
      </c>
      <c r="AH120" s="1217">
        <v>295.37760904999993</v>
      </c>
      <c r="AI120" s="1217">
        <v>296.08008982000001</v>
      </c>
      <c r="AJ120" s="1217">
        <v>263.27144290000001</v>
      </c>
      <c r="AK120" s="1217">
        <v>230.80176011</v>
      </c>
      <c r="AL120" s="1217">
        <v>251.97220388</v>
      </c>
      <c r="AM120" s="1217">
        <v>256.11071670000001</v>
      </c>
      <c r="AN120" s="1217">
        <v>334.96863107000001</v>
      </c>
      <c r="AO120" s="1217">
        <v>334.87246288</v>
      </c>
      <c r="AP120" s="1217">
        <v>272.43875340000005</v>
      </c>
      <c r="AQ120" s="1217">
        <v>226.33135754000003</v>
      </c>
      <c r="AR120" s="1217">
        <v>203.90212972</v>
      </c>
      <c r="AS120" s="1217">
        <v>284.27867099999997</v>
      </c>
      <c r="AT120" s="1217">
        <v>454.27546360000002</v>
      </c>
      <c r="AU120" s="1217">
        <v>435.26089586000001</v>
      </c>
      <c r="AV120" s="1217">
        <v>341.49463412</v>
      </c>
      <c r="AW120" s="1217">
        <v>287.03939586000001</v>
      </c>
      <c r="AX120" s="1217">
        <v>252.77423816000001</v>
      </c>
      <c r="AY120" s="1217">
        <v>276.43201399999998</v>
      </c>
      <c r="AZ120" s="1217">
        <v>393.64125200000001</v>
      </c>
      <c r="BA120" s="1217">
        <v>395.14644369999996</v>
      </c>
      <c r="BB120" s="1217">
        <v>420.35545185000001</v>
      </c>
      <c r="BC120" s="1217">
        <v>307.07668604000003</v>
      </c>
      <c r="BD120" s="1217">
        <v>221.41465408000002</v>
      </c>
      <c r="BE120" s="1217">
        <v>255.924488</v>
      </c>
      <c r="BF120" s="1217">
        <v>393.93650400000001</v>
      </c>
      <c r="BG120" s="1217">
        <v>393.95843624999998</v>
      </c>
      <c r="BH120" s="1217">
        <v>338.76592694999994</v>
      </c>
      <c r="BI120" s="1217">
        <v>271.19514024</v>
      </c>
      <c r="BJ120" s="1217">
        <v>228.85088361000001</v>
      </c>
      <c r="BK120" s="1217">
        <v>262.37123000000003</v>
      </c>
      <c r="BL120" s="1217">
        <v>312.729781</v>
      </c>
      <c r="BM120" s="1217">
        <v>305.69788643000004</v>
      </c>
      <c r="BN120" s="1217">
        <v>301.68076617000003</v>
      </c>
      <c r="BO120" s="1217">
        <v>248.29153705999997</v>
      </c>
      <c r="BP120" s="1217">
        <v>193.75068672</v>
      </c>
      <c r="BQ120" s="1217">
        <v>195.78922600000001</v>
      </c>
      <c r="BR120" s="1217">
        <v>252.82516200000001</v>
      </c>
      <c r="BS120" s="1217">
        <v>238.48927299000002</v>
      </c>
      <c r="BT120" s="1217">
        <v>177.33174957</v>
      </c>
      <c r="BU120" s="1217">
        <v>100.04357221999999</v>
      </c>
      <c r="BV120" s="1217">
        <v>276.98620726999997</v>
      </c>
      <c r="BW120" s="1217">
        <v>169.55634900000001</v>
      </c>
      <c r="BX120" s="1217">
        <v>385.956748</v>
      </c>
      <c r="BY120" s="1217">
        <v>382.64100518999999</v>
      </c>
      <c r="BZ120" s="1217">
        <v>450.76707873000004</v>
      </c>
      <c r="CA120" s="1217">
        <v>356.32152499999995</v>
      </c>
      <c r="CB120" s="1218">
        <v>183.38346149999998</v>
      </c>
      <c r="CC120" s="1218">
        <v>424.77570800000001</v>
      </c>
      <c r="CD120" s="1218">
        <v>603.95904107999991</v>
      </c>
      <c r="CE120" s="1218">
        <v>598.20908243000008</v>
      </c>
      <c r="CF120" s="1218">
        <v>649.61317351000002</v>
      </c>
      <c r="CG120" s="1218">
        <v>583.99006780999991</v>
      </c>
      <c r="CH120" s="1219">
        <v>789.38921300000004</v>
      </c>
    </row>
    <row r="121" spans="1:86" s="1141" customFormat="1" x14ac:dyDescent="0.3">
      <c r="A121" s="1158" t="s">
        <v>465</v>
      </c>
      <c r="B121" s="1220">
        <v>833.64757502000009</v>
      </c>
      <c r="C121" s="1220">
        <v>1209.7723629500001</v>
      </c>
      <c r="D121" s="1220">
        <v>1241.1946508799997</v>
      </c>
      <c r="E121" s="1220">
        <v>1203.3439565300002</v>
      </c>
      <c r="F121" s="1220">
        <v>1005.9773252200001</v>
      </c>
      <c r="G121" s="1220">
        <v>751.3522717100002</v>
      </c>
      <c r="H121" s="1220">
        <v>930.19918503999997</v>
      </c>
      <c r="I121" s="1220">
        <v>1103.5586478800001</v>
      </c>
      <c r="J121" s="1220">
        <v>1454.1757556499997</v>
      </c>
      <c r="K121" s="1220">
        <v>1441.0366269000003</v>
      </c>
      <c r="L121" s="1220">
        <v>1150.3611418899998</v>
      </c>
      <c r="M121" s="1220">
        <v>859.99571758000002</v>
      </c>
      <c r="N121" s="1220">
        <v>922.99894667999979</v>
      </c>
      <c r="O121" s="1220">
        <v>1025.52436582</v>
      </c>
      <c r="P121" s="1220">
        <v>1131.4810182799999</v>
      </c>
      <c r="Q121" s="1220">
        <v>1122.5818325400003</v>
      </c>
      <c r="R121" s="1220">
        <v>1003.9798622500001</v>
      </c>
      <c r="S121" s="1220">
        <v>730.57656881000003</v>
      </c>
      <c r="T121" s="1220">
        <v>795.76180660000011</v>
      </c>
      <c r="U121" s="1220">
        <v>995.14463434000004</v>
      </c>
      <c r="V121" s="1220">
        <v>1058.2838181</v>
      </c>
      <c r="W121" s="1220">
        <v>1060.66807808</v>
      </c>
      <c r="X121" s="1220">
        <v>1096.0311222699997</v>
      </c>
      <c r="Y121" s="1220">
        <v>726.18112135000001</v>
      </c>
      <c r="Z121" s="1220">
        <v>455.23098179000004</v>
      </c>
      <c r="AA121" s="1220">
        <v>963.00685346</v>
      </c>
      <c r="AB121" s="1220">
        <v>1112.8263332800002</v>
      </c>
      <c r="AC121" s="1220">
        <v>1095.8274311599998</v>
      </c>
      <c r="AD121" s="1220">
        <v>914.42816027000003</v>
      </c>
      <c r="AE121" s="1220">
        <v>783.09986566999999</v>
      </c>
      <c r="AF121" s="1220">
        <v>542.90442793000011</v>
      </c>
      <c r="AG121" s="1220">
        <v>1023.40635977</v>
      </c>
      <c r="AH121" s="1220">
        <v>1105.0058091800001</v>
      </c>
      <c r="AI121" s="1220">
        <v>1095.7460219300001</v>
      </c>
      <c r="AJ121" s="1220">
        <v>915.88697150999985</v>
      </c>
      <c r="AK121" s="1220">
        <v>795.38844386000017</v>
      </c>
      <c r="AL121" s="1220">
        <v>516.62403974999995</v>
      </c>
      <c r="AM121" s="1220">
        <v>1094.0646389899998</v>
      </c>
      <c r="AN121" s="1220">
        <v>1147.7929771300001</v>
      </c>
      <c r="AO121" s="1220">
        <v>1151.6158898300002</v>
      </c>
      <c r="AP121" s="1220">
        <v>1003.29787059</v>
      </c>
      <c r="AQ121" s="1220">
        <v>915.52227224000012</v>
      </c>
      <c r="AR121" s="1220">
        <v>471.60589908000003</v>
      </c>
      <c r="AS121" s="1220">
        <v>1015.6308325699999</v>
      </c>
      <c r="AT121" s="1220">
        <v>1633.7029206700001</v>
      </c>
      <c r="AU121" s="1220">
        <v>1619.1426009499996</v>
      </c>
      <c r="AV121" s="1220">
        <v>1400.73689984</v>
      </c>
      <c r="AW121" s="1220">
        <v>1268.42897253</v>
      </c>
      <c r="AX121" s="1220">
        <v>537.15065474999994</v>
      </c>
      <c r="AY121" s="1220">
        <v>1085.75020075</v>
      </c>
      <c r="AZ121" s="1220">
        <v>1667.2515127199999</v>
      </c>
      <c r="BA121" s="1220">
        <v>1640.6522707600002</v>
      </c>
      <c r="BB121" s="1220">
        <v>1447.9695876199999</v>
      </c>
      <c r="BC121" s="1220">
        <v>1167.5819413900001</v>
      </c>
      <c r="BD121" s="1220">
        <v>659.55101871000011</v>
      </c>
      <c r="BE121" s="1220">
        <v>2028.850731</v>
      </c>
      <c r="BF121" s="1220">
        <v>2269.6592580000001</v>
      </c>
      <c r="BG121" s="1220">
        <v>2236.0104099399996</v>
      </c>
      <c r="BH121" s="1220">
        <v>1193.87647253</v>
      </c>
      <c r="BI121" s="1220">
        <v>808.62661649999995</v>
      </c>
      <c r="BJ121" s="1220">
        <v>1619.4765168599999</v>
      </c>
      <c r="BK121" s="1220">
        <v>2109.5776900000001</v>
      </c>
      <c r="BL121" s="1220">
        <v>2410.471403</v>
      </c>
      <c r="BM121" s="1220">
        <v>2375.3320688500003</v>
      </c>
      <c r="BN121" s="1220">
        <v>3231.6761884499997</v>
      </c>
      <c r="BO121" s="1220">
        <v>1922.8019129800002</v>
      </c>
      <c r="BP121" s="1220">
        <v>717.90966479000019</v>
      </c>
      <c r="BQ121" s="1220">
        <v>1288.111337</v>
      </c>
      <c r="BR121" s="1220">
        <v>1581.394777</v>
      </c>
      <c r="BS121" s="1220">
        <v>1390.75814025</v>
      </c>
      <c r="BT121" s="1220">
        <v>1217.9116117200001</v>
      </c>
      <c r="BU121" s="1220">
        <v>1001.1753900499998</v>
      </c>
      <c r="BV121" s="1220">
        <v>851.91655934000005</v>
      </c>
      <c r="BW121" s="1220">
        <v>1408.220734</v>
      </c>
      <c r="BX121" s="1220">
        <v>3046.1467750000002</v>
      </c>
      <c r="BY121" s="1220">
        <v>2865.7919828499994</v>
      </c>
      <c r="BZ121" s="1220">
        <v>2703.9580339699996</v>
      </c>
      <c r="CA121" s="1220">
        <v>2464.2336905600005</v>
      </c>
      <c r="CB121" s="1221">
        <v>890.76305561000004</v>
      </c>
      <c r="CC121" s="1221">
        <v>2559.944184</v>
      </c>
      <c r="CD121" s="1221">
        <v>7804.3876399999999</v>
      </c>
      <c r="CE121" s="1221">
        <v>7600.6521333299979</v>
      </c>
      <c r="CF121" s="1221">
        <v>6994.5690107999999</v>
      </c>
      <c r="CG121" s="1221">
        <v>6812.9341590000004</v>
      </c>
      <c r="CH121" s="1222">
        <v>2131.1464460000002</v>
      </c>
    </row>
    <row r="122" spans="1:86" s="1141" customFormat="1" ht="41.4" x14ac:dyDescent="0.3">
      <c r="A122" s="1157" t="s">
        <v>552</v>
      </c>
      <c r="B122" s="1217">
        <v>165.02255548999997</v>
      </c>
      <c r="C122" s="1217">
        <v>180.28478983000002</v>
      </c>
      <c r="D122" s="1217">
        <v>214.70730514000002</v>
      </c>
      <c r="E122" s="1217">
        <v>197.74108368</v>
      </c>
      <c r="F122" s="1217">
        <v>187.78437960000002</v>
      </c>
      <c r="G122" s="1217">
        <v>90.865551910000008</v>
      </c>
      <c r="H122" s="1217">
        <v>148.73146828999998</v>
      </c>
      <c r="I122" s="1217">
        <v>148.32016777000001</v>
      </c>
      <c r="J122" s="1217">
        <v>441.27422223999997</v>
      </c>
      <c r="K122" s="1217">
        <v>432.99266860000006</v>
      </c>
      <c r="L122" s="1217">
        <v>295.68739108</v>
      </c>
      <c r="M122" s="1217">
        <v>196.36634153</v>
      </c>
      <c r="N122" s="1217">
        <v>269.29423599</v>
      </c>
      <c r="O122" s="1217">
        <v>132.17873341000001</v>
      </c>
      <c r="P122" s="1217">
        <v>186.1241249</v>
      </c>
      <c r="Q122" s="1217">
        <v>180.97521532000002</v>
      </c>
      <c r="R122" s="1217">
        <v>229.29676017999995</v>
      </c>
      <c r="S122" s="1217">
        <v>99.921793890000004</v>
      </c>
      <c r="T122" s="1217">
        <v>203.04561652000004</v>
      </c>
      <c r="U122" s="1217">
        <v>128.28376441</v>
      </c>
      <c r="V122" s="1217">
        <v>144.37826527999997</v>
      </c>
      <c r="W122" s="1217">
        <v>141.72051099000001</v>
      </c>
      <c r="X122" s="1217">
        <v>162.61572671000002</v>
      </c>
      <c r="Y122" s="1217">
        <v>98.887640950000005</v>
      </c>
      <c r="Z122" s="1217">
        <v>67.811793610000009</v>
      </c>
      <c r="AA122" s="1217">
        <v>139.86281885</v>
      </c>
      <c r="AB122" s="1217">
        <v>183.15644888</v>
      </c>
      <c r="AC122" s="1217">
        <v>172.11339684000001</v>
      </c>
      <c r="AD122" s="1217">
        <v>165.57961216000001</v>
      </c>
      <c r="AE122" s="1217">
        <v>128.60083697000002</v>
      </c>
      <c r="AF122" s="1217">
        <v>60.557194419999995</v>
      </c>
      <c r="AG122" s="1217">
        <v>116.81446685</v>
      </c>
      <c r="AH122" s="1217">
        <v>131.58328553999999</v>
      </c>
      <c r="AI122" s="1217">
        <v>125.16354848</v>
      </c>
      <c r="AJ122" s="1217">
        <v>118.13840793999998</v>
      </c>
      <c r="AK122" s="1217">
        <v>88.40687290999999</v>
      </c>
      <c r="AL122" s="1217">
        <v>55.958161269999998</v>
      </c>
      <c r="AM122" s="1217">
        <v>113.20570196</v>
      </c>
      <c r="AN122" s="1217">
        <v>118.56373903000001</v>
      </c>
      <c r="AO122" s="1217">
        <v>111.35691632</v>
      </c>
      <c r="AP122" s="1217">
        <v>100.12991547000001</v>
      </c>
      <c r="AQ122" s="1217">
        <v>71.885181920000008</v>
      </c>
      <c r="AR122" s="1217">
        <v>55.729866689999994</v>
      </c>
      <c r="AS122" s="1217">
        <v>92.183941000000004</v>
      </c>
      <c r="AT122" s="1217">
        <v>112.16449200999999</v>
      </c>
      <c r="AU122" s="1217">
        <v>102.59241951</v>
      </c>
      <c r="AV122" s="1217">
        <v>101.29425515999999</v>
      </c>
      <c r="AW122" s="1217">
        <v>72.240505819999996</v>
      </c>
      <c r="AX122" s="1217">
        <v>46.614445790000005</v>
      </c>
      <c r="AY122" s="1217">
        <v>142.45226</v>
      </c>
      <c r="AZ122" s="1217">
        <v>157.62327300000001</v>
      </c>
      <c r="BA122" s="1217">
        <v>146.36649525000001</v>
      </c>
      <c r="BB122" s="1217">
        <v>86.68142868000001</v>
      </c>
      <c r="BC122" s="1217">
        <v>65.088519099999999</v>
      </c>
      <c r="BD122" s="1217">
        <v>95.340269519999993</v>
      </c>
      <c r="BE122" s="1217">
        <v>138.824612</v>
      </c>
      <c r="BF122" s="1217">
        <v>144.71925400000001</v>
      </c>
      <c r="BG122" s="1217">
        <v>141.07474684000002</v>
      </c>
      <c r="BH122" s="1217">
        <v>139.90602140999999</v>
      </c>
      <c r="BI122" s="1217">
        <v>69.545389420000006</v>
      </c>
      <c r="BJ122" s="1217">
        <v>87.038028890000007</v>
      </c>
      <c r="BK122" s="1217">
        <v>135.26773</v>
      </c>
      <c r="BL122" s="1217">
        <v>149.03833499999999</v>
      </c>
      <c r="BM122" s="1217">
        <v>142.47218651</v>
      </c>
      <c r="BN122" s="1217">
        <v>131.06759708000001</v>
      </c>
      <c r="BO122" s="1217">
        <v>69.337337180000006</v>
      </c>
      <c r="BP122" s="1217">
        <v>91.363211840000019</v>
      </c>
      <c r="BQ122" s="1217">
        <v>144.119269</v>
      </c>
      <c r="BR122" s="1217">
        <v>150.24433999999999</v>
      </c>
      <c r="BS122" s="1217">
        <v>78.216206739999976</v>
      </c>
      <c r="BT122" s="1217">
        <v>98.419695289999993</v>
      </c>
      <c r="BU122" s="1217">
        <v>75.404209859999995</v>
      </c>
      <c r="BV122" s="1217">
        <v>64.777936479999994</v>
      </c>
      <c r="BW122" s="1217">
        <v>142.66616999999999</v>
      </c>
      <c r="BX122" s="1217">
        <v>172.408581</v>
      </c>
      <c r="BY122" s="1217">
        <v>167.85203313</v>
      </c>
      <c r="BZ122" s="1217">
        <v>150.64668517999999</v>
      </c>
      <c r="CA122" s="1217">
        <v>96.293610510000022</v>
      </c>
      <c r="CB122" s="1218">
        <v>75.848407100000003</v>
      </c>
      <c r="CC122" s="1218">
        <v>1149.3437530000001</v>
      </c>
      <c r="CD122" s="1218">
        <v>5958.5105080000003</v>
      </c>
      <c r="CE122" s="1218">
        <v>5940.2295052999989</v>
      </c>
      <c r="CF122" s="1218">
        <v>5811.0428670600004</v>
      </c>
      <c r="CG122" s="1218">
        <v>5755.7042255400002</v>
      </c>
      <c r="CH122" s="1219">
        <v>374.52133199999997</v>
      </c>
    </row>
    <row r="123" spans="1:86" s="1141" customFormat="1" x14ac:dyDescent="0.3">
      <c r="A123" s="1157" t="s">
        <v>1802</v>
      </c>
      <c r="B123" s="1217">
        <v>17.385641070000002</v>
      </c>
      <c r="C123" s="1217">
        <v>69.520242780000004</v>
      </c>
      <c r="D123" s="1217">
        <v>77.24752294999999</v>
      </c>
      <c r="E123" s="1217">
        <v>71.633270819999993</v>
      </c>
      <c r="F123" s="1217">
        <v>71.975624910000008</v>
      </c>
      <c r="G123" s="1217">
        <v>59.886926150000001</v>
      </c>
      <c r="H123" s="1217">
        <v>13.928757739999998</v>
      </c>
      <c r="I123" s="1217">
        <v>59.312638139999997</v>
      </c>
      <c r="J123" s="1217">
        <v>83.881004899999994</v>
      </c>
      <c r="K123" s="1217">
        <v>84.81006189</v>
      </c>
      <c r="L123" s="1217">
        <v>78.631427869999982</v>
      </c>
      <c r="M123" s="1217">
        <v>66.465375910000006</v>
      </c>
      <c r="N123" s="1217">
        <v>20.491942780000002</v>
      </c>
      <c r="O123" s="1217">
        <v>62.229552830000003</v>
      </c>
      <c r="P123" s="1217">
        <v>77.524380569999991</v>
      </c>
      <c r="Q123" s="1217">
        <v>78.146266929999996</v>
      </c>
      <c r="R123" s="1217">
        <v>84.362160079999995</v>
      </c>
      <c r="S123" s="1217">
        <v>66.085966279999994</v>
      </c>
      <c r="T123" s="1217">
        <v>15.085953659999996</v>
      </c>
      <c r="U123" s="1217">
        <v>47.211144590000004</v>
      </c>
      <c r="V123" s="1217">
        <v>82.01792979999999</v>
      </c>
      <c r="W123" s="1217">
        <v>85.678128700000002</v>
      </c>
      <c r="X123" s="1217">
        <v>78.355269609999993</v>
      </c>
      <c r="Y123" s="1217">
        <v>65.948443799999993</v>
      </c>
      <c r="Z123" s="1217">
        <v>21.588099909999997</v>
      </c>
      <c r="AA123" s="1217">
        <v>49.843190110000002</v>
      </c>
      <c r="AB123" s="1217">
        <v>86.726561840000002</v>
      </c>
      <c r="AC123" s="1217">
        <v>85.065330439999997</v>
      </c>
      <c r="AD123" s="1217">
        <v>87.742651200000012</v>
      </c>
      <c r="AE123" s="1217">
        <v>68.340700420000005</v>
      </c>
      <c r="AF123" s="1217">
        <v>18.444729599999999</v>
      </c>
      <c r="AG123" s="1217">
        <v>46.568987130000004</v>
      </c>
      <c r="AH123" s="1217">
        <v>74.829596559999999</v>
      </c>
      <c r="AI123" s="1217">
        <v>74.45887500000002</v>
      </c>
      <c r="AJ123" s="1217">
        <v>81.87737826</v>
      </c>
      <c r="AK123" s="1217">
        <v>65.682068099999995</v>
      </c>
      <c r="AL123" s="1217">
        <v>10.947475279999999</v>
      </c>
      <c r="AM123" s="1217">
        <v>45.875585270000002</v>
      </c>
      <c r="AN123" s="1217">
        <v>53.001643680000001</v>
      </c>
      <c r="AO123" s="1217">
        <v>48.273914679999997</v>
      </c>
      <c r="AP123" s="1217">
        <v>50.824474780000003</v>
      </c>
      <c r="AQ123" s="1217">
        <v>41.538603380000005</v>
      </c>
      <c r="AR123" s="1217">
        <v>7.9090029500000005</v>
      </c>
      <c r="AS123" s="1217">
        <v>37.341410250000003</v>
      </c>
      <c r="AT123" s="1217">
        <v>44.28838666</v>
      </c>
      <c r="AU123" s="1217">
        <v>43.073524920000004</v>
      </c>
      <c r="AV123" s="1217">
        <v>43.409965890000009</v>
      </c>
      <c r="AW123" s="1217">
        <v>38.15863954000001</v>
      </c>
      <c r="AX123" s="1217">
        <v>7.4878994099999998</v>
      </c>
      <c r="AY123" s="1217">
        <v>32.912033090000001</v>
      </c>
      <c r="AZ123" s="1217">
        <v>36.997272719999998</v>
      </c>
      <c r="BA123" s="1217">
        <v>35.4955389</v>
      </c>
      <c r="BB123" s="1217">
        <v>34.58671554</v>
      </c>
      <c r="BC123" s="1217">
        <v>30.181700899999999</v>
      </c>
      <c r="BD123" s="1217">
        <v>7.6827735799999992</v>
      </c>
      <c r="BE123" s="1217">
        <v>32.538975000000001</v>
      </c>
      <c r="BF123" s="1217">
        <v>35.625171999999999</v>
      </c>
      <c r="BG123" s="1217">
        <v>34.472050700000004</v>
      </c>
      <c r="BH123" s="1217">
        <v>36.921216790000003</v>
      </c>
      <c r="BI123" s="1217">
        <v>32.100036969999998</v>
      </c>
      <c r="BJ123" s="1217">
        <v>4.7732754300000009</v>
      </c>
      <c r="BK123" s="1217">
        <v>30.161024999999999</v>
      </c>
      <c r="BL123" s="1217">
        <v>33.620274999999999</v>
      </c>
      <c r="BM123" s="1217">
        <v>32.790438449999996</v>
      </c>
      <c r="BN123" s="1217">
        <v>34.557476610000002</v>
      </c>
      <c r="BO123" s="1217">
        <v>31.236232210000001</v>
      </c>
      <c r="BP123" s="1217">
        <v>2.1504793100000001</v>
      </c>
      <c r="BQ123" s="1217">
        <v>32.746074</v>
      </c>
      <c r="BR123" s="1217">
        <v>35.211311000000002</v>
      </c>
      <c r="BS123" s="1217">
        <v>30.85375397</v>
      </c>
      <c r="BT123" s="1217">
        <v>32.537172729999995</v>
      </c>
      <c r="BU123" s="1217">
        <v>30.785234359999997</v>
      </c>
      <c r="BV123" s="1217">
        <v>0.28656686999999997</v>
      </c>
      <c r="BW123" s="1217">
        <v>34.075839000000002</v>
      </c>
      <c r="BX123" s="1217">
        <v>44.515597999999997</v>
      </c>
      <c r="BY123" s="1217">
        <v>39.184904080000003</v>
      </c>
      <c r="BZ123" s="1217">
        <v>39.033035120000008</v>
      </c>
      <c r="CA123" s="1217">
        <v>38.889448830000006</v>
      </c>
      <c r="CB123" s="1218">
        <v>0.31965270999999995</v>
      </c>
      <c r="CC123" s="1218">
        <v>40.280741999999996</v>
      </c>
      <c r="CD123" s="1218">
        <v>45.209088999999999</v>
      </c>
      <c r="CE123" s="1218">
        <v>41.966572229999997</v>
      </c>
      <c r="CF123" s="1218">
        <v>41.215298929999989</v>
      </c>
      <c r="CG123" s="1218">
        <v>41.002388289999999</v>
      </c>
      <c r="CH123" s="1219">
        <v>49.652650999999999</v>
      </c>
    </row>
    <row r="124" spans="1:86" s="1141" customFormat="1" ht="27.6" x14ac:dyDescent="0.3">
      <c r="A124" s="1157" t="s">
        <v>553</v>
      </c>
      <c r="B124" s="1217">
        <v>394.15328484000003</v>
      </c>
      <c r="C124" s="1217">
        <v>318.89170505999994</v>
      </c>
      <c r="D124" s="1217">
        <v>292.19702333999999</v>
      </c>
      <c r="E124" s="1217">
        <v>271.97614648000001</v>
      </c>
      <c r="F124" s="1217">
        <v>293.32807846000003</v>
      </c>
      <c r="G124" s="1217">
        <v>195.85192801999997</v>
      </c>
      <c r="H124" s="1217">
        <v>321.79787213999998</v>
      </c>
      <c r="I124" s="1217">
        <v>295.14712684999995</v>
      </c>
      <c r="J124" s="1217">
        <v>268.79762546999996</v>
      </c>
      <c r="K124" s="1217">
        <v>266.95771113999996</v>
      </c>
      <c r="L124" s="1217">
        <v>316.01389775000001</v>
      </c>
      <c r="M124" s="1217">
        <v>183.02105558</v>
      </c>
      <c r="N124" s="1217">
        <v>153.84673688999999</v>
      </c>
      <c r="O124" s="1217">
        <v>242.46469879</v>
      </c>
      <c r="P124" s="1217">
        <v>218.88526060000004</v>
      </c>
      <c r="Q124" s="1217">
        <v>217.26553577000001</v>
      </c>
      <c r="R124" s="1217">
        <v>232.15807115000004</v>
      </c>
      <c r="S124" s="1217">
        <v>144.14890481</v>
      </c>
      <c r="T124" s="1217">
        <v>138.69495576999998</v>
      </c>
      <c r="U124" s="1217">
        <v>227.84303987000001</v>
      </c>
      <c r="V124" s="1217">
        <v>175.58638743</v>
      </c>
      <c r="W124" s="1217">
        <v>175.22481379999999</v>
      </c>
      <c r="X124" s="1217">
        <v>285.97318598999993</v>
      </c>
      <c r="Y124" s="1217">
        <v>161.19730501999999</v>
      </c>
      <c r="Z124" s="1217">
        <v>26.741842769999998</v>
      </c>
      <c r="AA124" s="1217">
        <v>214.01311424000002</v>
      </c>
      <c r="AB124" s="1217">
        <v>163.15910710000003</v>
      </c>
      <c r="AC124" s="1217">
        <v>162.75824879999999</v>
      </c>
      <c r="AD124" s="1217">
        <v>162.83966072000001</v>
      </c>
      <c r="AE124" s="1217">
        <v>151.40535338000001</v>
      </c>
      <c r="AF124" s="1217">
        <v>17.991829200000002</v>
      </c>
      <c r="AG124" s="1217">
        <v>185.60982504999998</v>
      </c>
      <c r="AH124" s="1217">
        <v>144.49703610000003</v>
      </c>
      <c r="AI124" s="1217">
        <v>144.18670816000002</v>
      </c>
      <c r="AJ124" s="1217">
        <v>146.45688644000003</v>
      </c>
      <c r="AK124" s="1217">
        <v>136.08915682000003</v>
      </c>
      <c r="AL124" s="1217">
        <v>12.51228951</v>
      </c>
      <c r="AM124" s="1217">
        <v>302.21526248999993</v>
      </c>
      <c r="AN124" s="1217">
        <v>289.67413452</v>
      </c>
      <c r="AO124" s="1217">
        <v>289.21776476999997</v>
      </c>
      <c r="AP124" s="1217">
        <v>288.15383696000004</v>
      </c>
      <c r="AQ124" s="1217">
        <v>281.81112102999998</v>
      </c>
      <c r="AR124" s="1217">
        <v>10.49984371</v>
      </c>
      <c r="AS124" s="1217">
        <v>265.41115431999998</v>
      </c>
      <c r="AT124" s="1217">
        <v>792.81392100000005</v>
      </c>
      <c r="AU124" s="1217">
        <v>792.42469658999994</v>
      </c>
      <c r="AV124" s="1217">
        <v>693.36629812000001</v>
      </c>
      <c r="AW124" s="1217">
        <v>688.40787602</v>
      </c>
      <c r="AX124" s="1217">
        <v>108.39036763999999</v>
      </c>
      <c r="AY124" s="1217">
        <v>248.40099065999999</v>
      </c>
      <c r="AZ124" s="1217">
        <v>780.29148099999998</v>
      </c>
      <c r="BA124" s="1217">
        <v>774.02280742000005</v>
      </c>
      <c r="BB124" s="1217">
        <v>694.52713406999999</v>
      </c>
      <c r="BC124" s="1217">
        <v>591.97599924999997</v>
      </c>
      <c r="BD124" s="1217">
        <v>187.07481599000005</v>
      </c>
      <c r="BE124" s="1217">
        <v>1172.507818</v>
      </c>
      <c r="BF124" s="1217">
        <v>1390.1044159999999</v>
      </c>
      <c r="BG124" s="1217">
        <v>1389.4779744899997</v>
      </c>
      <c r="BH124" s="1217">
        <v>418.11517743999991</v>
      </c>
      <c r="BI124" s="1217">
        <v>236.36488473999998</v>
      </c>
      <c r="BJ124" s="1217">
        <v>1157.43200845</v>
      </c>
      <c r="BK124" s="1217">
        <v>1264.6970679999999</v>
      </c>
      <c r="BL124" s="1217">
        <v>1534.8254449999999</v>
      </c>
      <c r="BM124" s="1217">
        <v>1534.1887861599998</v>
      </c>
      <c r="BN124" s="1217">
        <v>2388.1104148999998</v>
      </c>
      <c r="BO124" s="1217">
        <v>1324.7690331400001</v>
      </c>
      <c r="BP124" s="1217">
        <v>301.93246313000003</v>
      </c>
      <c r="BQ124" s="1217">
        <v>278.04378800000001</v>
      </c>
      <c r="BR124" s="1217">
        <v>553.95429100000001</v>
      </c>
      <c r="BS124" s="1217">
        <v>550.97827927000003</v>
      </c>
      <c r="BT124" s="1217">
        <v>352.36322128</v>
      </c>
      <c r="BU124" s="1217">
        <v>269.66365975999997</v>
      </c>
      <c r="BV124" s="1217">
        <v>540.52335040000014</v>
      </c>
      <c r="BW124" s="1217">
        <v>392.824994</v>
      </c>
      <c r="BX124" s="1217">
        <v>1925.3537180000001</v>
      </c>
      <c r="BY124" s="1217">
        <v>1872.5414179199997</v>
      </c>
      <c r="BZ124" s="1217">
        <v>1758.3070788299999</v>
      </c>
      <c r="CA124" s="1217">
        <v>1624.1678366100002</v>
      </c>
      <c r="CB124" s="1218">
        <v>651.58631462000005</v>
      </c>
      <c r="CC124" s="1218">
        <v>363.35955999999999</v>
      </c>
      <c r="CD124" s="1218">
        <v>767.99290800000006</v>
      </c>
      <c r="CE124" s="1218">
        <v>710.02468403</v>
      </c>
      <c r="CF124" s="1218">
        <v>272.17592507000001</v>
      </c>
      <c r="CG124" s="1218">
        <v>203.24473002000002</v>
      </c>
      <c r="CH124" s="1219">
        <v>762.20583299999998</v>
      </c>
    </row>
    <row r="125" spans="1:86" s="1141" customFormat="1" ht="27.6" x14ac:dyDescent="0.3">
      <c r="A125" s="1157" t="s">
        <v>330</v>
      </c>
      <c r="B125" s="1217">
        <v>9.1148858100000005</v>
      </c>
      <c r="C125" s="1217">
        <v>6.7047683199999994</v>
      </c>
      <c r="D125" s="1217">
        <v>11.275782770000001</v>
      </c>
      <c r="E125" s="1217">
        <v>7.8957605300000004</v>
      </c>
      <c r="F125" s="1217">
        <v>10.822735739999999</v>
      </c>
      <c r="G125" s="1217">
        <v>6.3465438399999998</v>
      </c>
      <c r="H125" s="1217">
        <v>6.8961663100000008</v>
      </c>
      <c r="I125" s="1217">
        <v>5.9827595800000006</v>
      </c>
      <c r="J125" s="1217">
        <v>17.740843159999997</v>
      </c>
      <c r="K125" s="1217">
        <v>17.309933899999997</v>
      </c>
      <c r="L125" s="1217">
        <v>11.565256020000001</v>
      </c>
      <c r="M125" s="1217">
        <v>6.76472169</v>
      </c>
      <c r="N125" s="1217">
        <v>10.933850100000001</v>
      </c>
      <c r="O125" s="1217">
        <v>7.2470431100000017</v>
      </c>
      <c r="P125" s="1217">
        <v>17.21174903</v>
      </c>
      <c r="Q125" s="1217">
        <v>15.692412340000002</v>
      </c>
      <c r="R125" s="1217">
        <v>12.607469140000001</v>
      </c>
      <c r="S125" s="1217">
        <v>5.9382561599999999</v>
      </c>
      <c r="T125" s="1217">
        <v>14.256882579999997</v>
      </c>
      <c r="U125" s="1217">
        <v>5.0678538600000014</v>
      </c>
      <c r="V125" s="1217">
        <v>11.625854849999998</v>
      </c>
      <c r="W125" s="1217">
        <v>11.984635559999999</v>
      </c>
      <c r="X125" s="1217">
        <v>11.512337039999998</v>
      </c>
      <c r="Y125" s="1217">
        <v>6.0153392799999992</v>
      </c>
      <c r="Z125" s="1217">
        <v>12.537587349999999</v>
      </c>
      <c r="AA125" s="1217">
        <v>7.3770809300000009</v>
      </c>
      <c r="AB125" s="1217">
        <v>15.835929200000001</v>
      </c>
      <c r="AC125" s="1217">
        <v>15.38915735</v>
      </c>
      <c r="AD125" s="1217">
        <v>14.636963</v>
      </c>
      <c r="AE125" s="1217">
        <v>8.2605991200000002</v>
      </c>
      <c r="AF125" s="1217">
        <v>10.30641136</v>
      </c>
      <c r="AG125" s="1217">
        <v>6.9050300099999999</v>
      </c>
      <c r="AH125" s="1217">
        <v>15.705745149999998</v>
      </c>
      <c r="AI125" s="1217">
        <v>15.26877661</v>
      </c>
      <c r="AJ125" s="1217">
        <v>13.257342640000001</v>
      </c>
      <c r="AK125" s="1217">
        <v>7.8385110700000009</v>
      </c>
      <c r="AL125" s="1217">
        <v>11.178562780000002</v>
      </c>
      <c r="AM125" s="1217">
        <v>7.2444303900000007</v>
      </c>
      <c r="AN125" s="1217">
        <v>15.588789870000001</v>
      </c>
      <c r="AO125" s="1217">
        <v>14.692867390000002</v>
      </c>
      <c r="AP125" s="1217">
        <v>14.052710119999999</v>
      </c>
      <c r="AQ125" s="1217">
        <v>6.6815449599999992</v>
      </c>
      <c r="AR125" s="1217">
        <v>10.686148880000001</v>
      </c>
      <c r="AS125" s="1217">
        <v>7.8542680000000002</v>
      </c>
      <c r="AT125" s="1217">
        <v>19.201445</v>
      </c>
      <c r="AU125" s="1217">
        <v>19.048042550000002</v>
      </c>
      <c r="AV125" s="1217">
        <v>15.206444599999999</v>
      </c>
      <c r="AW125" s="1217">
        <v>10.33987608</v>
      </c>
      <c r="AX125" s="1217">
        <v>13.45707451</v>
      </c>
      <c r="AY125" s="1217">
        <v>16.970794999999999</v>
      </c>
      <c r="AZ125" s="1217">
        <v>18.183045</v>
      </c>
      <c r="BA125" s="1217">
        <v>16.580862870000001</v>
      </c>
      <c r="BB125" s="1217">
        <v>14.705594110000002</v>
      </c>
      <c r="BC125" s="1217">
        <v>9.2584444600000015</v>
      </c>
      <c r="BD125" s="1217">
        <v>13.00695582</v>
      </c>
      <c r="BE125" s="1217">
        <v>14.280537000000001</v>
      </c>
      <c r="BF125" s="1217">
        <v>17.896757000000001</v>
      </c>
      <c r="BG125" s="1217">
        <v>17.751082759999999</v>
      </c>
      <c r="BH125" s="1217">
        <v>12.059709300000002</v>
      </c>
      <c r="BI125" s="1217">
        <v>7.3862524799999996</v>
      </c>
      <c r="BJ125" s="1217">
        <v>15.59428275</v>
      </c>
      <c r="BK125" s="1217">
        <v>13.444058</v>
      </c>
      <c r="BL125" s="1217">
        <v>16.244246</v>
      </c>
      <c r="BM125" s="1217">
        <v>15.665449899999999</v>
      </c>
      <c r="BN125" s="1217">
        <v>13.842931400000001</v>
      </c>
      <c r="BO125" s="1217">
        <v>7.7686196400000007</v>
      </c>
      <c r="BP125" s="1217">
        <v>15.200216669999998</v>
      </c>
      <c r="BQ125" s="1217">
        <v>12.580639</v>
      </c>
      <c r="BR125" s="1217">
        <v>13.403485</v>
      </c>
      <c r="BS125" s="1217">
        <v>8.4885816599999995</v>
      </c>
      <c r="BT125" s="1217">
        <v>12.961050519999999</v>
      </c>
      <c r="BU125" s="1217">
        <v>7.2637577999999987</v>
      </c>
      <c r="BV125" s="1217">
        <v>7.1075836700000004</v>
      </c>
      <c r="BW125" s="1217">
        <v>11.831877</v>
      </c>
      <c r="BX125" s="1217">
        <v>13.663861000000001</v>
      </c>
      <c r="BY125" s="1217">
        <v>12.124053030000001</v>
      </c>
      <c r="BZ125" s="1217">
        <v>9.8479391099999987</v>
      </c>
      <c r="CA125" s="1217">
        <v>7.9809335999999993</v>
      </c>
      <c r="CB125" s="1218">
        <v>4.6264487600000006</v>
      </c>
      <c r="CC125" s="1218">
        <v>16.080559000000001</v>
      </c>
      <c r="CD125" s="1218">
        <v>19.298559000000001</v>
      </c>
      <c r="CE125" s="1218">
        <v>16.473576529999999</v>
      </c>
      <c r="CF125" s="1218">
        <v>12.423775320000001</v>
      </c>
      <c r="CG125" s="1218">
        <v>10.780273530000001</v>
      </c>
      <c r="CH125" s="1219">
        <v>16.342725999999999</v>
      </c>
    </row>
    <row r="126" spans="1:86" s="1141" customFormat="1" ht="27.6" x14ac:dyDescent="0.3">
      <c r="A126" s="1157" t="s">
        <v>106</v>
      </c>
      <c r="B126" s="1217">
        <v>0.50177782000000004</v>
      </c>
      <c r="C126" s="1217">
        <v>5.8477822100000001</v>
      </c>
      <c r="D126" s="1217">
        <v>6.8700095200000009</v>
      </c>
      <c r="E126" s="1217">
        <v>2.6134883100000006</v>
      </c>
      <c r="F126" s="1217">
        <v>2.8361258700000005</v>
      </c>
      <c r="G126" s="1217">
        <v>2.4067070799999999</v>
      </c>
      <c r="H126" s="1217">
        <v>0.26656322999999998</v>
      </c>
      <c r="I126" s="1217">
        <v>4.9932694599999996</v>
      </c>
      <c r="J126" s="1217">
        <v>9.1013480199999997</v>
      </c>
      <c r="K126" s="1217">
        <v>8.6598843199999997</v>
      </c>
      <c r="L126" s="1217">
        <v>6.0630128799999987</v>
      </c>
      <c r="M126" s="1217">
        <v>5.8431424999999999</v>
      </c>
      <c r="N126" s="1217">
        <v>3.7782199400000001</v>
      </c>
      <c r="O126" s="1217">
        <v>9.4672631099999993</v>
      </c>
      <c r="P126" s="1217">
        <v>15.11452815</v>
      </c>
      <c r="Q126" s="1217">
        <v>17.930943439999997</v>
      </c>
      <c r="R126" s="1217">
        <v>17.288985449999998</v>
      </c>
      <c r="S126" s="1217">
        <v>15.266330190000001</v>
      </c>
      <c r="T126" s="1217">
        <v>4.2571342199999993</v>
      </c>
      <c r="U126" s="1217">
        <v>10.257581260000002</v>
      </c>
      <c r="V126" s="1217">
        <v>12.97547763</v>
      </c>
      <c r="W126" s="1217">
        <v>13.466617049999998</v>
      </c>
      <c r="X126" s="1217">
        <v>14.300655010000002</v>
      </c>
      <c r="Y126" s="1217">
        <v>12.075972809999996</v>
      </c>
      <c r="Z126" s="1217">
        <v>1.92986719</v>
      </c>
      <c r="AA126" s="1217">
        <v>11.589442740000001</v>
      </c>
      <c r="AB126" s="1217">
        <v>16.905400330000003</v>
      </c>
      <c r="AC126" s="1217">
        <v>16.651653679999999</v>
      </c>
      <c r="AD126" s="1217">
        <v>15.362359209999999</v>
      </c>
      <c r="AE126" s="1217">
        <v>13.879996209999996</v>
      </c>
      <c r="AF126" s="1217">
        <v>2.87350664</v>
      </c>
      <c r="AG126" s="1217">
        <v>11.451201970000001</v>
      </c>
      <c r="AH126" s="1217">
        <v>14.465911040000002</v>
      </c>
      <c r="AI126" s="1217">
        <v>14.351565820000001</v>
      </c>
      <c r="AJ126" s="1217">
        <v>14.069304990000001</v>
      </c>
      <c r="AK126" s="1217">
        <v>11.619716179999999</v>
      </c>
      <c r="AL126" s="1217">
        <v>3.05689681</v>
      </c>
      <c r="AM126" s="1217">
        <v>10.114258</v>
      </c>
      <c r="AN126" s="1217">
        <v>12.340937</v>
      </c>
      <c r="AO126" s="1217">
        <v>12.046858879999998</v>
      </c>
      <c r="AP126" s="1217">
        <v>11.582726600000001</v>
      </c>
      <c r="AQ126" s="1217">
        <v>9.4280919799999996</v>
      </c>
      <c r="AR126" s="1217">
        <v>3.2443557799999998</v>
      </c>
      <c r="AS126" s="1217">
        <v>10.431183000000001</v>
      </c>
      <c r="AT126" s="1217">
        <v>11.742801999999999</v>
      </c>
      <c r="AU126" s="1217">
        <v>11.498116280000001</v>
      </c>
      <c r="AV126" s="1217">
        <v>11.925139649999998</v>
      </c>
      <c r="AW126" s="1217">
        <v>9.4736413199999987</v>
      </c>
      <c r="AX126" s="1217">
        <v>2.17465632</v>
      </c>
      <c r="AY126" s="1217">
        <v>11.072233000000001</v>
      </c>
      <c r="AZ126" s="1217">
        <v>11.856733</v>
      </c>
      <c r="BA126" s="1217">
        <v>11.557065620000001</v>
      </c>
      <c r="BB126" s="1217">
        <v>12.08384279</v>
      </c>
      <c r="BC126" s="1217">
        <v>10.170585600000001</v>
      </c>
      <c r="BD126" s="1217">
        <v>1.5143124399999996</v>
      </c>
      <c r="BE126" s="1217">
        <v>11.688388</v>
      </c>
      <c r="BF126" s="1217">
        <v>12.369120000000001</v>
      </c>
      <c r="BG126" s="1217">
        <v>11.85797743</v>
      </c>
      <c r="BH126" s="1217">
        <v>11.207824290000001</v>
      </c>
      <c r="BI126" s="1217">
        <v>9.919692959999999</v>
      </c>
      <c r="BJ126" s="1217">
        <v>2.0202456099999999</v>
      </c>
      <c r="BK126" s="1217">
        <v>11.253899000000001</v>
      </c>
      <c r="BL126" s="1217">
        <v>11.494320999999999</v>
      </c>
      <c r="BM126" s="1217">
        <v>11.147906669999999</v>
      </c>
      <c r="BN126" s="1217">
        <v>11.144342200000001</v>
      </c>
      <c r="BO126" s="1217">
        <v>9.5795750399999999</v>
      </c>
      <c r="BP126" s="1217">
        <v>1.9370701299999999</v>
      </c>
      <c r="BQ126" s="1217">
        <v>11.236110999999999</v>
      </c>
      <c r="BR126" s="1217">
        <v>12.173511</v>
      </c>
      <c r="BS126" s="1217">
        <v>11.076696059999998</v>
      </c>
      <c r="BT126" s="1217">
        <v>11.732525290000002</v>
      </c>
      <c r="BU126" s="1217">
        <v>10.55575969</v>
      </c>
      <c r="BV126" s="1217">
        <v>0.90426093000000007</v>
      </c>
      <c r="BW126" s="1217">
        <v>11.046004999999999</v>
      </c>
      <c r="BX126" s="1217">
        <v>12.046004999999999</v>
      </c>
      <c r="BY126" s="1217">
        <v>11.650179830000001</v>
      </c>
      <c r="BZ126" s="1217">
        <v>11.477238029999999</v>
      </c>
      <c r="CA126" s="1217">
        <v>10.975409040000001</v>
      </c>
      <c r="CB126" s="1218">
        <v>0.71405125000000003</v>
      </c>
      <c r="CC126" s="1218">
        <v>10.251054999999999</v>
      </c>
      <c r="CD126" s="1218">
        <v>11.905555</v>
      </c>
      <c r="CE126" s="1218">
        <v>11.249347000000002</v>
      </c>
      <c r="CF126" s="1218">
        <v>10.696099249999998</v>
      </c>
      <c r="CG126" s="1218">
        <v>10.254303830000001</v>
      </c>
      <c r="CH126" s="1219">
        <v>10.081337</v>
      </c>
    </row>
    <row r="127" spans="1:86" s="1141" customFormat="1" ht="41.4" x14ac:dyDescent="0.3">
      <c r="A127" s="1157" t="s">
        <v>1803</v>
      </c>
      <c r="B127" s="1217">
        <v>16.878848630000004</v>
      </c>
      <c r="C127" s="1217">
        <v>26.321853520000005</v>
      </c>
      <c r="D127" s="1217">
        <v>27.772213369999996</v>
      </c>
      <c r="E127" s="1217">
        <v>24.34585663</v>
      </c>
      <c r="F127" s="1217">
        <v>30.837519349999997</v>
      </c>
      <c r="G127" s="1217">
        <v>20.710998099999998</v>
      </c>
      <c r="H127" s="1217">
        <v>8.8200856600000002</v>
      </c>
      <c r="I127" s="1217">
        <v>25.194559340000001</v>
      </c>
      <c r="J127" s="1217">
        <v>32.63141701</v>
      </c>
      <c r="K127" s="1217">
        <v>30.208098440000001</v>
      </c>
      <c r="L127" s="1217">
        <v>28.497955640000001</v>
      </c>
      <c r="M127" s="1217">
        <v>22.01071748</v>
      </c>
      <c r="N127" s="1217">
        <v>9.0948850300000004</v>
      </c>
      <c r="O127" s="1217">
        <v>24.881860669999998</v>
      </c>
      <c r="P127" s="1217">
        <v>29.767183150000001</v>
      </c>
      <c r="Q127" s="1217">
        <v>28.846412380000004</v>
      </c>
      <c r="R127" s="1217">
        <v>29.240686359999998</v>
      </c>
      <c r="S127" s="1217">
        <v>22.196095410000002</v>
      </c>
      <c r="T127" s="1217">
        <v>8.5964930700000011</v>
      </c>
      <c r="U127" s="1217">
        <v>24.375287219999997</v>
      </c>
      <c r="V127" s="1217">
        <v>28.865192499999999</v>
      </c>
      <c r="W127" s="1217">
        <v>28.715581359999998</v>
      </c>
      <c r="X127" s="1217">
        <v>29.455576580000002</v>
      </c>
      <c r="Y127" s="1217">
        <v>24.04991643</v>
      </c>
      <c r="Z127" s="1217">
        <v>6.3775087300000006</v>
      </c>
      <c r="AA127" s="1217">
        <v>24.980207299999996</v>
      </c>
      <c r="AB127" s="1217">
        <v>27.426489110000002</v>
      </c>
      <c r="AC127" s="1217">
        <v>26.7598579</v>
      </c>
      <c r="AD127" s="1217">
        <v>27.741523940000004</v>
      </c>
      <c r="AE127" s="1217">
        <v>23.831677989999999</v>
      </c>
      <c r="AF127" s="1217">
        <v>4.7745568599999997</v>
      </c>
      <c r="AG127" s="1217">
        <v>22.178548639999999</v>
      </c>
      <c r="AH127" s="1217">
        <v>25.30059674</v>
      </c>
      <c r="AI127" s="1217">
        <v>24.6873468</v>
      </c>
      <c r="AJ127" s="1217">
        <v>25.351831230000002</v>
      </c>
      <c r="AK127" s="1217">
        <v>22.284263380000002</v>
      </c>
      <c r="AL127" s="1217">
        <v>3.8870679899999994</v>
      </c>
      <c r="AM127" s="1217">
        <v>22.003928860000002</v>
      </c>
      <c r="AN127" s="1217">
        <v>25.510661429999999</v>
      </c>
      <c r="AO127" s="1217">
        <v>25.257912169999997</v>
      </c>
      <c r="AP127" s="1217">
        <v>22.435859149999999</v>
      </c>
      <c r="AQ127" s="1217">
        <v>20.37675252</v>
      </c>
      <c r="AR127" s="1217">
        <v>5.7531881699999996</v>
      </c>
      <c r="AS127" s="1217">
        <v>23.315296</v>
      </c>
      <c r="AT127" s="1217">
        <v>27.335187000000001</v>
      </c>
      <c r="AU127" s="1217">
        <v>25.558104320000002</v>
      </c>
      <c r="AV127" s="1217">
        <v>24.877737330000002</v>
      </c>
      <c r="AW127" s="1217">
        <v>22.074223679999999</v>
      </c>
      <c r="AX127" s="1217">
        <v>6.04029697</v>
      </c>
      <c r="AY127" s="1217">
        <v>24.294177000000001</v>
      </c>
      <c r="AZ127" s="1217">
        <v>26.69849</v>
      </c>
      <c r="BA127" s="1217">
        <v>26.265270689999998</v>
      </c>
      <c r="BB127" s="1217">
        <v>28.184301519999998</v>
      </c>
      <c r="BC127" s="1217">
        <v>24.606039099999997</v>
      </c>
      <c r="BD127" s="1217">
        <v>3.3863899100000006</v>
      </c>
      <c r="BE127" s="1217">
        <v>25.551016000000001</v>
      </c>
      <c r="BF127" s="1217">
        <v>24.620346999999999</v>
      </c>
      <c r="BG127" s="1217">
        <v>23.487266009999999</v>
      </c>
      <c r="BH127" s="1217">
        <v>22.400871740000003</v>
      </c>
      <c r="BI127" s="1217">
        <v>21.312868030000001</v>
      </c>
      <c r="BJ127" s="1217">
        <v>3.1098249499999997</v>
      </c>
      <c r="BK127" s="1217">
        <v>25.570003</v>
      </c>
      <c r="BL127" s="1217">
        <v>29.185338999999999</v>
      </c>
      <c r="BM127" s="1217">
        <v>25.05727289</v>
      </c>
      <c r="BN127" s="1217">
        <v>23.981963219999997</v>
      </c>
      <c r="BO127" s="1217">
        <v>21.523194850000003</v>
      </c>
      <c r="BP127" s="1217">
        <v>3.9101017000000002</v>
      </c>
      <c r="BQ127" s="1217">
        <v>25.329446999999998</v>
      </c>
      <c r="BR127" s="1217">
        <v>26.829059000000001</v>
      </c>
      <c r="BS127" s="1217">
        <v>22.34548354</v>
      </c>
      <c r="BT127" s="1217">
        <v>23.748894969999998</v>
      </c>
      <c r="BU127" s="1217">
        <v>21.231793079999999</v>
      </c>
      <c r="BV127" s="1217">
        <v>2.3851932399999995</v>
      </c>
      <c r="BW127" s="1217">
        <v>25.771076999999998</v>
      </c>
      <c r="BX127" s="1217">
        <v>26.635987</v>
      </c>
      <c r="BY127" s="1217">
        <v>20.92426944</v>
      </c>
      <c r="BZ127" s="1217">
        <v>21.636405960000001</v>
      </c>
      <c r="CA127" s="1217">
        <v>19.980200530000001</v>
      </c>
      <c r="CB127" s="1218">
        <v>0.96505363</v>
      </c>
      <c r="CC127" s="1218">
        <v>25.636129</v>
      </c>
      <c r="CD127" s="1218">
        <v>26.554932000000001</v>
      </c>
      <c r="CE127" s="1218">
        <v>20.91982149</v>
      </c>
      <c r="CF127" s="1218">
        <v>21.113298960000002</v>
      </c>
      <c r="CG127" s="1218">
        <v>20.68662887</v>
      </c>
      <c r="CH127" s="1219">
        <v>26.796002999999999</v>
      </c>
    </row>
    <row r="128" spans="1:86" s="1141" customFormat="1" x14ac:dyDescent="0.3">
      <c r="A128" s="1157" t="s">
        <v>554</v>
      </c>
      <c r="B128" s="1217">
        <v>188.88706230000003</v>
      </c>
      <c r="C128" s="1217">
        <v>543.98257029000001</v>
      </c>
      <c r="D128" s="1217">
        <v>547.86895572000003</v>
      </c>
      <c r="E128" s="1217">
        <v>569.50529647000008</v>
      </c>
      <c r="F128" s="1217">
        <v>346.77077055000001</v>
      </c>
      <c r="G128" s="1217">
        <v>333.24832063000002</v>
      </c>
      <c r="H128" s="1217">
        <v>406.62153074000003</v>
      </c>
      <c r="I128" s="1217">
        <v>514.12492357000008</v>
      </c>
      <c r="J128" s="1217">
        <v>542.33976240999993</v>
      </c>
      <c r="K128" s="1217">
        <v>543.6458269100001</v>
      </c>
      <c r="L128" s="1217">
        <v>354.56563935999998</v>
      </c>
      <c r="M128" s="1217">
        <v>338.77604403000004</v>
      </c>
      <c r="N128" s="1217">
        <v>436.69826675999997</v>
      </c>
      <c r="O128" s="1217">
        <v>503.37396407</v>
      </c>
      <c r="P128" s="1217">
        <v>535.75938402000008</v>
      </c>
      <c r="Q128" s="1217">
        <v>532.95355179000001</v>
      </c>
      <c r="R128" s="1217">
        <v>351.58105408</v>
      </c>
      <c r="S128" s="1217">
        <v>345.45979278999999</v>
      </c>
      <c r="T128" s="1217">
        <v>389.74314371000003</v>
      </c>
      <c r="U128" s="1217">
        <v>511.14231875000002</v>
      </c>
      <c r="V128" s="1217">
        <v>551.69209770999998</v>
      </c>
      <c r="W128" s="1217">
        <v>551.86096242000008</v>
      </c>
      <c r="X128" s="1217">
        <v>457.33230053</v>
      </c>
      <c r="Y128" s="1217">
        <v>319.60801344000004</v>
      </c>
      <c r="Z128" s="1217">
        <v>301.79840374999998</v>
      </c>
      <c r="AA128" s="1217">
        <v>472.80495568000003</v>
      </c>
      <c r="AB128" s="1217">
        <v>564.39031025999998</v>
      </c>
      <c r="AC128" s="1217">
        <v>563.66142534000005</v>
      </c>
      <c r="AD128" s="1217">
        <v>388.83257266999999</v>
      </c>
      <c r="AE128" s="1217">
        <v>349.99421709000001</v>
      </c>
      <c r="AF128" s="1217">
        <v>410.20293657000002</v>
      </c>
      <c r="AG128" s="1217">
        <v>593.82044088999999</v>
      </c>
      <c r="AH128" s="1217">
        <v>647.02069741000014</v>
      </c>
      <c r="AI128" s="1217">
        <v>646.63799586000005</v>
      </c>
      <c r="AJ128" s="1217">
        <v>461.75691656999999</v>
      </c>
      <c r="AK128" s="1217">
        <v>423.38002815000004</v>
      </c>
      <c r="AL128" s="1217">
        <v>405.48741834999998</v>
      </c>
      <c r="AM128" s="1217">
        <v>553.82685017000006</v>
      </c>
      <c r="AN128" s="1217">
        <v>582.12587959000007</v>
      </c>
      <c r="AO128" s="1217">
        <v>602.10966529999996</v>
      </c>
      <c r="AP128" s="1217">
        <v>471.62936492</v>
      </c>
      <c r="AQ128" s="1217">
        <v>449.98157119000001</v>
      </c>
      <c r="AR128" s="1217">
        <v>361.43007240000003</v>
      </c>
      <c r="AS128" s="1217">
        <v>538.86296300000004</v>
      </c>
      <c r="AT128" s="1217">
        <v>583.37908200000004</v>
      </c>
      <c r="AU128" s="1217">
        <v>583.20181835000005</v>
      </c>
      <c r="AV128" s="1217">
        <v>470.34488533000007</v>
      </c>
      <c r="AW128" s="1217">
        <v>399.04511768999998</v>
      </c>
      <c r="AX128" s="1217">
        <v>335.86426759000005</v>
      </c>
      <c r="AY128" s="1217">
        <v>571.70874900000001</v>
      </c>
      <c r="AZ128" s="1217">
        <v>591.01493500000004</v>
      </c>
      <c r="BA128" s="1217">
        <v>587.85169801999996</v>
      </c>
      <c r="BB128" s="1217">
        <v>531.40595183999994</v>
      </c>
      <c r="BC128" s="1217">
        <v>402.10780951999999</v>
      </c>
      <c r="BD128" s="1217">
        <v>338.49283815000001</v>
      </c>
      <c r="BE128" s="1217">
        <v>594.72868500000004</v>
      </c>
      <c r="BF128" s="1217">
        <v>600.932233</v>
      </c>
      <c r="BG128" s="1217">
        <v>576.95389017999992</v>
      </c>
      <c r="BH128" s="1217">
        <v>511.51147372000003</v>
      </c>
      <c r="BI128" s="1217">
        <v>397.63472327999995</v>
      </c>
      <c r="BJ128" s="1217">
        <v>339.29661172000004</v>
      </c>
      <c r="BK128" s="1217">
        <v>587.60400600000003</v>
      </c>
      <c r="BL128" s="1217">
        <v>589.33031200000005</v>
      </c>
      <c r="BM128" s="1217">
        <v>568.7746010599999</v>
      </c>
      <c r="BN128" s="1217">
        <v>588.68252638000001</v>
      </c>
      <c r="BO128" s="1217">
        <v>425.69084349000002</v>
      </c>
      <c r="BP128" s="1217">
        <v>287.78833100999998</v>
      </c>
      <c r="BQ128" s="1217">
        <v>591.22772299999997</v>
      </c>
      <c r="BR128" s="1217">
        <v>592.29145400000004</v>
      </c>
      <c r="BS128" s="1217">
        <v>498.13119939000006</v>
      </c>
      <c r="BT128" s="1217">
        <v>571.39093647000004</v>
      </c>
      <c r="BU128" s="1217">
        <v>479.67109593999993</v>
      </c>
      <c r="BV128" s="1217">
        <v>146.86342390000002</v>
      </c>
      <c r="BW128" s="1217">
        <v>593.73376099999996</v>
      </c>
      <c r="BX128" s="1217">
        <v>647.95643900000005</v>
      </c>
      <c r="BY128" s="1217">
        <v>543.11863935000008</v>
      </c>
      <c r="BZ128" s="1217">
        <v>529.54787670000007</v>
      </c>
      <c r="CA128" s="1217">
        <v>490.41006152</v>
      </c>
      <c r="CB128" s="1218">
        <v>54.18616656999999</v>
      </c>
      <c r="CC128" s="1218">
        <v>806.88157100000001</v>
      </c>
      <c r="CD128" s="1218">
        <v>817.51498700000002</v>
      </c>
      <c r="CE128" s="1218">
        <v>705.87721363000003</v>
      </c>
      <c r="CF128" s="1218">
        <v>676.79275228999995</v>
      </c>
      <c r="CG128" s="1218">
        <v>626.84339252999996</v>
      </c>
      <c r="CH128" s="1219">
        <v>829.11876500000005</v>
      </c>
    </row>
    <row r="129" spans="1:86" s="1141" customFormat="1" x14ac:dyDescent="0.3">
      <c r="A129" s="1157" t="s">
        <v>555</v>
      </c>
      <c r="B129" s="1217">
        <v>1.5607419599999999</v>
      </c>
      <c r="C129" s="1217">
        <v>7.7789580799999998</v>
      </c>
      <c r="D129" s="1217">
        <v>8.7120291099999996</v>
      </c>
      <c r="E129" s="1217">
        <v>7.9756890200000008</v>
      </c>
      <c r="F129" s="1217">
        <v>8.4720756899999987</v>
      </c>
      <c r="G129" s="1217">
        <v>7.8237196400000002</v>
      </c>
      <c r="H129" s="1217">
        <v>0.55710510000000002</v>
      </c>
      <c r="I129" s="1217">
        <v>7.7429803500000007</v>
      </c>
      <c r="J129" s="1217">
        <v>10.27835762</v>
      </c>
      <c r="K129" s="1217">
        <v>10.243127299999999</v>
      </c>
      <c r="L129" s="1217">
        <v>8.7216644699999986</v>
      </c>
      <c r="M129" s="1217">
        <v>8.1878881500000009</v>
      </c>
      <c r="N129" s="1217">
        <v>2.0668260599999999</v>
      </c>
      <c r="O129" s="1217">
        <v>7.8496385999999996</v>
      </c>
      <c r="P129" s="1217">
        <v>11.11864993</v>
      </c>
      <c r="Q129" s="1217">
        <v>11.000171679999999</v>
      </c>
      <c r="R129" s="1217">
        <v>9.6186372600000016</v>
      </c>
      <c r="S129" s="1217">
        <v>8.2188809900000006</v>
      </c>
      <c r="T129" s="1217">
        <v>3.45639838</v>
      </c>
      <c r="U129" s="1217">
        <v>7.1622655899999996</v>
      </c>
      <c r="V129" s="1217">
        <v>9.5875007700000001</v>
      </c>
      <c r="W129" s="1217">
        <v>10.122216779999999</v>
      </c>
      <c r="X129" s="1217">
        <v>10.656899079999999</v>
      </c>
      <c r="Y129" s="1217">
        <v>8.1954616599999994</v>
      </c>
      <c r="Z129" s="1217">
        <v>2.8397169199999999</v>
      </c>
      <c r="AA129" s="1217">
        <v>7.7969591699999992</v>
      </c>
      <c r="AB129" s="1217">
        <v>12.405084609999999</v>
      </c>
      <c r="AC129" s="1217">
        <v>12.13726806</v>
      </c>
      <c r="AD129" s="1217">
        <v>9.0724919099999983</v>
      </c>
      <c r="AE129" s="1217">
        <v>6.9782722999999995</v>
      </c>
      <c r="AF129" s="1217">
        <v>5.8150602300000012</v>
      </c>
      <c r="AG129" s="1217">
        <v>7.1994741799999993</v>
      </c>
      <c r="AH129" s="1217">
        <v>11.866811629999999</v>
      </c>
      <c r="AI129" s="1217">
        <v>11.675504119999999</v>
      </c>
      <c r="AJ129" s="1217">
        <v>11.611565090000001</v>
      </c>
      <c r="AK129" s="1217">
        <v>6.933511049999999</v>
      </c>
      <c r="AL129" s="1217">
        <v>5.8320353900000006</v>
      </c>
      <c r="AM129" s="1217">
        <v>7.230766899999999</v>
      </c>
      <c r="AN129" s="1217">
        <v>12.391051080000002</v>
      </c>
      <c r="AO129" s="1217">
        <v>11.541119980000001</v>
      </c>
      <c r="AP129" s="1217">
        <v>10.137581730000003</v>
      </c>
      <c r="AQ129" s="1217">
        <v>5.7978523300000004</v>
      </c>
      <c r="AR129" s="1217">
        <v>7.0494775800000005</v>
      </c>
      <c r="AS129" s="1217">
        <v>6.9315579999999999</v>
      </c>
      <c r="AT129" s="1217">
        <v>11.242805000000001</v>
      </c>
      <c r="AU129" s="1217">
        <v>10.880956080000002</v>
      </c>
      <c r="AV129" s="1217">
        <v>9.5674910899999972</v>
      </c>
      <c r="AW129" s="1217">
        <v>4.4529673599999997</v>
      </c>
      <c r="AX129" s="1217">
        <v>7.8718360199999999</v>
      </c>
      <c r="AY129" s="1217">
        <v>7.3694790000000001</v>
      </c>
      <c r="AZ129" s="1217">
        <v>11.048874</v>
      </c>
      <c r="BA129" s="1217">
        <v>10.463483380000001</v>
      </c>
      <c r="BB129" s="1217">
        <v>11.166116510000002</v>
      </c>
      <c r="BC129" s="1217">
        <v>6.88779421</v>
      </c>
      <c r="BD129" s="1217">
        <v>6.5231629699999996</v>
      </c>
      <c r="BE129" s="1217">
        <v>7.6688879999999999</v>
      </c>
      <c r="BF129" s="1217">
        <v>11.361268000000001</v>
      </c>
      <c r="BG129" s="1217">
        <v>9.4849392699999999</v>
      </c>
      <c r="BH129" s="1217">
        <v>9.5421503399999992</v>
      </c>
      <c r="BI129" s="1217">
        <v>7.2130572699999993</v>
      </c>
      <c r="BJ129" s="1217">
        <v>4.6933801800000001</v>
      </c>
      <c r="BK129" s="1217">
        <v>8.3580719999999999</v>
      </c>
      <c r="BL129" s="1217">
        <v>10.331102</v>
      </c>
      <c r="BM129" s="1217">
        <v>9.9316656800000001</v>
      </c>
      <c r="BN129" s="1217">
        <v>10.110251959999999</v>
      </c>
      <c r="BO129" s="1217">
        <v>7.3316583100000008</v>
      </c>
      <c r="BP129" s="1217">
        <v>3.6160796900000003</v>
      </c>
      <c r="BQ129" s="1217">
        <v>7.8916899999999996</v>
      </c>
      <c r="BR129" s="1217">
        <v>9.712434</v>
      </c>
      <c r="BS129" s="1217">
        <v>6.2917515299999982</v>
      </c>
      <c r="BT129" s="1217">
        <v>8.9153133900000014</v>
      </c>
      <c r="BU129" s="1217">
        <v>6.2719395499999999</v>
      </c>
      <c r="BV129" s="1217">
        <v>0.61822471000000001</v>
      </c>
      <c r="BW129" s="1217">
        <v>13.123692</v>
      </c>
      <c r="BX129" s="1217">
        <v>15.599228999999999</v>
      </c>
      <c r="BY129" s="1217">
        <v>14.140380109999999</v>
      </c>
      <c r="BZ129" s="1217">
        <v>12.125244940000002</v>
      </c>
      <c r="CA129" s="1217">
        <v>11.729656990000002</v>
      </c>
      <c r="CB129" s="1218">
        <v>2.4181073</v>
      </c>
      <c r="CC129" s="1218">
        <v>16.524165</v>
      </c>
      <c r="CD129" s="1218">
        <v>18.539928</v>
      </c>
      <c r="CE129" s="1218">
        <v>17.508935080000001</v>
      </c>
      <c r="CF129" s="1218">
        <v>14.757759080000003</v>
      </c>
      <c r="CG129" s="1218">
        <v>12.362924430000001</v>
      </c>
      <c r="CH129" s="1219">
        <v>19.598483000000002</v>
      </c>
    </row>
    <row r="130" spans="1:86" s="1141" customFormat="1" x14ac:dyDescent="0.3">
      <c r="A130" s="1157" t="s">
        <v>1804</v>
      </c>
      <c r="B130" s="1217">
        <v>4.3764517599999992</v>
      </c>
      <c r="C130" s="1217">
        <v>1.9575891399999998</v>
      </c>
      <c r="D130" s="1217">
        <v>3.2709393100000002</v>
      </c>
      <c r="E130" s="1217">
        <v>3.1819508899999995</v>
      </c>
      <c r="F130" s="1217">
        <v>4.1178175399999999</v>
      </c>
      <c r="G130" s="1217">
        <v>1.65899307</v>
      </c>
      <c r="H130" s="1217">
        <v>3.2400563</v>
      </c>
      <c r="I130" s="1217">
        <v>2.5524073299999994</v>
      </c>
      <c r="J130" s="1217">
        <v>4.4014995099999998</v>
      </c>
      <c r="K130" s="1217">
        <v>4.2446711800000001</v>
      </c>
      <c r="L130" s="1217">
        <v>4.8520681700000008</v>
      </c>
      <c r="M130" s="1217">
        <v>2.9009278599999999</v>
      </c>
      <c r="N130" s="1217">
        <v>1.5320698999999998</v>
      </c>
      <c r="O130" s="1217">
        <v>1.8976415499999999</v>
      </c>
      <c r="P130" s="1217">
        <v>3.8913619500000003</v>
      </c>
      <c r="Q130" s="1217">
        <v>3.7900804599999995</v>
      </c>
      <c r="R130" s="1217">
        <v>2.8362792700000004</v>
      </c>
      <c r="S130" s="1217">
        <v>1.61496415</v>
      </c>
      <c r="T130" s="1217">
        <v>2.4384105400000005</v>
      </c>
      <c r="U130" s="1217">
        <v>2.0566939899999999</v>
      </c>
      <c r="V130" s="1217">
        <v>3.6521974200000002</v>
      </c>
      <c r="W130" s="1217">
        <v>3.7108971800000004</v>
      </c>
      <c r="X130" s="1217">
        <v>5.4106909500000002</v>
      </c>
      <c r="Y130" s="1217">
        <v>3.2619960900000002</v>
      </c>
      <c r="Z130" s="1217">
        <v>0.65318570999999992</v>
      </c>
      <c r="AA130" s="1217">
        <v>2.6586925200000002</v>
      </c>
      <c r="AB130" s="1217">
        <v>4.0065686200000004</v>
      </c>
      <c r="AC130" s="1217">
        <v>3.7894756800000002</v>
      </c>
      <c r="AD130" s="1217">
        <v>3.54585529</v>
      </c>
      <c r="AE130" s="1217">
        <v>3.1006933299999995</v>
      </c>
      <c r="AF130" s="1217">
        <v>0.80006034000000004</v>
      </c>
      <c r="AG130" s="1217">
        <v>2.1493313199999999</v>
      </c>
      <c r="AH130" s="1217">
        <v>3.1670909200000001</v>
      </c>
      <c r="AI130" s="1217">
        <v>3.0851046099999997</v>
      </c>
      <c r="AJ130" s="1217">
        <v>3.4482033699999994</v>
      </c>
      <c r="AK130" s="1217">
        <v>2.7874656899999999</v>
      </c>
      <c r="AL130" s="1217">
        <v>0.47741517999999999</v>
      </c>
      <c r="AM130" s="1217">
        <v>2.1750712900000004</v>
      </c>
      <c r="AN130" s="1217">
        <v>2.7963142400000001</v>
      </c>
      <c r="AO130" s="1217">
        <v>2.5076021599999998</v>
      </c>
      <c r="AP130" s="1217">
        <v>2.4811067599999999</v>
      </c>
      <c r="AQ130" s="1217">
        <v>2.2003389500000003</v>
      </c>
      <c r="AR130" s="1217">
        <v>1.953591E-2</v>
      </c>
      <c r="AS130" s="1217">
        <v>2.6638549999999999</v>
      </c>
      <c r="AT130" s="1217">
        <v>2.1936300000000002</v>
      </c>
      <c r="AU130" s="1217">
        <v>2.0105163399999997</v>
      </c>
      <c r="AV130" s="1217">
        <v>1.7689525899999998</v>
      </c>
      <c r="AW130" s="1217">
        <v>1.7494192900000001</v>
      </c>
      <c r="AX130" s="1217">
        <v>0.26109705</v>
      </c>
      <c r="AY130" s="1217">
        <v>2.2169989999999999</v>
      </c>
      <c r="AZ130" s="1217">
        <v>2.5796070000000002</v>
      </c>
      <c r="BA130" s="1217">
        <v>2.3720391899999997</v>
      </c>
      <c r="BB130" s="1217">
        <v>2.54102556</v>
      </c>
      <c r="BC130" s="1217">
        <v>2.3088067800000003</v>
      </c>
      <c r="BD130" s="1217">
        <v>9.1412429999999989E-2</v>
      </c>
      <c r="BE130" s="1217">
        <v>2.5137119999999999</v>
      </c>
      <c r="BF130" s="1217">
        <v>2.785679</v>
      </c>
      <c r="BG130" s="1217">
        <v>2.7468579099999997</v>
      </c>
      <c r="BH130" s="1217">
        <v>2.7468571999999996</v>
      </c>
      <c r="BI130" s="1217">
        <v>2.6830573700000002</v>
      </c>
      <c r="BJ130" s="1217">
        <v>7.5127570000000005E-2</v>
      </c>
      <c r="BK130" s="1217">
        <v>2.760586</v>
      </c>
      <c r="BL130" s="1217">
        <v>3.1896870000000002</v>
      </c>
      <c r="BM130" s="1217">
        <v>3.0566654799999999</v>
      </c>
      <c r="BN130" s="1217">
        <v>3.03408202</v>
      </c>
      <c r="BO130" s="1217">
        <v>2.98822499</v>
      </c>
      <c r="BP130" s="1217">
        <v>8.6752940000000001E-2</v>
      </c>
      <c r="BQ130" s="1217">
        <v>2.7834300000000001</v>
      </c>
      <c r="BR130" s="1217">
        <v>3.120152</v>
      </c>
      <c r="BS130" s="1217">
        <v>2.8313959300000002</v>
      </c>
      <c r="BT130" s="1217">
        <v>2.8816723600000005</v>
      </c>
      <c r="BU130" s="1217">
        <v>2.8218378</v>
      </c>
      <c r="BV130" s="1217">
        <v>2.1996620000000001E-2</v>
      </c>
      <c r="BW130" s="1217">
        <v>2.979025</v>
      </c>
      <c r="BX130" s="1217">
        <v>3.602312</v>
      </c>
      <c r="BY130" s="1217">
        <v>3.2478903899999998</v>
      </c>
      <c r="BZ130" s="1217">
        <v>3.22570289</v>
      </c>
      <c r="CA130" s="1217">
        <v>3.21770661</v>
      </c>
      <c r="CB130" s="1218">
        <v>3.2300849999999999E-2</v>
      </c>
      <c r="CC130" s="1218">
        <v>2.7342270000000002</v>
      </c>
      <c r="CD130" s="1218">
        <v>2.9961090000000001</v>
      </c>
      <c r="CE130" s="1218">
        <v>2.5664996699999998</v>
      </c>
      <c r="CF130" s="1218">
        <v>2.5942016799999998</v>
      </c>
      <c r="CG130" s="1218">
        <v>2.5640179000000001</v>
      </c>
      <c r="CH130" s="1219">
        <v>3.319893</v>
      </c>
    </row>
    <row r="131" spans="1:86" s="1141" customFormat="1" ht="27.6" x14ac:dyDescent="0.3">
      <c r="A131" s="1159" t="s">
        <v>556</v>
      </c>
      <c r="B131" s="1223">
        <v>24.095722699999996</v>
      </c>
      <c r="C131" s="1223">
        <v>34.630023560000005</v>
      </c>
      <c r="D131" s="1223">
        <v>36.130721299999998</v>
      </c>
      <c r="E131" s="1223">
        <v>32.640921889999994</v>
      </c>
      <c r="F131" s="1223">
        <v>34.855026699999996</v>
      </c>
      <c r="G131" s="1223">
        <v>19.167223839999998</v>
      </c>
      <c r="H131" s="1223">
        <v>18.556244789999997</v>
      </c>
      <c r="I131" s="1223">
        <v>25.88692073</v>
      </c>
      <c r="J131" s="1223">
        <v>27.4114608</v>
      </c>
      <c r="K131" s="1223">
        <v>27.110969730000004</v>
      </c>
      <c r="L131" s="1223">
        <v>31.417127059999999</v>
      </c>
      <c r="M131" s="1223">
        <v>15.80905662</v>
      </c>
      <c r="N131" s="1223">
        <v>13.647719140000001</v>
      </c>
      <c r="O131" s="1223">
        <v>24.21961099</v>
      </c>
      <c r="P131" s="1223">
        <v>24.591703080000002</v>
      </c>
      <c r="Q131" s="1223">
        <v>24.557820289999999</v>
      </c>
      <c r="R131" s="1223">
        <v>23.243012579999998</v>
      </c>
      <c r="S131" s="1223">
        <v>11.199758780000002</v>
      </c>
      <c r="T131" s="1223">
        <v>14.954446850000002</v>
      </c>
      <c r="U131" s="1223">
        <v>20.91654093</v>
      </c>
      <c r="V131" s="1223">
        <v>22.041852290000001</v>
      </c>
      <c r="W131" s="1223">
        <v>21.947095059999999</v>
      </c>
      <c r="X131" s="1223">
        <v>23.982816370000002</v>
      </c>
      <c r="Y131" s="1223">
        <v>11.422783270000002</v>
      </c>
      <c r="Z131" s="1223">
        <v>12.149456200000001</v>
      </c>
      <c r="AA131" s="1223">
        <v>20.901900120000001</v>
      </c>
      <c r="AB131" s="1223">
        <v>22.501821420000002</v>
      </c>
      <c r="AC131" s="1223">
        <v>22.327045449999996</v>
      </c>
      <c r="AD131" s="1223">
        <v>23.87260272</v>
      </c>
      <c r="AE131" s="1223">
        <v>14.03574718</v>
      </c>
      <c r="AF131" s="1223">
        <v>10.438162879999998</v>
      </c>
      <c r="AG131" s="1223">
        <v>19.949070549999998</v>
      </c>
      <c r="AH131" s="1223">
        <v>21.540782799999999</v>
      </c>
      <c r="AI131" s="1223">
        <v>21.45143156</v>
      </c>
      <c r="AJ131" s="1223">
        <v>25.386860769999998</v>
      </c>
      <c r="AK131" s="1223">
        <v>16.133509540000002</v>
      </c>
      <c r="AL131" s="1223">
        <v>6.4784265199999993</v>
      </c>
      <c r="AM131" s="1223">
        <v>19.763732090000001</v>
      </c>
      <c r="AN131" s="1223">
        <v>22.314719369999999</v>
      </c>
      <c r="AO131" s="1223">
        <v>22.14268225</v>
      </c>
      <c r="AP131" s="1223">
        <v>19.616837620000002</v>
      </c>
      <c r="AQ131" s="1223">
        <v>13.926139520000001</v>
      </c>
      <c r="AR131" s="1223">
        <v>8.8123470099999999</v>
      </c>
      <c r="AS131" s="1223">
        <v>21.592274</v>
      </c>
      <c r="AT131" s="1223">
        <v>21.660810000000001</v>
      </c>
      <c r="AU131" s="1223">
        <v>21.603671610000003</v>
      </c>
      <c r="AV131" s="1223">
        <v>22.069023950000002</v>
      </c>
      <c r="AW131" s="1223">
        <v>15.750863949999998</v>
      </c>
      <c r="AX131" s="1223">
        <v>8.2761251799999993</v>
      </c>
      <c r="AY131" s="1223">
        <v>19.45767</v>
      </c>
      <c r="AZ131" s="1223">
        <v>20.290816</v>
      </c>
      <c r="BA131" s="1223">
        <v>19.738265189999996</v>
      </c>
      <c r="BB131" s="1223">
        <v>22.050555249999999</v>
      </c>
      <c r="BC131" s="1223">
        <v>15.457385020000002</v>
      </c>
      <c r="BD131" s="1223">
        <v>5.8824434700000001</v>
      </c>
      <c r="BE131" s="1223">
        <v>20.181097999999999</v>
      </c>
      <c r="BF131" s="1223">
        <v>19.939308</v>
      </c>
      <c r="BG131" s="1223">
        <v>19.849411760000002</v>
      </c>
      <c r="BH131" s="1223">
        <v>20.550724679999998</v>
      </c>
      <c r="BI131" s="1223">
        <v>15.811544420000001</v>
      </c>
      <c r="BJ131" s="1223">
        <v>5.0361878600000001</v>
      </c>
      <c r="BK131" s="1223">
        <v>22.233536999999998</v>
      </c>
      <c r="BL131" s="1223">
        <v>23.354461000000001</v>
      </c>
      <c r="BM131" s="1223">
        <v>23.262971109999999</v>
      </c>
      <c r="BN131" s="1223">
        <v>18.031725810000001</v>
      </c>
      <c r="BO131" s="1223">
        <v>13.73101248</v>
      </c>
      <c r="BP131" s="1223">
        <v>9.7587506099999999</v>
      </c>
      <c r="BQ131" s="1223">
        <v>173.18320499999999</v>
      </c>
      <c r="BR131" s="1223">
        <v>174.29919000000001</v>
      </c>
      <c r="BS131" s="1223">
        <v>173.13200128</v>
      </c>
      <c r="BT131" s="1223">
        <v>94.454265309999997</v>
      </c>
      <c r="BU131" s="1223">
        <v>89.116941420000003</v>
      </c>
      <c r="BV131" s="1223">
        <v>88.384692329999993</v>
      </c>
      <c r="BW131" s="1223">
        <v>171.18859399999999</v>
      </c>
      <c r="BX131" s="1223">
        <v>173.80218500000001</v>
      </c>
      <c r="BY131" s="1223">
        <v>171.97072072</v>
      </c>
      <c r="BZ131" s="1223">
        <v>159.20103165</v>
      </c>
      <c r="CA131" s="1223">
        <v>151.69877733999999</v>
      </c>
      <c r="CB131" s="1224">
        <v>99.914658750000001</v>
      </c>
      <c r="CC131" s="1224">
        <v>121.234143</v>
      </c>
      <c r="CD131" s="1224">
        <v>125.565404</v>
      </c>
      <c r="CE131" s="1224">
        <v>125.00354134</v>
      </c>
      <c r="CF131" s="1224">
        <v>122.82897729999999</v>
      </c>
      <c r="CG131" s="1224">
        <v>120.71177424</v>
      </c>
      <c r="CH131" s="1225">
        <v>25.774545</v>
      </c>
    </row>
    <row r="132" spans="1:86" s="1141" customFormat="1" ht="27.6" x14ac:dyDescent="0.3">
      <c r="A132" s="1157" t="s">
        <v>557</v>
      </c>
      <c r="B132" s="1217">
        <v>0.24651518</v>
      </c>
      <c r="C132" s="1217">
        <v>6.7381374599999999</v>
      </c>
      <c r="D132" s="1217">
        <v>7.2519538099999998</v>
      </c>
      <c r="E132" s="1217">
        <v>5.9961412499999991</v>
      </c>
      <c r="F132" s="1217">
        <v>5.9932168600000013</v>
      </c>
      <c r="G132" s="1217">
        <v>5.811993450000001</v>
      </c>
      <c r="H132" s="1217">
        <v>0.21415769000000001</v>
      </c>
      <c r="I132" s="1217">
        <v>6.5664185199999991</v>
      </c>
      <c r="J132" s="1217">
        <v>7.1727100099999994</v>
      </c>
      <c r="K132" s="1217">
        <v>6.1083706799999993</v>
      </c>
      <c r="L132" s="1217">
        <v>6.0422827799999999</v>
      </c>
      <c r="M132" s="1217">
        <v>5.8467216399999993</v>
      </c>
      <c r="N132" s="1217">
        <v>0.83448891999999997</v>
      </c>
      <c r="O132" s="1217">
        <v>2.7321170399999999</v>
      </c>
      <c r="P132" s="1217">
        <v>3.1052850400000001</v>
      </c>
      <c r="Q132" s="1217">
        <v>3.2660297099999998</v>
      </c>
      <c r="R132" s="1217">
        <v>3.9375147400000006</v>
      </c>
      <c r="S132" s="1217">
        <v>3.1821917400000004</v>
      </c>
      <c r="T132" s="1217">
        <v>0.17633383000000002</v>
      </c>
      <c r="U132" s="1217">
        <v>2.9474007100000001</v>
      </c>
      <c r="V132" s="1217">
        <v>3.7799641100000003</v>
      </c>
      <c r="W132" s="1217">
        <v>3.65703076</v>
      </c>
      <c r="X132" s="1217">
        <v>3.66279983</v>
      </c>
      <c r="Y132" s="1217">
        <v>3.5649492199999999</v>
      </c>
      <c r="Z132" s="1217">
        <v>9.8252540000000013E-2</v>
      </c>
      <c r="AA132" s="1217">
        <v>2.8828492200000002</v>
      </c>
      <c r="AB132" s="1217">
        <v>3.7865113900000003</v>
      </c>
      <c r="AC132" s="1217">
        <v>3.5820943099999996</v>
      </c>
      <c r="AD132" s="1217">
        <v>3.6014561700000001</v>
      </c>
      <c r="AE132" s="1217">
        <v>3.530008</v>
      </c>
      <c r="AF132" s="1217">
        <v>7.2719640000000002E-2</v>
      </c>
      <c r="AG132" s="1217">
        <v>2.8333339400000006</v>
      </c>
      <c r="AH132" s="1217">
        <v>3.4211573099999999</v>
      </c>
      <c r="AI132" s="1217">
        <v>3.3010006300000003</v>
      </c>
      <c r="AJ132" s="1217">
        <v>3.21849242</v>
      </c>
      <c r="AK132" s="1217">
        <v>3.1998973300000002</v>
      </c>
      <c r="AL132" s="1217">
        <v>0.13459429000000001</v>
      </c>
      <c r="AM132" s="1217">
        <v>2.6525320800000003</v>
      </c>
      <c r="AN132" s="1217">
        <v>3.0032079099999995</v>
      </c>
      <c r="AO132" s="1217">
        <v>2.7839991299999998</v>
      </c>
      <c r="AP132" s="1217">
        <v>2.7346940200000001</v>
      </c>
      <c r="AQ132" s="1217">
        <v>2.67056497</v>
      </c>
      <c r="AR132" s="1217">
        <v>0</v>
      </c>
      <c r="AS132" s="1217">
        <v>5.1371229999999999</v>
      </c>
      <c r="AT132" s="1217">
        <v>4.3769799999999996</v>
      </c>
      <c r="AU132" s="1217">
        <v>4.3118816200000003</v>
      </c>
      <c r="AV132" s="1217">
        <v>4.1064670900000007</v>
      </c>
      <c r="AW132" s="1217">
        <v>4.1064670900000007</v>
      </c>
      <c r="AX132" s="1217">
        <v>0.20541453000000001</v>
      </c>
      <c r="AY132" s="1217">
        <v>5.7687600000000003</v>
      </c>
      <c r="AZ132" s="1217">
        <v>6.7402660000000001</v>
      </c>
      <c r="BA132" s="1217">
        <v>6.3028030800000012</v>
      </c>
      <c r="BB132" s="1217">
        <v>6.3433605600000007</v>
      </c>
      <c r="BC132" s="1217">
        <v>6.1603564200000012</v>
      </c>
      <c r="BD132" s="1217">
        <v>0.16379368999999999</v>
      </c>
      <c r="BE132" s="1217">
        <v>5.692901</v>
      </c>
      <c r="BF132" s="1217">
        <v>6.1381480000000002</v>
      </c>
      <c r="BG132" s="1217">
        <v>5.7975474699999996</v>
      </c>
      <c r="BH132" s="1217">
        <v>5.8043766899999998</v>
      </c>
      <c r="BI132" s="1217">
        <v>5.7037377199999995</v>
      </c>
      <c r="BJ132" s="1217">
        <v>0.13330554</v>
      </c>
      <c r="BK132" s="1217">
        <v>5.8891590000000003</v>
      </c>
      <c r="BL132" s="1217">
        <v>7.059545</v>
      </c>
      <c r="BM132" s="1217">
        <v>6.2251487599999997</v>
      </c>
      <c r="BN132" s="1217">
        <v>6.2666275100000002</v>
      </c>
      <c r="BO132" s="1217">
        <v>6.1691986500000002</v>
      </c>
      <c r="BP132" s="1217">
        <v>6.3844919999999999E-2</v>
      </c>
      <c r="BQ132" s="1217">
        <v>6.403937</v>
      </c>
      <c r="BR132" s="1217">
        <v>7.2816109999999998</v>
      </c>
      <c r="BS132" s="1217">
        <v>5.7523421600000004</v>
      </c>
      <c r="BT132" s="1217">
        <v>5.7815608300000001</v>
      </c>
      <c r="BU132" s="1217">
        <v>5.7418090099999999</v>
      </c>
      <c r="BV132" s="1217">
        <v>2.423252E-2</v>
      </c>
      <c r="BW132" s="1217">
        <v>6.2250819999999996</v>
      </c>
      <c r="BX132" s="1217">
        <v>7.2400060000000002</v>
      </c>
      <c r="BY132" s="1217">
        <v>5.9976330999999998</v>
      </c>
      <c r="BZ132" s="1217">
        <v>5.9634557499999987</v>
      </c>
      <c r="CA132" s="1217">
        <v>5.9533320399999994</v>
      </c>
      <c r="CB132" s="1218">
        <v>4.4717170000000001E-2</v>
      </c>
      <c r="CC132" s="1218">
        <v>5.134341</v>
      </c>
      <c r="CD132" s="1218">
        <v>6.4128559999999997</v>
      </c>
      <c r="CE132" s="1218">
        <v>5.955939879999999</v>
      </c>
      <c r="CF132" s="1218">
        <v>5.9904696200000007</v>
      </c>
      <c r="CG132" s="1218">
        <v>5.94625147</v>
      </c>
      <c r="CH132" s="1219">
        <v>8.53078</v>
      </c>
    </row>
    <row r="133" spans="1:86" s="1141" customFormat="1" ht="27.6" x14ac:dyDescent="0.3">
      <c r="A133" s="1157" t="s">
        <v>558</v>
      </c>
      <c r="B133" s="1217">
        <v>11.424087459999999</v>
      </c>
      <c r="C133" s="1217">
        <v>7.1139427</v>
      </c>
      <c r="D133" s="1217">
        <v>7.8901945399999995</v>
      </c>
      <c r="E133" s="1217">
        <v>7.8383505600000003</v>
      </c>
      <c r="F133" s="1217">
        <v>8.1839539499999994</v>
      </c>
      <c r="G133" s="1217">
        <v>7.5733659800000011</v>
      </c>
      <c r="H133" s="1217">
        <v>0.56917704999999996</v>
      </c>
      <c r="I133" s="1217">
        <v>7.7344762400000002</v>
      </c>
      <c r="J133" s="1217">
        <v>9.1455044999999995</v>
      </c>
      <c r="K133" s="1217">
        <v>8.7453028100000001</v>
      </c>
      <c r="L133" s="1217">
        <v>8.3034188100000001</v>
      </c>
      <c r="M133" s="1217">
        <v>8.0037245900000009</v>
      </c>
      <c r="N133" s="1217">
        <v>0.77970516999999995</v>
      </c>
      <c r="O133" s="1217">
        <v>6.9822416499999989</v>
      </c>
      <c r="P133" s="1217">
        <v>8.3874078599999997</v>
      </c>
      <c r="Q133" s="1217">
        <v>8.1573924299999998</v>
      </c>
      <c r="R133" s="1217">
        <v>7.80923196</v>
      </c>
      <c r="S133" s="1217">
        <v>7.3436336200000012</v>
      </c>
      <c r="T133" s="1217">
        <v>1.0560374699999999</v>
      </c>
      <c r="U133" s="1217">
        <v>7.8807431600000015</v>
      </c>
      <c r="V133" s="1217">
        <v>12.08109831</v>
      </c>
      <c r="W133" s="1217">
        <v>12.57958842</v>
      </c>
      <c r="X133" s="1217">
        <v>12.772864569999998</v>
      </c>
      <c r="Y133" s="1217">
        <v>11.953299379999999</v>
      </c>
      <c r="Z133" s="1217">
        <v>0.70526711000000009</v>
      </c>
      <c r="AA133" s="1217">
        <v>8.2956425800000009</v>
      </c>
      <c r="AB133" s="1217">
        <v>12.52610052</v>
      </c>
      <c r="AC133" s="1217">
        <v>11.592477310000001</v>
      </c>
      <c r="AD133" s="1217">
        <v>11.600411279999999</v>
      </c>
      <c r="AE133" s="1217">
        <v>11.141763679999999</v>
      </c>
      <c r="AF133" s="1217">
        <v>0.62726019000000011</v>
      </c>
      <c r="AG133" s="1217">
        <v>7.9266492400000006</v>
      </c>
      <c r="AH133" s="1217">
        <v>11.607097980000001</v>
      </c>
      <c r="AI133" s="1217">
        <v>11.47816428</v>
      </c>
      <c r="AJ133" s="1217">
        <v>11.313781789999998</v>
      </c>
      <c r="AK133" s="1217">
        <v>11.033443639999998</v>
      </c>
      <c r="AL133" s="1217">
        <v>0.67369637999999987</v>
      </c>
      <c r="AM133" s="1217">
        <v>7.7565194899999987</v>
      </c>
      <c r="AN133" s="1217">
        <v>10.48189941</v>
      </c>
      <c r="AO133" s="1217">
        <v>9.6845867999999982</v>
      </c>
      <c r="AP133" s="1217">
        <v>9.5187624600000014</v>
      </c>
      <c r="AQ133" s="1217">
        <v>9.2245094899999991</v>
      </c>
      <c r="AR133" s="1217">
        <v>0.47205999999999998</v>
      </c>
      <c r="AS133" s="1217">
        <v>3.9058069999999998</v>
      </c>
      <c r="AT133" s="1217">
        <v>3.3033800000000002</v>
      </c>
      <c r="AU133" s="1217">
        <v>2.9388527800000004</v>
      </c>
      <c r="AV133" s="1217">
        <v>2.8002390400000001</v>
      </c>
      <c r="AW133" s="1217">
        <v>2.6293746900000006</v>
      </c>
      <c r="AX133" s="1217">
        <v>0.50717374000000004</v>
      </c>
      <c r="AY133" s="1217">
        <v>3.126055</v>
      </c>
      <c r="AZ133" s="1217">
        <v>3.92672</v>
      </c>
      <c r="BA133" s="1217">
        <v>3.6359411500000003</v>
      </c>
      <c r="BB133" s="1217">
        <v>3.69356119</v>
      </c>
      <c r="BC133" s="1217">
        <v>3.3785010299999998</v>
      </c>
      <c r="BD133" s="1217">
        <v>0.39185073999999998</v>
      </c>
      <c r="BE133" s="1217">
        <v>2.6741009999999998</v>
      </c>
      <c r="BF133" s="1217">
        <v>3.1675559999999998</v>
      </c>
      <c r="BG133" s="1217">
        <v>3.0566651199999999</v>
      </c>
      <c r="BH133" s="1217">
        <v>3.1100689299999997</v>
      </c>
      <c r="BI133" s="1217">
        <v>2.9513718400000002</v>
      </c>
      <c r="BJ133" s="1217">
        <v>0.27423790999999997</v>
      </c>
      <c r="BK133" s="1217">
        <v>2.3385470000000002</v>
      </c>
      <c r="BL133" s="1217">
        <v>2.7983349999999998</v>
      </c>
      <c r="BM133" s="1217">
        <v>2.7589761799999999</v>
      </c>
      <c r="BN133" s="1217">
        <v>2.8462493599999998</v>
      </c>
      <c r="BO133" s="1217">
        <v>2.6769829999999999</v>
      </c>
      <c r="BP133" s="1217">
        <v>0.10236284000000001</v>
      </c>
      <c r="BQ133" s="1217">
        <v>2.5660240000000001</v>
      </c>
      <c r="BR133" s="1217">
        <v>2.873939</v>
      </c>
      <c r="BS133" s="1217">
        <v>2.6604487199999998</v>
      </c>
      <c r="BT133" s="1217">
        <v>2.7253032800000003</v>
      </c>
      <c r="BU133" s="1217">
        <v>2.6473517799999997</v>
      </c>
      <c r="BV133" s="1217">
        <v>1.9097669999999997E-2</v>
      </c>
      <c r="BW133" s="1217">
        <v>2.7546179999999998</v>
      </c>
      <c r="BX133" s="1217">
        <v>3.322854</v>
      </c>
      <c r="BY133" s="1217">
        <v>3.03986175</v>
      </c>
      <c r="BZ133" s="1217">
        <v>2.94633981</v>
      </c>
      <c r="CA133" s="1217">
        <v>2.9367169400000002</v>
      </c>
      <c r="CB133" s="1218">
        <v>0.10717690000000001</v>
      </c>
      <c r="CC133" s="1218">
        <v>2.4839389999999999</v>
      </c>
      <c r="CD133" s="1218">
        <v>3.8868049999999998</v>
      </c>
      <c r="CE133" s="1218">
        <v>2.8764971500000005</v>
      </c>
      <c r="CF133" s="1218">
        <v>2.9375862400000003</v>
      </c>
      <c r="CG133" s="1218">
        <v>2.8332483500000003</v>
      </c>
      <c r="CH133" s="1219">
        <v>5.2040980000000001</v>
      </c>
    </row>
    <row r="134" spans="1:86" s="1141" customFormat="1" ht="27.6" x14ac:dyDescent="0.3">
      <c r="A134" s="1158" t="s">
        <v>466</v>
      </c>
      <c r="B134" s="1220">
        <v>984.51832830000001</v>
      </c>
      <c r="C134" s="1220">
        <v>1765.0039465800003</v>
      </c>
      <c r="D134" s="1220">
        <v>1944.6957962900001</v>
      </c>
      <c r="E134" s="1220">
        <v>1853.66397409</v>
      </c>
      <c r="F134" s="1220">
        <v>1881.9493868700001</v>
      </c>
      <c r="G134" s="1220">
        <v>1511.0991850099999</v>
      </c>
      <c r="H134" s="1220">
        <v>641.36980187000017</v>
      </c>
      <c r="I134" s="1220">
        <v>1515.3141057100004</v>
      </c>
      <c r="J134" s="1220">
        <v>1796.7070900399997</v>
      </c>
      <c r="K134" s="1220">
        <v>1772.7472487099999</v>
      </c>
      <c r="L134" s="1220">
        <v>2120.3612850100003</v>
      </c>
      <c r="M134" s="1220">
        <v>1602.0012042799997</v>
      </c>
      <c r="N134" s="1220">
        <v>326.30008196000006</v>
      </c>
      <c r="O134" s="1220">
        <v>1490.4922721099999</v>
      </c>
      <c r="P134" s="1220">
        <v>1641.3814145199999</v>
      </c>
      <c r="Q134" s="1220">
        <v>1621.6328735699999</v>
      </c>
      <c r="R134" s="1220">
        <v>1604.2545962700003</v>
      </c>
      <c r="S134" s="1220">
        <v>1412.46765327</v>
      </c>
      <c r="T134" s="1220">
        <v>336.55386794999998</v>
      </c>
      <c r="U134" s="1220">
        <v>1250.4361846100001</v>
      </c>
      <c r="V134" s="1220">
        <v>1700.4034577100001</v>
      </c>
      <c r="W134" s="1220">
        <v>1718.3783743299996</v>
      </c>
      <c r="X134" s="1220">
        <v>1751.2185923899997</v>
      </c>
      <c r="Y134" s="1220">
        <v>1512.7927465699995</v>
      </c>
      <c r="Z134" s="1220">
        <v>265.12435805999996</v>
      </c>
      <c r="AA134" s="1220">
        <v>1494.7974809300001</v>
      </c>
      <c r="AB134" s="1220">
        <v>1675.0652338400005</v>
      </c>
      <c r="AC134" s="1220">
        <v>1656.0742529599997</v>
      </c>
      <c r="AD134" s="1220">
        <v>1721.9877304799998</v>
      </c>
      <c r="AE134" s="1220">
        <v>1517.3092727800001</v>
      </c>
      <c r="AF134" s="1220">
        <v>184.47828958000002</v>
      </c>
      <c r="AG134" s="1220">
        <v>1377.6767374599999</v>
      </c>
      <c r="AH134" s="1220">
        <v>1581.4403628499999</v>
      </c>
      <c r="AI134" s="1220">
        <v>1550.2928248600003</v>
      </c>
      <c r="AJ134" s="1220">
        <v>1513.7776288699999</v>
      </c>
      <c r="AK134" s="1220">
        <v>1373.7839060199999</v>
      </c>
      <c r="AL134" s="1220">
        <v>218.10884681000005</v>
      </c>
      <c r="AM134" s="1220">
        <v>1396.47056447</v>
      </c>
      <c r="AN134" s="1220">
        <v>1643.11921818</v>
      </c>
      <c r="AO134" s="1220">
        <v>1589.1312408899998</v>
      </c>
      <c r="AP134" s="1220">
        <v>1552.0146959999997</v>
      </c>
      <c r="AQ134" s="1220">
        <v>1390.2965680000002</v>
      </c>
      <c r="AR134" s="1220">
        <v>237.76006630000003</v>
      </c>
      <c r="AS134" s="1220">
        <v>1382.4357580400001</v>
      </c>
      <c r="AT134" s="1220">
        <v>1565.26226892</v>
      </c>
      <c r="AU134" s="1220">
        <v>1567.6245175800002</v>
      </c>
      <c r="AV134" s="1220">
        <v>1553.7487590100002</v>
      </c>
      <c r="AW134" s="1220">
        <v>1371.78322454</v>
      </c>
      <c r="AX134" s="1220">
        <v>237.82633505999996</v>
      </c>
      <c r="AY134" s="1220">
        <v>1929.7008754099998</v>
      </c>
      <c r="AZ134" s="1220">
        <v>2058.2245645500002</v>
      </c>
      <c r="BA134" s="1220">
        <v>2040.8344778300004</v>
      </c>
      <c r="BB134" s="1220">
        <v>1633.9726283099999</v>
      </c>
      <c r="BC134" s="1220">
        <v>1450.84179105</v>
      </c>
      <c r="BD134" s="1220">
        <v>640.60057482999991</v>
      </c>
      <c r="BE134" s="1220">
        <v>1921.2938558999999</v>
      </c>
      <c r="BF134" s="1220">
        <v>2307.5837211799999</v>
      </c>
      <c r="BG134" s="1220">
        <v>2262.1612937200002</v>
      </c>
      <c r="BH134" s="1220">
        <v>2130.4139258499999</v>
      </c>
      <c r="BI134" s="1220">
        <v>1682.5700222900002</v>
      </c>
      <c r="BJ134" s="1220">
        <v>762.24043814000004</v>
      </c>
      <c r="BK134" s="1220">
        <v>2230.3430424200001</v>
      </c>
      <c r="BL134" s="1220">
        <v>2551.9213134299998</v>
      </c>
      <c r="BM134" s="1220">
        <v>2476.3210619799997</v>
      </c>
      <c r="BN134" s="1220">
        <v>2277.9722615300007</v>
      </c>
      <c r="BO134" s="1220">
        <v>1794.1358748200005</v>
      </c>
      <c r="BP134" s="1220">
        <v>897.17352495</v>
      </c>
      <c r="BQ134" s="1220">
        <v>2594.3255080100002</v>
      </c>
      <c r="BR134" s="1220">
        <v>2700.7858130200002</v>
      </c>
      <c r="BS134" s="1220">
        <v>2567.5658367899996</v>
      </c>
      <c r="BT134" s="1220">
        <v>2043.1975414699998</v>
      </c>
      <c r="BU134" s="1220">
        <v>1596.9313611300001</v>
      </c>
      <c r="BV134" s="1220">
        <v>1280.03724463</v>
      </c>
      <c r="BW134" s="1220">
        <v>2268.453986</v>
      </c>
      <c r="BX134" s="1220">
        <v>3774.2551799999997</v>
      </c>
      <c r="BY134" s="1220">
        <v>3667.1566394700012</v>
      </c>
      <c r="BZ134" s="1220">
        <v>2440.2700535299996</v>
      </c>
      <c r="CA134" s="1220">
        <v>1981.7593498199994</v>
      </c>
      <c r="CB134" s="1221">
        <v>2186.0226653199998</v>
      </c>
      <c r="CC134" s="1221">
        <v>2681.5595840000001</v>
      </c>
      <c r="CD134" s="1221">
        <v>3802.45091</v>
      </c>
      <c r="CE134" s="1221">
        <v>3552.8558006400003</v>
      </c>
      <c r="CF134" s="1221">
        <v>2678.5232588999997</v>
      </c>
      <c r="CG134" s="1221">
        <v>1943.4742916500002</v>
      </c>
      <c r="CH134" s="1222">
        <v>3584.5531609999998</v>
      </c>
    </row>
    <row r="135" spans="1:86" s="1141" customFormat="1" ht="27.6" x14ac:dyDescent="0.3">
      <c r="A135" s="1157" t="s">
        <v>613</v>
      </c>
      <c r="B135" s="1217">
        <v>234.98982441999996</v>
      </c>
      <c r="C135" s="1217">
        <v>562.41497800000002</v>
      </c>
      <c r="D135" s="1217">
        <v>566.43243640000003</v>
      </c>
      <c r="E135" s="1217">
        <v>524.32196576999991</v>
      </c>
      <c r="F135" s="1217">
        <v>530.43511764999994</v>
      </c>
      <c r="G135" s="1217">
        <v>444.11005249999999</v>
      </c>
      <c r="H135" s="1217">
        <v>123.84362585</v>
      </c>
      <c r="I135" s="1217">
        <v>367.189052</v>
      </c>
      <c r="J135" s="1217">
        <v>377.1580682</v>
      </c>
      <c r="K135" s="1217">
        <v>376.92304668000003</v>
      </c>
      <c r="L135" s="1217">
        <v>452.78478891999998</v>
      </c>
      <c r="M135" s="1217">
        <v>330.73523994999994</v>
      </c>
      <c r="N135" s="1217">
        <v>66.429539040000009</v>
      </c>
      <c r="O135" s="1217">
        <v>394.60220199999998</v>
      </c>
      <c r="P135" s="1217">
        <v>361.58778251000001</v>
      </c>
      <c r="Q135" s="1217">
        <v>357.43368553999994</v>
      </c>
      <c r="R135" s="1217">
        <v>353.69521228000002</v>
      </c>
      <c r="S135" s="1217">
        <v>306.30467846999994</v>
      </c>
      <c r="T135" s="1217">
        <v>64.748329089999999</v>
      </c>
      <c r="U135" s="1217">
        <v>251.495563</v>
      </c>
      <c r="V135" s="1217">
        <v>408.97498100000001</v>
      </c>
      <c r="W135" s="1217">
        <v>408.49720924999991</v>
      </c>
      <c r="X135" s="1217">
        <v>399.37424197000001</v>
      </c>
      <c r="Y135" s="1217">
        <v>353.82383161999996</v>
      </c>
      <c r="Z135" s="1217">
        <v>69.462391960000005</v>
      </c>
      <c r="AA135" s="1217">
        <v>383.52771200000001</v>
      </c>
      <c r="AB135" s="1217">
        <v>384.81323800999996</v>
      </c>
      <c r="AC135" s="1217">
        <v>384.52495141999998</v>
      </c>
      <c r="AD135" s="1217">
        <v>379.10150129999988</v>
      </c>
      <c r="AE135" s="1217">
        <v>330.67828229000003</v>
      </c>
      <c r="AF135" s="1217">
        <v>71.565861330000018</v>
      </c>
      <c r="AG135" s="1217">
        <v>366.03598299999999</v>
      </c>
      <c r="AH135" s="1217">
        <v>386.59739200000001</v>
      </c>
      <c r="AI135" s="1217">
        <v>386.41158426999999</v>
      </c>
      <c r="AJ135" s="1217">
        <v>376.27954342000004</v>
      </c>
      <c r="AK135" s="1217">
        <v>320.67731535000001</v>
      </c>
      <c r="AL135" s="1217">
        <v>84.344112480000007</v>
      </c>
      <c r="AM135" s="1217">
        <v>383.209587</v>
      </c>
      <c r="AN135" s="1217">
        <v>370.03143299999999</v>
      </c>
      <c r="AO135" s="1217">
        <v>369.53287415</v>
      </c>
      <c r="AP135" s="1217">
        <v>348.20308119999999</v>
      </c>
      <c r="AQ135" s="1217">
        <v>288.65192785000011</v>
      </c>
      <c r="AR135" s="1217">
        <v>99.521367720000015</v>
      </c>
      <c r="AS135" s="1217">
        <v>375.12789400000003</v>
      </c>
      <c r="AT135" s="1217">
        <v>379.40371498000002</v>
      </c>
      <c r="AU135" s="1217">
        <v>379.38918992000009</v>
      </c>
      <c r="AV135" s="1217">
        <v>393.00593621000007</v>
      </c>
      <c r="AW135" s="1217">
        <v>312.65218252</v>
      </c>
      <c r="AX135" s="1217">
        <v>81.233679889999991</v>
      </c>
      <c r="AY135" s="1217">
        <v>368.71336700000001</v>
      </c>
      <c r="AZ135" s="1217">
        <v>375.31349599999999</v>
      </c>
      <c r="BA135" s="1217">
        <v>375.23535072999994</v>
      </c>
      <c r="BB135" s="1217">
        <v>351.82138151999993</v>
      </c>
      <c r="BC135" s="1217">
        <v>288.69195494999997</v>
      </c>
      <c r="BD135" s="1217">
        <v>102.51154237999998</v>
      </c>
      <c r="BE135" s="1217">
        <v>374.31740400000001</v>
      </c>
      <c r="BF135" s="1217">
        <v>409.7561</v>
      </c>
      <c r="BG135" s="1217">
        <v>409.37730720999997</v>
      </c>
      <c r="BH135" s="1217">
        <v>432.93528610999999</v>
      </c>
      <c r="BI135" s="1217">
        <v>343.71858304</v>
      </c>
      <c r="BJ135" s="1217">
        <v>77.450568150000009</v>
      </c>
      <c r="BK135" s="1217">
        <v>381.61600800000002</v>
      </c>
      <c r="BL135" s="1217">
        <v>403.74566800000002</v>
      </c>
      <c r="BM135" s="1217">
        <v>403.15146176999997</v>
      </c>
      <c r="BN135" s="1217">
        <v>394.51938448000004</v>
      </c>
      <c r="BO135" s="1217">
        <v>322.70494688999997</v>
      </c>
      <c r="BP135" s="1217">
        <v>84.145358260000009</v>
      </c>
      <c r="BQ135" s="1217">
        <v>412.71629200000001</v>
      </c>
      <c r="BR135" s="1217">
        <v>423.10060700000002</v>
      </c>
      <c r="BS135" s="1217">
        <v>373.34101433000006</v>
      </c>
      <c r="BT135" s="1217">
        <v>434.0024664899999</v>
      </c>
      <c r="BU135" s="1217">
        <v>356.41202656000002</v>
      </c>
      <c r="BV135" s="1217">
        <v>22.061878219999993</v>
      </c>
      <c r="BW135" s="1217">
        <v>403.43011999999999</v>
      </c>
      <c r="BX135" s="1217">
        <v>552.64981499999999</v>
      </c>
      <c r="BY135" s="1217">
        <v>548.88623844000006</v>
      </c>
      <c r="BZ135" s="1217">
        <v>487.13183217999995</v>
      </c>
      <c r="CA135" s="1217">
        <v>468.35303441999991</v>
      </c>
      <c r="CB135" s="1218">
        <v>82.132382609999993</v>
      </c>
      <c r="CC135" s="1218">
        <v>457.12471900000003</v>
      </c>
      <c r="CD135" s="1218">
        <v>703.98873500000002</v>
      </c>
      <c r="CE135" s="1218">
        <v>656.31677366999986</v>
      </c>
      <c r="CF135" s="1218">
        <v>672.80941825000002</v>
      </c>
      <c r="CG135" s="1218">
        <v>594.49658784000019</v>
      </c>
      <c r="CH135" s="1219">
        <v>575.30658300000005</v>
      </c>
    </row>
    <row r="136" spans="1:86" s="1141" customFormat="1" ht="27.6" x14ac:dyDescent="0.3">
      <c r="A136" s="1157" t="s">
        <v>108</v>
      </c>
      <c r="B136" s="1217">
        <v>7.1283699999999992E-2</v>
      </c>
      <c r="C136" s="1217">
        <v>7.4738910000000001</v>
      </c>
      <c r="D136" s="1217">
        <v>7.4738910000000001</v>
      </c>
      <c r="E136" s="1217">
        <v>6.9686290399999997</v>
      </c>
      <c r="F136" s="1217">
        <v>6.9633720699999992</v>
      </c>
      <c r="G136" s="1217">
        <v>6.9463360699999992</v>
      </c>
      <c r="H136" s="1217">
        <v>4.9179670000000002E-2</v>
      </c>
      <c r="I136" s="1217">
        <v>6.5653439999999996</v>
      </c>
      <c r="J136" s="1217">
        <v>6.563752</v>
      </c>
      <c r="K136" s="1217">
        <v>6.4704417899999997</v>
      </c>
      <c r="L136" s="1217">
        <v>6.49900491</v>
      </c>
      <c r="M136" s="1217">
        <v>6.4508403099999994</v>
      </c>
      <c r="N136" s="1217">
        <v>2.0167849999999998E-2</v>
      </c>
      <c r="O136" s="1217">
        <v>7.2913769999999998</v>
      </c>
      <c r="P136" s="1217">
        <v>7.25322128</v>
      </c>
      <c r="Q136" s="1217">
        <v>6.9002685499999998</v>
      </c>
      <c r="R136" s="1217">
        <v>6.9096272899999995</v>
      </c>
      <c r="S136" s="1217">
        <v>6.89225113</v>
      </c>
      <c r="T136" s="1217">
        <v>1.029415E-2</v>
      </c>
      <c r="U136" s="1217">
        <v>6.161016</v>
      </c>
      <c r="V136" s="1217">
        <v>6.014106</v>
      </c>
      <c r="W136" s="1217">
        <v>6.0137001100000003</v>
      </c>
      <c r="X136" s="1217">
        <v>6.0047116599999999</v>
      </c>
      <c r="Y136" s="1217">
        <v>5.9967000600000002</v>
      </c>
      <c r="Z136" s="1217">
        <v>1.7005869999999999E-2</v>
      </c>
      <c r="AA136" s="1217">
        <v>6.3045590000000002</v>
      </c>
      <c r="AB136" s="1217">
        <v>6.3045590000000002</v>
      </c>
      <c r="AC136" s="1217">
        <v>6.2643795999999998</v>
      </c>
      <c r="AD136" s="1217">
        <v>6.2642083700000004</v>
      </c>
      <c r="AE136" s="1217">
        <v>6.250141779999999</v>
      </c>
      <c r="AF136" s="1217">
        <v>1.7171279999999997E-2</v>
      </c>
      <c r="AG136" s="1217">
        <v>5.8598439999999998</v>
      </c>
      <c r="AH136" s="1217">
        <v>5.8474500000000003</v>
      </c>
      <c r="AI136" s="1217">
        <v>5.8001496599999998</v>
      </c>
      <c r="AJ136" s="1217">
        <v>5.7898382700000006</v>
      </c>
      <c r="AK136" s="1217">
        <v>5.7754976500000001</v>
      </c>
      <c r="AL136" s="1217">
        <v>2.482523E-2</v>
      </c>
      <c r="AM136" s="1217">
        <v>5.2973670000000004</v>
      </c>
      <c r="AN136" s="1217">
        <v>5.2699280000000002</v>
      </c>
      <c r="AO136" s="1217">
        <v>5.2699275300000004</v>
      </c>
      <c r="AP136" s="1217">
        <v>5.2810934600000001</v>
      </c>
      <c r="AQ136" s="1217">
        <v>5.2564678000000002</v>
      </c>
      <c r="AR136" s="1217">
        <v>1.3486079999999999E-2</v>
      </c>
      <c r="AS136" s="1217">
        <v>5.3418989999999997</v>
      </c>
      <c r="AT136" s="1217">
        <v>5.3418989999999997</v>
      </c>
      <c r="AU136" s="1217">
        <v>5.3418567699999997</v>
      </c>
      <c r="AV136" s="1217">
        <v>5.3500347800000005</v>
      </c>
      <c r="AW136" s="1217">
        <v>5.3365882300000003</v>
      </c>
      <c r="AX136" s="1217">
        <v>5.2817200000000002E-3</v>
      </c>
      <c r="AY136" s="1217">
        <v>5.3039699999999996</v>
      </c>
      <c r="AZ136" s="1217">
        <v>6.1463049999999999</v>
      </c>
      <c r="BA136" s="1217">
        <v>6.1457380699999993</v>
      </c>
      <c r="BB136" s="1217">
        <v>6.0604042300000005</v>
      </c>
      <c r="BC136" s="1217">
        <v>6.0551622600000004</v>
      </c>
      <c r="BD136" s="1217">
        <v>9.06058E-2</v>
      </c>
      <c r="BE136" s="1217">
        <v>6.3550579999999997</v>
      </c>
      <c r="BF136" s="1217">
        <v>7.3205929999999997</v>
      </c>
      <c r="BG136" s="1217">
        <v>7.3171568000000002</v>
      </c>
      <c r="BH136" s="1217">
        <v>6.9257830399999998</v>
      </c>
      <c r="BI136" s="1217">
        <v>6.8402095199999993</v>
      </c>
      <c r="BJ136" s="1217">
        <v>0.48177385</v>
      </c>
      <c r="BK136" s="1217">
        <v>7.2129669999999999</v>
      </c>
      <c r="BL136" s="1217">
        <v>7.2129669999999999</v>
      </c>
      <c r="BM136" s="1217">
        <v>7.2129552400000003</v>
      </c>
      <c r="BN136" s="1217">
        <v>7.6434851000000004</v>
      </c>
      <c r="BO136" s="1217">
        <v>7.1668076799999998</v>
      </c>
      <c r="BP136" s="1217">
        <v>5.121742E-2</v>
      </c>
      <c r="BQ136" s="1217">
        <v>7.8089250000000003</v>
      </c>
      <c r="BR136" s="1217">
        <v>7.9787611299999996</v>
      </c>
      <c r="BS136" s="1217">
        <v>7.9701911299999999</v>
      </c>
      <c r="BT136" s="1217">
        <v>7.8432965899999996</v>
      </c>
      <c r="BU136" s="1217">
        <v>7.7971850099999997</v>
      </c>
      <c r="BV136" s="1217">
        <v>0.17780611999999998</v>
      </c>
      <c r="BW136" s="1217">
        <v>7.5765979999999997</v>
      </c>
      <c r="BX136" s="1217">
        <v>7.6963860799999999</v>
      </c>
      <c r="BY136" s="1217">
        <v>7.6963860799999999</v>
      </c>
      <c r="BZ136" s="1217">
        <v>7.69548918</v>
      </c>
      <c r="CA136" s="1217">
        <v>7.6920226600000001</v>
      </c>
      <c r="CB136" s="1218">
        <v>0.17870302000000002</v>
      </c>
      <c r="CC136" s="1218">
        <v>7.4474910000000003</v>
      </c>
      <c r="CD136" s="1218">
        <v>7.7474910000000001</v>
      </c>
      <c r="CE136" s="1218">
        <v>7.7474910000000001</v>
      </c>
      <c r="CF136" s="1218">
        <v>7.7478410499999999</v>
      </c>
      <c r="CG136" s="1218">
        <v>7.7431275800000003</v>
      </c>
      <c r="CH136" s="1219">
        <v>8.8412089999999992</v>
      </c>
    </row>
    <row r="137" spans="1:86" s="1141" customFormat="1" x14ac:dyDescent="0.3">
      <c r="A137" s="1157" t="s">
        <v>109</v>
      </c>
      <c r="B137" s="1217">
        <v>37.184622179999998</v>
      </c>
      <c r="C137" s="1217">
        <v>112.66192690999999</v>
      </c>
      <c r="D137" s="1217">
        <v>110.87997080000001</v>
      </c>
      <c r="E137" s="1217">
        <v>110.4933649</v>
      </c>
      <c r="F137" s="1217">
        <v>107.63105096</v>
      </c>
      <c r="G137" s="1217">
        <v>94.177017650000039</v>
      </c>
      <c r="H137" s="1217">
        <v>43.405254229999997</v>
      </c>
      <c r="I137" s="1217">
        <v>79.751743270000006</v>
      </c>
      <c r="J137" s="1217">
        <v>105.90672081</v>
      </c>
      <c r="K137" s="1217">
        <v>113.85498752999999</v>
      </c>
      <c r="L137" s="1217">
        <v>140.30767856999998</v>
      </c>
      <c r="M137" s="1217">
        <v>103.82502404999998</v>
      </c>
      <c r="N137" s="1217">
        <v>20.865881730000002</v>
      </c>
      <c r="O137" s="1217">
        <v>119.68236619</v>
      </c>
      <c r="P137" s="1217">
        <v>139.43483840000002</v>
      </c>
      <c r="Q137" s="1217">
        <v>137.59409840000001</v>
      </c>
      <c r="R137" s="1217">
        <v>139.57772785999998</v>
      </c>
      <c r="S137" s="1217">
        <v>129.58442499</v>
      </c>
      <c r="T137" s="1217">
        <v>18.193942239999998</v>
      </c>
      <c r="U137" s="1217">
        <v>46.055116809999994</v>
      </c>
      <c r="V137" s="1217">
        <v>61.989476889999992</v>
      </c>
      <c r="W137" s="1217">
        <v>116.26567938999999</v>
      </c>
      <c r="X137" s="1217">
        <v>122.96494132000001</v>
      </c>
      <c r="Y137" s="1217">
        <v>110.03749826000001</v>
      </c>
      <c r="Z137" s="1217">
        <v>9.51544743</v>
      </c>
      <c r="AA137" s="1217">
        <v>45.426393559999994</v>
      </c>
      <c r="AB137" s="1217">
        <v>59.993394769999995</v>
      </c>
      <c r="AC137" s="1217">
        <v>74.675499040000005</v>
      </c>
      <c r="AD137" s="1217">
        <v>73.399354009999996</v>
      </c>
      <c r="AE137" s="1217">
        <v>67.983372240000008</v>
      </c>
      <c r="AF137" s="1217">
        <v>10.53786406</v>
      </c>
      <c r="AG137" s="1217">
        <v>46.303806430000002</v>
      </c>
      <c r="AH137" s="1217">
        <v>60.637042940000008</v>
      </c>
      <c r="AI137" s="1217">
        <v>57.446246129999999</v>
      </c>
      <c r="AJ137" s="1217">
        <v>53.923262290000004</v>
      </c>
      <c r="AK137" s="1217">
        <v>47.283275059999994</v>
      </c>
      <c r="AL137" s="1217">
        <v>11.29260734</v>
      </c>
      <c r="AM137" s="1217">
        <v>52.703023460000004</v>
      </c>
      <c r="AN137" s="1217">
        <v>77.674999220000018</v>
      </c>
      <c r="AO137" s="1217">
        <v>74.882604579999992</v>
      </c>
      <c r="AP137" s="1217">
        <v>68.828336700000008</v>
      </c>
      <c r="AQ137" s="1217">
        <v>59.826933439999991</v>
      </c>
      <c r="AR137" s="1217">
        <v>16.875681879999998</v>
      </c>
      <c r="AS137" s="1217">
        <v>115.123913</v>
      </c>
      <c r="AT137" s="1217">
        <v>147.21926897999998</v>
      </c>
      <c r="AU137" s="1217">
        <v>232.04864105000001</v>
      </c>
      <c r="AV137" s="1217">
        <v>235.66175971999999</v>
      </c>
      <c r="AW137" s="1217">
        <v>222.90251900000004</v>
      </c>
      <c r="AX137" s="1217">
        <v>11.69787043</v>
      </c>
      <c r="AY137" s="1217">
        <v>119.167597</v>
      </c>
      <c r="AZ137" s="1217">
        <v>172.21752569</v>
      </c>
      <c r="BA137" s="1217">
        <v>171.15095122</v>
      </c>
      <c r="BB137" s="1217">
        <v>158.71389342000001</v>
      </c>
      <c r="BC137" s="1217">
        <v>150.41789433000002</v>
      </c>
      <c r="BD137" s="1217">
        <v>22.88884655</v>
      </c>
      <c r="BE137" s="1217">
        <v>97.995354000000006</v>
      </c>
      <c r="BF137" s="1217">
        <v>137.07759899999999</v>
      </c>
      <c r="BG137" s="1217">
        <v>140.56778660000003</v>
      </c>
      <c r="BH137" s="1217">
        <v>154.57243411999997</v>
      </c>
      <c r="BI137" s="1217">
        <v>134.49227495000002</v>
      </c>
      <c r="BJ137" s="1217">
        <v>7.6714591599999995</v>
      </c>
      <c r="BK137" s="1217">
        <v>79.747198999999995</v>
      </c>
      <c r="BL137" s="1217">
        <v>145.13753399999999</v>
      </c>
      <c r="BM137" s="1217">
        <v>143.17528412999999</v>
      </c>
      <c r="BN137" s="1217">
        <v>140.44663411999997</v>
      </c>
      <c r="BO137" s="1217">
        <v>136.18472702</v>
      </c>
      <c r="BP137" s="1217">
        <v>9.2895582599999997</v>
      </c>
      <c r="BQ137" s="1217">
        <v>76.193100000000001</v>
      </c>
      <c r="BR137" s="1217">
        <v>138.56193500000001</v>
      </c>
      <c r="BS137" s="1217">
        <v>130.86990556999999</v>
      </c>
      <c r="BT137" s="1217">
        <v>129.85262273000001</v>
      </c>
      <c r="BU137" s="1217">
        <v>125.40656566999999</v>
      </c>
      <c r="BV137" s="1217">
        <v>8.9073205600000005</v>
      </c>
      <c r="BW137" s="1217">
        <v>63.167901000000001</v>
      </c>
      <c r="BX137" s="1217">
        <v>121.618734</v>
      </c>
      <c r="BY137" s="1217">
        <v>118.28898932999998</v>
      </c>
      <c r="BZ137" s="1217">
        <v>120.03985492999999</v>
      </c>
      <c r="CA137" s="1217">
        <v>114.44656711999998</v>
      </c>
      <c r="CB137" s="1218">
        <v>6.1427171900000017</v>
      </c>
      <c r="CC137" s="1218">
        <v>60.847614999999998</v>
      </c>
      <c r="CD137" s="1218">
        <v>124.25636900000001</v>
      </c>
      <c r="CE137" s="1218">
        <v>103.81374846</v>
      </c>
      <c r="CF137" s="1218">
        <v>103.77263837999999</v>
      </c>
      <c r="CG137" s="1218">
        <v>100.95719322999997</v>
      </c>
      <c r="CH137" s="1219">
        <v>68.654686999999996</v>
      </c>
    </row>
    <row r="138" spans="1:86" s="1141" customFormat="1" x14ac:dyDescent="0.3">
      <c r="A138" s="1157" t="s">
        <v>338</v>
      </c>
      <c r="B138" s="1217">
        <v>16.878981380000003</v>
      </c>
      <c r="C138" s="1217">
        <v>137.08514299999999</v>
      </c>
      <c r="D138" s="1217">
        <v>156.745338</v>
      </c>
      <c r="E138" s="1217">
        <v>147.01514044999999</v>
      </c>
      <c r="F138" s="1217">
        <v>148.83805592000004</v>
      </c>
      <c r="G138" s="1217">
        <v>139.03920436999996</v>
      </c>
      <c r="H138" s="1217">
        <v>14.369175629999999</v>
      </c>
      <c r="I138" s="1217">
        <v>134.72531499999999</v>
      </c>
      <c r="J138" s="1217">
        <v>147.91705114999999</v>
      </c>
      <c r="K138" s="1217">
        <v>147.20859763000001</v>
      </c>
      <c r="L138" s="1217">
        <v>152.14469003999997</v>
      </c>
      <c r="M138" s="1217">
        <v>142.38241406</v>
      </c>
      <c r="N138" s="1217">
        <v>11.678405980000001</v>
      </c>
      <c r="O138" s="1217">
        <v>128.32947300000001</v>
      </c>
      <c r="P138" s="1217">
        <v>137.88742683000001</v>
      </c>
      <c r="Q138" s="1217">
        <v>145.13931947999998</v>
      </c>
      <c r="R138" s="1217">
        <v>146.97581425999996</v>
      </c>
      <c r="S138" s="1217">
        <v>140.07496053999998</v>
      </c>
      <c r="T138" s="1217">
        <v>9.3934382299999992</v>
      </c>
      <c r="U138" s="1217">
        <v>113.02452203999999</v>
      </c>
      <c r="V138" s="1217">
        <v>139.85805311000001</v>
      </c>
      <c r="W138" s="1217">
        <v>157.78224144000004</v>
      </c>
      <c r="X138" s="1217">
        <v>153.81535231000001</v>
      </c>
      <c r="Y138" s="1217">
        <v>146.68405764000002</v>
      </c>
      <c r="Z138" s="1217">
        <v>12.535995710000002</v>
      </c>
      <c r="AA138" s="1217">
        <v>129.95947404</v>
      </c>
      <c r="AB138" s="1217">
        <v>155.30507115</v>
      </c>
      <c r="AC138" s="1217">
        <v>157.23503334999998</v>
      </c>
      <c r="AD138" s="1217">
        <v>156.97561920000001</v>
      </c>
      <c r="AE138" s="1217">
        <v>147.32211517000002</v>
      </c>
      <c r="AF138" s="1217">
        <v>11.685468800000001</v>
      </c>
      <c r="AG138" s="1217">
        <v>138.73557662000002</v>
      </c>
      <c r="AH138" s="1217">
        <v>144.9621866</v>
      </c>
      <c r="AI138" s="1217">
        <v>138.48760106</v>
      </c>
      <c r="AJ138" s="1217">
        <v>138.52683961</v>
      </c>
      <c r="AK138" s="1217">
        <v>134.36783708000002</v>
      </c>
      <c r="AL138" s="1217">
        <v>10.162495340000001</v>
      </c>
      <c r="AM138" s="1217">
        <v>133.31706595</v>
      </c>
      <c r="AN138" s="1217">
        <v>155.95280384</v>
      </c>
      <c r="AO138" s="1217">
        <v>146.56227993000002</v>
      </c>
      <c r="AP138" s="1217">
        <v>144.60052320000003</v>
      </c>
      <c r="AQ138" s="1217">
        <v>141.62566227000002</v>
      </c>
      <c r="AR138" s="1217">
        <v>6.4048049999999996</v>
      </c>
      <c r="AS138" s="1217">
        <v>129.05566587000001</v>
      </c>
      <c r="AT138" s="1217">
        <v>144.06078312</v>
      </c>
      <c r="AU138" s="1217">
        <v>143.64907339999999</v>
      </c>
      <c r="AV138" s="1217">
        <v>137.79709711000001</v>
      </c>
      <c r="AW138" s="1217">
        <v>134.96709409000002</v>
      </c>
      <c r="AX138" s="1217">
        <v>10.935750219999999</v>
      </c>
      <c r="AY138" s="1217">
        <v>140.17573872</v>
      </c>
      <c r="AZ138" s="1217">
        <v>143.01559437</v>
      </c>
      <c r="BA138" s="1217">
        <v>138.47742955999999</v>
      </c>
      <c r="BB138" s="1217">
        <v>134.22002912000002</v>
      </c>
      <c r="BC138" s="1217">
        <v>127.38047844000002</v>
      </c>
      <c r="BD138" s="1217">
        <v>14.090044710000001</v>
      </c>
      <c r="BE138" s="1217">
        <v>136.160066</v>
      </c>
      <c r="BF138" s="1217">
        <v>142.41122899999999</v>
      </c>
      <c r="BG138" s="1217">
        <v>136.38168693</v>
      </c>
      <c r="BH138" s="1217">
        <v>131.10977978</v>
      </c>
      <c r="BI138" s="1217">
        <v>122.21234263000001</v>
      </c>
      <c r="BJ138" s="1217">
        <v>17.922051749999998</v>
      </c>
      <c r="BK138" s="1217">
        <v>143.322621</v>
      </c>
      <c r="BL138" s="1217">
        <v>159.86439200000001</v>
      </c>
      <c r="BM138" s="1217">
        <v>137.24507942</v>
      </c>
      <c r="BN138" s="1217">
        <v>131.79756612</v>
      </c>
      <c r="BO138" s="1217">
        <v>124.25156522000002</v>
      </c>
      <c r="BP138" s="1217">
        <v>20.883805030000001</v>
      </c>
      <c r="BQ138" s="1217">
        <v>132.921651</v>
      </c>
      <c r="BR138" s="1217">
        <v>143.63323800000001</v>
      </c>
      <c r="BS138" s="1217">
        <v>125.60093275999999</v>
      </c>
      <c r="BT138" s="1217">
        <v>124.48179394999998</v>
      </c>
      <c r="BU138" s="1217">
        <v>115.86809128</v>
      </c>
      <c r="BV138" s="1217">
        <v>17.933919499999998</v>
      </c>
      <c r="BW138" s="1217">
        <v>128.518868</v>
      </c>
      <c r="BX138" s="1217">
        <v>137.560654</v>
      </c>
      <c r="BY138" s="1217">
        <v>122.41709585999999</v>
      </c>
      <c r="BZ138" s="1217">
        <v>119.7066308</v>
      </c>
      <c r="CA138" s="1217">
        <v>111.02618362999999</v>
      </c>
      <c r="CB138" s="1218">
        <v>19.353321119999997</v>
      </c>
      <c r="CC138" s="1218">
        <v>122.849282</v>
      </c>
      <c r="CD138" s="1218">
        <v>139.146298</v>
      </c>
      <c r="CE138" s="1218">
        <v>115.18626105000003</v>
      </c>
      <c r="CF138" s="1218">
        <v>110.46013511000002</v>
      </c>
      <c r="CG138" s="1218">
        <v>104.69475776</v>
      </c>
      <c r="CH138" s="1219">
        <v>169.786811</v>
      </c>
    </row>
    <row r="139" spans="1:86" s="1141" customFormat="1" ht="27.6" x14ac:dyDescent="0.3">
      <c r="A139" s="1157" t="s">
        <v>559</v>
      </c>
      <c r="B139" s="1217">
        <v>68.767491039999996</v>
      </c>
      <c r="C139" s="1217">
        <v>149.31792307999999</v>
      </c>
      <c r="D139" s="1217">
        <v>148.75393343000002</v>
      </c>
      <c r="E139" s="1217">
        <v>134.79425941</v>
      </c>
      <c r="F139" s="1217">
        <v>150.37312897999996</v>
      </c>
      <c r="G139" s="1217">
        <v>118.43907584999999</v>
      </c>
      <c r="H139" s="1217">
        <v>26.026272030000001</v>
      </c>
      <c r="I139" s="1217">
        <v>120.54638018999999</v>
      </c>
      <c r="J139" s="1217">
        <v>155.91636923000002</v>
      </c>
      <c r="K139" s="1217">
        <v>151.85208476999998</v>
      </c>
      <c r="L139" s="1217">
        <v>166.34776351999994</v>
      </c>
      <c r="M139" s="1217">
        <v>145.90590514000002</v>
      </c>
      <c r="N139" s="1217">
        <v>13.093100040000003</v>
      </c>
      <c r="O139" s="1217">
        <v>114.31869442</v>
      </c>
      <c r="P139" s="1217">
        <v>128.54192798</v>
      </c>
      <c r="Q139" s="1217">
        <v>127.31869153</v>
      </c>
      <c r="R139" s="1217">
        <v>128.49008643000002</v>
      </c>
      <c r="S139" s="1217">
        <v>119.70078094</v>
      </c>
      <c r="T139" s="1217">
        <v>12.150649490000003</v>
      </c>
      <c r="U139" s="1217">
        <v>109.32736421</v>
      </c>
      <c r="V139" s="1217">
        <v>128.10116352</v>
      </c>
      <c r="W139" s="1217">
        <v>130.92588526000003</v>
      </c>
      <c r="X139" s="1217">
        <v>124.89003104000003</v>
      </c>
      <c r="Y139" s="1217">
        <v>117.18029533000001</v>
      </c>
      <c r="Z139" s="1217">
        <v>17.525811979999997</v>
      </c>
      <c r="AA139" s="1217">
        <v>106.43550320999999</v>
      </c>
      <c r="AB139" s="1217">
        <v>129.04416408</v>
      </c>
      <c r="AC139" s="1217">
        <v>128.49063767000001</v>
      </c>
      <c r="AD139" s="1217">
        <v>135.31480493999999</v>
      </c>
      <c r="AE139" s="1217">
        <v>121.87783373000001</v>
      </c>
      <c r="AF139" s="1217">
        <v>9.3425524400000022</v>
      </c>
      <c r="AG139" s="1217">
        <v>97.17247175</v>
      </c>
      <c r="AH139" s="1217">
        <v>111.76294908</v>
      </c>
      <c r="AI139" s="1217">
        <v>109.07392905000002</v>
      </c>
      <c r="AJ139" s="1217">
        <v>110.90674174999999</v>
      </c>
      <c r="AK139" s="1217">
        <v>102.82575418</v>
      </c>
      <c r="AL139" s="1217">
        <v>7.0145780399999991</v>
      </c>
      <c r="AM139" s="1217">
        <v>94.769622839999997</v>
      </c>
      <c r="AN139" s="1217">
        <v>115.34161573</v>
      </c>
      <c r="AO139" s="1217">
        <v>106.18483913999999</v>
      </c>
      <c r="AP139" s="1217">
        <v>109.78341365999999</v>
      </c>
      <c r="AQ139" s="1217">
        <v>103.65035067999997</v>
      </c>
      <c r="AR139" s="1217">
        <v>3.0664232599999997</v>
      </c>
      <c r="AS139" s="1217">
        <v>90.677559990000006</v>
      </c>
      <c r="AT139" s="1217">
        <v>107.89895961000001</v>
      </c>
      <c r="AU139" s="1217">
        <v>108.83860449000001</v>
      </c>
      <c r="AV139" s="1217">
        <v>107.58734477000002</v>
      </c>
      <c r="AW139" s="1217">
        <v>105.55290830000001</v>
      </c>
      <c r="AX139" s="1217">
        <v>3.8688151299999998</v>
      </c>
      <c r="AY139" s="1217">
        <v>96.144406939999996</v>
      </c>
      <c r="AZ139" s="1217">
        <v>105.06851339000001</v>
      </c>
      <c r="BA139" s="1217">
        <v>102.26090009000001</v>
      </c>
      <c r="BB139" s="1217">
        <v>101.77091274</v>
      </c>
      <c r="BC139" s="1217">
        <v>98.639609019999995</v>
      </c>
      <c r="BD139" s="1217">
        <v>4.06299426</v>
      </c>
      <c r="BE139" s="1217">
        <v>94.100611999999998</v>
      </c>
      <c r="BF139" s="1217">
        <v>104.225244</v>
      </c>
      <c r="BG139" s="1217">
        <v>99.825753689999999</v>
      </c>
      <c r="BH139" s="1217">
        <v>99.524251820000003</v>
      </c>
      <c r="BI139" s="1217">
        <v>96.109773529999984</v>
      </c>
      <c r="BJ139" s="1217">
        <v>4.1444600399999993</v>
      </c>
      <c r="BK139" s="1217">
        <v>95.750604999999993</v>
      </c>
      <c r="BL139" s="1217">
        <v>106.88756837999999</v>
      </c>
      <c r="BM139" s="1217">
        <v>103.90962297</v>
      </c>
      <c r="BN139" s="1217">
        <v>99.780978820000001</v>
      </c>
      <c r="BO139" s="1217">
        <v>97.414399289999992</v>
      </c>
      <c r="BP139" s="1217">
        <v>7.4378467700000002</v>
      </c>
      <c r="BQ139" s="1217">
        <v>93.633274</v>
      </c>
      <c r="BR139" s="1217">
        <v>100.37726499999999</v>
      </c>
      <c r="BS139" s="1217">
        <v>96.8257227</v>
      </c>
      <c r="BT139" s="1217">
        <v>97.440041800000017</v>
      </c>
      <c r="BU139" s="1217">
        <v>91.326976999999999</v>
      </c>
      <c r="BV139" s="1217">
        <v>6.7165482200000008</v>
      </c>
      <c r="BW139" s="1217">
        <v>92.856706000000003</v>
      </c>
      <c r="BX139" s="1217">
        <v>195.09553600000001</v>
      </c>
      <c r="BY139" s="1217">
        <v>182.90611400999998</v>
      </c>
      <c r="BZ139" s="1217">
        <v>146.58206555999999</v>
      </c>
      <c r="CA139" s="1217">
        <v>142.70292915000002</v>
      </c>
      <c r="CB139" s="1218">
        <v>42.917238689999998</v>
      </c>
      <c r="CC139" s="1218">
        <v>89.691586999999998</v>
      </c>
      <c r="CD139" s="1218">
        <v>163.378951</v>
      </c>
      <c r="CE139" s="1218">
        <v>150.55722000999998</v>
      </c>
      <c r="CF139" s="1218">
        <v>180.98170949000001</v>
      </c>
      <c r="CG139" s="1218">
        <v>140.27938831</v>
      </c>
      <c r="CH139" s="1219">
        <v>133.892674</v>
      </c>
    </row>
    <row r="140" spans="1:86" s="1141" customFormat="1" ht="27.6" x14ac:dyDescent="0.3">
      <c r="A140" s="1157" t="s">
        <v>560</v>
      </c>
      <c r="B140" s="1217">
        <v>83.829340929999987</v>
      </c>
      <c r="C140" s="1217">
        <v>243.86077965999999</v>
      </c>
      <c r="D140" s="1217">
        <v>168.51602171000002</v>
      </c>
      <c r="E140" s="1217">
        <v>165.48552014000001</v>
      </c>
      <c r="F140" s="1217">
        <v>176.94880046</v>
      </c>
      <c r="G140" s="1217">
        <v>134.19481234000003</v>
      </c>
      <c r="H140" s="1217">
        <v>70.906366000000006</v>
      </c>
      <c r="I140" s="1217">
        <v>167.83971985999997</v>
      </c>
      <c r="J140" s="1217">
        <v>201.27400164999995</v>
      </c>
      <c r="K140" s="1217">
        <v>183.45686063999997</v>
      </c>
      <c r="L140" s="1217">
        <v>207.24327828999998</v>
      </c>
      <c r="M140" s="1217">
        <v>159.31209973</v>
      </c>
      <c r="N140" s="1217">
        <v>48.198175590000005</v>
      </c>
      <c r="O140" s="1217">
        <v>131.52526616999998</v>
      </c>
      <c r="P140" s="1217">
        <v>170.24802805000002</v>
      </c>
      <c r="Q140" s="1217">
        <v>182.38432686000002</v>
      </c>
      <c r="R140" s="1217">
        <v>175.22609042999997</v>
      </c>
      <c r="S140" s="1217">
        <v>149.15118218999999</v>
      </c>
      <c r="T140" s="1217">
        <v>50.153012349999997</v>
      </c>
      <c r="U140" s="1217">
        <v>117.02446229</v>
      </c>
      <c r="V140" s="1217">
        <v>138.93033531</v>
      </c>
      <c r="W140" s="1217">
        <v>127.16334480999998</v>
      </c>
      <c r="X140" s="1217">
        <v>144.26411816000001</v>
      </c>
      <c r="Y140" s="1217">
        <v>111.50014431</v>
      </c>
      <c r="Z140" s="1217">
        <v>26.76140075</v>
      </c>
      <c r="AA140" s="1217">
        <v>102.25084958999999</v>
      </c>
      <c r="AB140" s="1217">
        <v>121.13114085000001</v>
      </c>
      <c r="AC140" s="1217">
        <v>116.28117584</v>
      </c>
      <c r="AD140" s="1217">
        <v>123.48534411</v>
      </c>
      <c r="AE140" s="1217">
        <v>104.56720174999998</v>
      </c>
      <c r="AF140" s="1217">
        <v>16.848804519999998</v>
      </c>
      <c r="AG140" s="1217">
        <v>95.904499000000001</v>
      </c>
      <c r="AH140" s="1217">
        <v>115.99115945999999</v>
      </c>
      <c r="AI140" s="1217">
        <v>112.53901983999999</v>
      </c>
      <c r="AJ140" s="1217">
        <v>104.9589004</v>
      </c>
      <c r="AK140" s="1217">
        <v>92.648834160000007</v>
      </c>
      <c r="AL140" s="1217">
        <v>22.980674459999999</v>
      </c>
      <c r="AM140" s="1217">
        <v>100.94516019</v>
      </c>
      <c r="AN140" s="1217">
        <v>128.79269192000001</v>
      </c>
      <c r="AO140" s="1217">
        <v>123.75797204999998</v>
      </c>
      <c r="AP140" s="1217">
        <v>128.63508322999999</v>
      </c>
      <c r="AQ140" s="1217">
        <v>111.22900448</v>
      </c>
      <c r="AR140" s="1217">
        <v>27.330685650000007</v>
      </c>
      <c r="AS140" s="1217">
        <v>158.25188302999999</v>
      </c>
      <c r="AT140" s="1217">
        <v>192.70171109</v>
      </c>
      <c r="AU140" s="1217">
        <v>280.46012102000009</v>
      </c>
      <c r="AV140" s="1217">
        <v>283.15084988000012</v>
      </c>
      <c r="AW140" s="1217">
        <v>264.51237950000001</v>
      </c>
      <c r="AX140" s="1217">
        <v>21.901483600000002</v>
      </c>
      <c r="AY140" s="1217">
        <v>161.59118180999999</v>
      </c>
      <c r="AZ140" s="1217">
        <v>131.43608949</v>
      </c>
      <c r="BA140" s="1217">
        <v>128.60502937999999</v>
      </c>
      <c r="BB140" s="1217">
        <v>133.86915671000003</v>
      </c>
      <c r="BC140" s="1217">
        <v>118.46759284999999</v>
      </c>
      <c r="BD140" s="1217">
        <v>14.22694072</v>
      </c>
      <c r="BE140" s="1217">
        <v>128.99830600000001</v>
      </c>
      <c r="BF140" s="1217">
        <v>128.84781000000001</v>
      </c>
      <c r="BG140" s="1217">
        <v>112.76087428</v>
      </c>
      <c r="BH140" s="1217">
        <v>114.92860227999999</v>
      </c>
      <c r="BI140" s="1217">
        <v>105.81470328999998</v>
      </c>
      <c r="BJ140" s="1217">
        <v>10.28193456</v>
      </c>
      <c r="BK140" s="1217">
        <v>129.009648</v>
      </c>
      <c r="BL140" s="1217">
        <v>133.13339339000001</v>
      </c>
      <c r="BM140" s="1217">
        <v>117.04067836999999</v>
      </c>
      <c r="BN140" s="1217">
        <v>115.96446301999998</v>
      </c>
      <c r="BO140" s="1217">
        <v>110.53995438999999</v>
      </c>
      <c r="BP140" s="1217">
        <v>9.1423203899999983</v>
      </c>
      <c r="BQ140" s="1217">
        <v>128.46199200000001</v>
      </c>
      <c r="BR140" s="1217">
        <v>143.26711933999999</v>
      </c>
      <c r="BS140" s="1217">
        <v>120.68773882000001</v>
      </c>
      <c r="BT140" s="1217">
        <v>116.48376724000001</v>
      </c>
      <c r="BU140" s="1217">
        <v>111.33240497000001</v>
      </c>
      <c r="BV140" s="1217">
        <v>12.632570569999999</v>
      </c>
      <c r="BW140" s="1217">
        <v>129.64451800000001</v>
      </c>
      <c r="BX140" s="1217">
        <v>141.439378</v>
      </c>
      <c r="BY140" s="1217">
        <v>127.74760711</v>
      </c>
      <c r="BZ140" s="1217">
        <v>115.11168004999996</v>
      </c>
      <c r="CA140" s="1217">
        <v>107.20075286000001</v>
      </c>
      <c r="CB140" s="1218">
        <v>24.690501000000001</v>
      </c>
      <c r="CC140" s="1218">
        <v>139.74999800000001</v>
      </c>
      <c r="CD140" s="1218">
        <v>144.85522724</v>
      </c>
      <c r="CE140" s="1218">
        <v>116.74964432</v>
      </c>
      <c r="CF140" s="1218">
        <v>112.40047256000001</v>
      </c>
      <c r="CG140" s="1218">
        <v>103.68194360000003</v>
      </c>
      <c r="CH140" s="1219">
        <v>160.62126599999999</v>
      </c>
    </row>
    <row r="141" spans="1:86" s="1141" customFormat="1" ht="27.6" x14ac:dyDescent="0.3">
      <c r="A141" s="1157" t="s">
        <v>561</v>
      </c>
      <c r="B141" s="1217">
        <v>17.748819409999999</v>
      </c>
      <c r="C141" s="1217">
        <v>251.47591079</v>
      </c>
      <c r="D141" s="1217">
        <v>278.90470859999999</v>
      </c>
      <c r="E141" s="1217">
        <v>306.96218459999994</v>
      </c>
      <c r="F141" s="1217">
        <v>304.59837661</v>
      </c>
      <c r="G141" s="1217">
        <v>295.95470308999995</v>
      </c>
      <c r="H141" s="1217">
        <v>20.908743789999999</v>
      </c>
      <c r="I141" s="1217">
        <v>262.96115865000002</v>
      </c>
      <c r="J141" s="1217">
        <v>290.26567812999997</v>
      </c>
      <c r="K141" s="1217">
        <v>285.50466495999996</v>
      </c>
      <c r="L141" s="1217">
        <v>293.06319117000004</v>
      </c>
      <c r="M141" s="1217">
        <v>275.95266094999999</v>
      </c>
      <c r="N141" s="1217">
        <v>19.06048526</v>
      </c>
      <c r="O141" s="1217">
        <v>261.85614805000006</v>
      </c>
      <c r="P141" s="1217">
        <v>285.07214901999998</v>
      </c>
      <c r="Q141" s="1217">
        <v>282.78580532000001</v>
      </c>
      <c r="R141" s="1217">
        <v>286.10721592000004</v>
      </c>
      <c r="S141" s="1217">
        <v>274.26483387000002</v>
      </c>
      <c r="T141" s="1217">
        <v>20.389387310000004</v>
      </c>
      <c r="U141" s="1217">
        <v>353.10169758999996</v>
      </c>
      <c r="V141" s="1217">
        <v>426.71804944000002</v>
      </c>
      <c r="W141" s="1217">
        <v>393.53866111999997</v>
      </c>
      <c r="X141" s="1217">
        <v>364.94517954000008</v>
      </c>
      <c r="Y141" s="1217">
        <v>350.07945109999991</v>
      </c>
      <c r="Z141" s="1217">
        <v>45.151555610000003</v>
      </c>
      <c r="AA141" s="1217">
        <v>355.58353811999996</v>
      </c>
      <c r="AB141" s="1217">
        <v>447.96078089000002</v>
      </c>
      <c r="AC141" s="1217">
        <v>424.41369317000004</v>
      </c>
      <c r="AD141" s="1217">
        <v>451.20826524</v>
      </c>
      <c r="AE141" s="1217">
        <v>409.51236966999994</v>
      </c>
      <c r="AF141" s="1217">
        <v>17.100659069999999</v>
      </c>
      <c r="AG141" s="1217">
        <v>357.49876588000001</v>
      </c>
      <c r="AH141" s="1217">
        <v>419.30892249999999</v>
      </c>
      <c r="AI141" s="1217">
        <v>406.80839185999997</v>
      </c>
      <c r="AJ141" s="1217">
        <v>406.42557695999994</v>
      </c>
      <c r="AK141" s="1217">
        <v>394.74233565999998</v>
      </c>
      <c r="AL141" s="1217">
        <v>15.929362649999998</v>
      </c>
      <c r="AM141" s="1217">
        <v>339.78748835999994</v>
      </c>
      <c r="AN141" s="1217">
        <v>441.74970317000003</v>
      </c>
      <c r="AO141" s="1217">
        <v>417.98918553999994</v>
      </c>
      <c r="AP141" s="1217">
        <v>416.71543303999999</v>
      </c>
      <c r="AQ141" s="1217">
        <v>404.77203117999994</v>
      </c>
      <c r="AR141" s="1217">
        <v>7.4785189499999998</v>
      </c>
      <c r="AS141" s="1217">
        <v>202.68255905000001</v>
      </c>
      <c r="AT141" s="1217">
        <v>254.7263504</v>
      </c>
      <c r="AU141" s="1217">
        <v>88.865680609999998</v>
      </c>
      <c r="AV141" s="1217">
        <v>60.19529318</v>
      </c>
      <c r="AW141" s="1217">
        <v>56.811687380000002</v>
      </c>
      <c r="AX141" s="1217">
        <v>34.860216619999996</v>
      </c>
      <c r="AY141" s="1217">
        <v>220.55657570000002</v>
      </c>
      <c r="AZ141" s="1217">
        <v>304.29142139000004</v>
      </c>
      <c r="BA141" s="1217">
        <v>303.35202454000006</v>
      </c>
      <c r="BB141" s="1217">
        <v>281.13902684999994</v>
      </c>
      <c r="BC141" s="1217">
        <v>254.75886526000002</v>
      </c>
      <c r="BD141" s="1217">
        <v>55.054697179999998</v>
      </c>
      <c r="BE141" s="1217">
        <v>300.42312285000003</v>
      </c>
      <c r="BF141" s="1217">
        <v>323.08363681000003</v>
      </c>
      <c r="BG141" s="1217">
        <v>305.76372023000005</v>
      </c>
      <c r="BH141" s="1217">
        <v>312.14950577999997</v>
      </c>
      <c r="BI141" s="1217">
        <v>267.79673976999999</v>
      </c>
      <c r="BJ141" s="1217">
        <v>46.150254049999994</v>
      </c>
      <c r="BK141" s="1217">
        <v>340.76241039999996</v>
      </c>
      <c r="BL141" s="1217">
        <v>379.72873548000001</v>
      </c>
      <c r="BM141" s="1217">
        <v>352.85692796999996</v>
      </c>
      <c r="BN141" s="1217">
        <v>344.20413899999994</v>
      </c>
      <c r="BO141" s="1217">
        <v>309.61477095000004</v>
      </c>
      <c r="BP141" s="1217">
        <v>48.969736260000005</v>
      </c>
      <c r="BQ141" s="1217">
        <v>343.52519454000003</v>
      </c>
      <c r="BR141" s="1217">
        <v>369.92888197000002</v>
      </c>
      <c r="BS141" s="1217">
        <v>347.13113681999999</v>
      </c>
      <c r="BT141" s="1217">
        <v>341.31359545999999</v>
      </c>
      <c r="BU141" s="1217">
        <v>300.96530645999997</v>
      </c>
      <c r="BV141" s="1217">
        <v>51.418564630000006</v>
      </c>
      <c r="BW141" s="1217">
        <v>319.22476999999998</v>
      </c>
      <c r="BX141" s="1217">
        <v>683.66457885</v>
      </c>
      <c r="BY141" s="1217">
        <v>634.43776769000021</v>
      </c>
      <c r="BZ141" s="1217">
        <v>540.26594431000001</v>
      </c>
      <c r="CA141" s="1217">
        <v>504.70555861000003</v>
      </c>
      <c r="CB141" s="1218">
        <v>142.27568359</v>
      </c>
      <c r="CC141" s="1218">
        <v>350.92307199999999</v>
      </c>
      <c r="CD141" s="1218">
        <v>606.68838200000005</v>
      </c>
      <c r="CE141" s="1218">
        <v>522.86335711999993</v>
      </c>
      <c r="CF141" s="1218">
        <v>568.28837823999993</v>
      </c>
      <c r="CG141" s="1218">
        <v>442.82942232999994</v>
      </c>
      <c r="CH141" s="1219">
        <v>397.80505099999999</v>
      </c>
    </row>
    <row r="142" spans="1:86" s="1141" customFormat="1" ht="27.6" x14ac:dyDescent="0.3">
      <c r="A142" s="1157" t="s">
        <v>114</v>
      </c>
      <c r="B142" s="1217">
        <v>22.051270479999999</v>
      </c>
      <c r="C142" s="1217">
        <v>40.014330999999999</v>
      </c>
      <c r="D142" s="1217">
        <v>42.324525789999996</v>
      </c>
      <c r="E142" s="1217">
        <v>44.170341910000005</v>
      </c>
      <c r="F142" s="1217">
        <v>43.980603700000003</v>
      </c>
      <c r="G142" s="1217">
        <v>40.298209050000004</v>
      </c>
      <c r="H142" s="1217">
        <v>12.068889050000001</v>
      </c>
      <c r="I142" s="1217">
        <v>8.5562559999999994</v>
      </c>
      <c r="J142" s="1217">
        <v>9.7819599999999998</v>
      </c>
      <c r="K142" s="1217">
        <v>10.070695859999999</v>
      </c>
      <c r="L142" s="1217">
        <v>11.24979991</v>
      </c>
      <c r="M142" s="1217">
        <v>6.7966712999999999</v>
      </c>
      <c r="N142" s="1217">
        <v>10.18520947</v>
      </c>
      <c r="O142" s="1217">
        <v>8.5552030000000006</v>
      </c>
      <c r="P142" s="1217">
        <v>9.7810360399999983</v>
      </c>
      <c r="Q142" s="1217">
        <v>8.827963089999999</v>
      </c>
      <c r="R142" s="1217">
        <v>6.897939029999999</v>
      </c>
      <c r="S142" s="1217">
        <v>5.5793605000000008</v>
      </c>
      <c r="T142" s="1217">
        <v>9.4357650499999988</v>
      </c>
      <c r="U142" s="1217">
        <v>8.6618971600000005</v>
      </c>
      <c r="V142" s="1217">
        <v>10.329273150000001</v>
      </c>
      <c r="W142" s="1217">
        <v>13.961063320000001</v>
      </c>
      <c r="X142" s="1217">
        <v>11.099112850000001</v>
      </c>
      <c r="Y142" s="1217">
        <v>10.015466590000001</v>
      </c>
      <c r="Z142" s="1217">
        <v>11.33192047</v>
      </c>
      <c r="AA142" s="1217">
        <v>8.9228641599999996</v>
      </c>
      <c r="AB142" s="1217">
        <v>11.951004629999998</v>
      </c>
      <c r="AC142" s="1217">
        <v>12.255823969999996</v>
      </c>
      <c r="AD142" s="1217">
        <v>12.13539907</v>
      </c>
      <c r="AE142" s="1217">
        <v>8.6991936299999981</v>
      </c>
      <c r="AF142" s="1217">
        <v>7.2884059199999998</v>
      </c>
      <c r="AG142" s="1217">
        <v>8.2900329800000012</v>
      </c>
      <c r="AH142" s="1217">
        <v>10.073400300000001</v>
      </c>
      <c r="AI142" s="1217">
        <v>9.8638134100000006</v>
      </c>
      <c r="AJ142" s="1217">
        <v>9.7220416100000016</v>
      </c>
      <c r="AK142" s="1217">
        <v>6.7160300499999996</v>
      </c>
      <c r="AL142" s="1217">
        <v>5.9218156199999994</v>
      </c>
      <c r="AM142" s="1217">
        <v>7.5956572599999994</v>
      </c>
      <c r="AN142" s="1217">
        <v>15.878552170000001</v>
      </c>
      <c r="AO142" s="1217">
        <v>15.786870829999998</v>
      </c>
      <c r="AP142" s="1217">
        <v>9.4755924900000004</v>
      </c>
      <c r="AQ142" s="1217">
        <v>8.0558941500000021</v>
      </c>
      <c r="AR142" s="1217">
        <v>11.008824310000001</v>
      </c>
      <c r="AS142" s="1217">
        <v>36.281025249999999</v>
      </c>
      <c r="AT142" s="1217">
        <v>37.320579070000001</v>
      </c>
      <c r="AU142" s="1217">
        <v>38.524991530000001</v>
      </c>
      <c r="AV142" s="1217">
        <v>22.693088049999997</v>
      </c>
      <c r="AW142" s="1217">
        <v>16.289345090000001</v>
      </c>
      <c r="AX142" s="1217">
        <v>24.356461260000003</v>
      </c>
      <c r="AY142" s="1217">
        <v>62.143173959999999</v>
      </c>
      <c r="AZ142" s="1217">
        <v>69.287589319999995</v>
      </c>
      <c r="BA142" s="1217">
        <v>69.048757530000003</v>
      </c>
      <c r="BB142" s="1217">
        <v>31.388875969999997</v>
      </c>
      <c r="BC142" s="1217">
        <v>9.7587743299999996</v>
      </c>
      <c r="BD142" s="1217">
        <v>61.43309836000001</v>
      </c>
      <c r="BE142" s="1217">
        <v>82.650775349999989</v>
      </c>
      <c r="BF142" s="1217">
        <v>172.05704935</v>
      </c>
      <c r="BG142" s="1217">
        <v>171.82275413000002</v>
      </c>
      <c r="BH142" s="1217">
        <v>42.000898169999999</v>
      </c>
      <c r="BI142" s="1217">
        <v>31.620685519999999</v>
      </c>
      <c r="BJ142" s="1217">
        <v>190.31976025999998</v>
      </c>
      <c r="BK142" s="1217">
        <v>79.326518900000011</v>
      </c>
      <c r="BL142" s="1217">
        <v>191.07607513000002</v>
      </c>
      <c r="BM142" s="1217">
        <v>190.12827188</v>
      </c>
      <c r="BN142" s="1217">
        <v>171.69601068</v>
      </c>
      <c r="BO142" s="1217">
        <v>72.126947400000006</v>
      </c>
      <c r="BP142" s="1217">
        <v>208.21251946999999</v>
      </c>
      <c r="BQ142" s="1217">
        <v>131.05282800000001</v>
      </c>
      <c r="BR142" s="1217">
        <v>118.25432015999999</v>
      </c>
      <c r="BS142" s="1217">
        <v>117.39246454000001</v>
      </c>
      <c r="BT142" s="1217">
        <v>86.381690950000007</v>
      </c>
      <c r="BU142" s="1217">
        <v>34.261140159999997</v>
      </c>
      <c r="BV142" s="1217">
        <v>184.84533289000001</v>
      </c>
      <c r="BW142" s="1217">
        <v>124.635279</v>
      </c>
      <c r="BX142" s="1217">
        <v>583.42121686999997</v>
      </c>
      <c r="BY142" s="1217">
        <v>582.02358642000013</v>
      </c>
      <c r="BZ142" s="1217">
        <v>127.27187133</v>
      </c>
      <c r="CA142" s="1217">
        <v>90.949883700000001</v>
      </c>
      <c r="CB142" s="1218">
        <v>582.71644617999993</v>
      </c>
      <c r="CC142" s="1218">
        <v>287.087332</v>
      </c>
      <c r="CD142" s="1218">
        <v>388.47042900000002</v>
      </c>
      <c r="CE142" s="1218">
        <v>387.11631870000002</v>
      </c>
      <c r="CF142" s="1218">
        <v>64.627096859999995</v>
      </c>
      <c r="CG142" s="1218">
        <v>22.006109939999998</v>
      </c>
      <c r="CH142" s="1219">
        <v>676.10683900000004</v>
      </c>
    </row>
    <row r="143" spans="1:86" s="1141" customFormat="1" x14ac:dyDescent="0.3">
      <c r="A143" s="1157" t="s">
        <v>115</v>
      </c>
      <c r="B143" s="1217">
        <v>465.70057402000003</v>
      </c>
      <c r="C143" s="1217">
        <v>175.13988611000002</v>
      </c>
      <c r="D143" s="1217">
        <v>355.94834068</v>
      </c>
      <c r="E143" s="1217">
        <v>314.54967832000006</v>
      </c>
      <c r="F143" s="1217">
        <v>306.20339206</v>
      </c>
      <c r="G143" s="1217">
        <v>155.52601873000003</v>
      </c>
      <c r="H143" s="1217">
        <v>287.09966847999999</v>
      </c>
      <c r="I143" s="1217">
        <v>269.84575488999997</v>
      </c>
      <c r="J143" s="1217">
        <v>332.15978509999997</v>
      </c>
      <c r="K143" s="1217">
        <v>328.45192227999996</v>
      </c>
      <c r="L143" s="1217">
        <v>499.99256042999997</v>
      </c>
      <c r="M143" s="1217">
        <v>276.43641858000001</v>
      </c>
      <c r="N143" s="1217">
        <v>114.88524271999999</v>
      </c>
      <c r="O143" s="1217">
        <v>255.56725443000002</v>
      </c>
      <c r="P143" s="1217">
        <v>298.52146593999998</v>
      </c>
      <c r="Q143" s="1217">
        <v>270.44641331999998</v>
      </c>
      <c r="R143" s="1217">
        <v>264.71406417999998</v>
      </c>
      <c r="S143" s="1217">
        <v>202.73839062000002</v>
      </c>
      <c r="T143" s="1217">
        <v>121.45026514</v>
      </c>
      <c r="U143" s="1217">
        <v>193.91248707</v>
      </c>
      <c r="V143" s="1217">
        <v>300.09564824</v>
      </c>
      <c r="W143" s="1217">
        <v>285.66868292000004</v>
      </c>
      <c r="X143" s="1217">
        <v>334.70442700000001</v>
      </c>
      <c r="Y143" s="1217">
        <v>245.26643332</v>
      </c>
      <c r="Z143" s="1217">
        <v>53.637992599999997</v>
      </c>
      <c r="AA143" s="1217">
        <v>281.66731066</v>
      </c>
      <c r="AB143" s="1217">
        <v>279.3905724</v>
      </c>
      <c r="AC143" s="1217">
        <v>272.65062737</v>
      </c>
      <c r="AD143" s="1217">
        <v>298.99827753</v>
      </c>
      <c r="AE143" s="1217">
        <v>250.63164643000002</v>
      </c>
      <c r="AF143" s="1217">
        <v>27.121187180000003</v>
      </c>
      <c r="AG143" s="1217">
        <v>190.52464577000001</v>
      </c>
      <c r="AH143" s="1217">
        <v>238.02136543</v>
      </c>
      <c r="AI143" s="1217">
        <v>236.44513597</v>
      </c>
      <c r="AJ143" s="1217">
        <v>219.95415675000001</v>
      </c>
      <c r="AK143" s="1217">
        <v>189.69116473</v>
      </c>
      <c r="AL143" s="1217">
        <v>48.583781760000008</v>
      </c>
      <c r="AM143" s="1217">
        <v>202.47461485000002</v>
      </c>
      <c r="AN143" s="1217">
        <v>237.91858479000001</v>
      </c>
      <c r="AO143" s="1217">
        <v>237.53752169000001</v>
      </c>
      <c r="AP143" s="1217">
        <v>231.08723304</v>
      </c>
      <c r="AQ143" s="1217">
        <v>185.30507922999999</v>
      </c>
      <c r="AR143" s="1217">
        <v>55.456265140000006</v>
      </c>
      <c r="AS143" s="1217">
        <v>149.41465531999998</v>
      </c>
      <c r="AT143" s="1217">
        <v>162.78684896000001</v>
      </c>
      <c r="AU143" s="1217">
        <v>160.64398516</v>
      </c>
      <c r="AV143" s="1217">
        <v>180.26056479999997</v>
      </c>
      <c r="AW143" s="1217">
        <v>132.60827671000001</v>
      </c>
      <c r="AX143" s="1217">
        <v>37.04266595</v>
      </c>
      <c r="AY143" s="1217">
        <v>633.18316717999994</v>
      </c>
      <c r="AZ143" s="1217">
        <v>617.12708848</v>
      </c>
      <c r="BA143" s="1217">
        <v>615.10045604999993</v>
      </c>
      <c r="BB143" s="1217">
        <v>304.21071812999998</v>
      </c>
      <c r="BC143" s="1217">
        <v>277.21849614000001</v>
      </c>
      <c r="BD143" s="1217">
        <v>348.52765707999998</v>
      </c>
      <c r="BE143" s="1217">
        <v>554.91203637000001</v>
      </c>
      <c r="BF143" s="1217">
        <v>556.01590317000012</v>
      </c>
      <c r="BG143" s="1217">
        <v>555.00328322999997</v>
      </c>
      <c r="BH143" s="1217">
        <v>540.50138101000005</v>
      </c>
      <c r="BI143" s="1217">
        <v>290.21174278999996</v>
      </c>
      <c r="BJ143" s="1217">
        <v>363.71542455999997</v>
      </c>
      <c r="BK143" s="1217">
        <v>701.52014460999999</v>
      </c>
      <c r="BL143" s="1217">
        <v>733.71278152999992</v>
      </c>
      <c r="BM143" s="1217">
        <v>731.89532449000001</v>
      </c>
      <c r="BN143" s="1217">
        <v>630.70426960000009</v>
      </c>
      <c r="BO143" s="1217">
        <v>411.80027522</v>
      </c>
      <c r="BP143" s="1217">
        <v>419.69999158000002</v>
      </c>
      <c r="BQ143" s="1217">
        <v>993.58843517000003</v>
      </c>
      <c r="BR143" s="1217">
        <v>982.55519168000012</v>
      </c>
      <c r="BS143" s="1217">
        <v>979.32718944999988</v>
      </c>
      <c r="BT143" s="1217">
        <v>496.11598442999997</v>
      </c>
      <c r="BU143" s="1217">
        <v>277.33038706999997</v>
      </c>
      <c r="BV143" s="1217">
        <v>827.68733930999997</v>
      </c>
      <c r="BW143" s="1217">
        <v>710.37392799999998</v>
      </c>
      <c r="BX143" s="1217">
        <v>803.66905499999996</v>
      </c>
      <c r="BY143" s="1217">
        <v>801.80490631000021</v>
      </c>
      <c r="BZ143" s="1217">
        <v>517.99342001000002</v>
      </c>
      <c r="CA143" s="1217">
        <v>200.74654061000001</v>
      </c>
      <c r="CB143" s="1218">
        <v>932.49521595999988</v>
      </c>
      <c r="CC143" s="1218">
        <v>632.976631</v>
      </c>
      <c r="CD143" s="1218">
        <v>751.21426899999994</v>
      </c>
      <c r="CE143" s="1218">
        <v>740.19564483000011</v>
      </c>
      <c r="CF143" s="1218">
        <v>437.08683837000001</v>
      </c>
      <c r="CG143" s="1218">
        <v>145.92080114000004</v>
      </c>
      <c r="CH143" s="1219">
        <v>711.54009299999996</v>
      </c>
    </row>
    <row r="144" spans="1:86" s="1141" customFormat="1" ht="27.6" x14ac:dyDescent="0.3">
      <c r="A144" s="1157" t="s">
        <v>614</v>
      </c>
      <c r="B144" s="1217">
        <v>18.934138839999999</v>
      </c>
      <c r="C144" s="1217">
        <v>10.34807966</v>
      </c>
      <c r="D144" s="1217">
        <v>18.520776469999998</v>
      </c>
      <c r="E144" s="1217">
        <v>17.585906020000003</v>
      </c>
      <c r="F144" s="1217">
        <v>16.14425366</v>
      </c>
      <c r="G144" s="1217">
        <v>7.9711784299999993</v>
      </c>
      <c r="H144" s="1217">
        <v>25.02676645</v>
      </c>
      <c r="I144" s="1217">
        <v>7.9135188899999998</v>
      </c>
      <c r="J144" s="1217">
        <v>25.529168340000005</v>
      </c>
      <c r="K144" s="1217">
        <v>25.096230119999998</v>
      </c>
      <c r="L144" s="1217">
        <v>39.415979499999999</v>
      </c>
      <c r="M144" s="1217">
        <v>16.507274939999999</v>
      </c>
      <c r="N144" s="1217">
        <v>12.51117503</v>
      </c>
      <c r="O144" s="1217">
        <v>9.143622070000001</v>
      </c>
      <c r="P144" s="1217">
        <v>19.718524450000004</v>
      </c>
      <c r="Q144" s="1217">
        <v>19.836850270000003</v>
      </c>
      <c r="R144" s="1217">
        <v>24.459402690000001</v>
      </c>
      <c r="S144" s="1217">
        <v>14.935011080000001</v>
      </c>
      <c r="T144" s="1217">
        <v>9.5780059499999997</v>
      </c>
      <c r="U144" s="1217">
        <v>8.6609605500000004</v>
      </c>
      <c r="V144" s="1217">
        <v>14.376248220000001</v>
      </c>
      <c r="W144" s="1217">
        <v>13.943327050000001</v>
      </c>
      <c r="X144" s="1217">
        <v>20.40873431</v>
      </c>
      <c r="Y144" s="1217">
        <v>12.072738350000002</v>
      </c>
      <c r="Z144" s="1217">
        <v>2.3921703999999995</v>
      </c>
      <c r="AA144" s="1217">
        <v>8.5807235800000008</v>
      </c>
      <c r="AB144" s="1217">
        <v>14.214810260000002</v>
      </c>
      <c r="AC144" s="1217">
        <v>14.019689780000002</v>
      </c>
      <c r="AD144" s="1217">
        <v>11.95029806</v>
      </c>
      <c r="AE144" s="1217">
        <v>11.23979909</v>
      </c>
      <c r="AF144" s="1217">
        <v>4.14843165</v>
      </c>
      <c r="AG144" s="1217">
        <v>9.5312457700000017</v>
      </c>
      <c r="AH144" s="1217">
        <v>14.7255181</v>
      </c>
      <c r="AI144" s="1217">
        <v>14.486784669999999</v>
      </c>
      <c r="AJ144" s="1217">
        <v>13.15228645</v>
      </c>
      <c r="AK144" s="1217">
        <v>11.8708153</v>
      </c>
      <c r="AL144" s="1217">
        <v>4.3054757099999987</v>
      </c>
      <c r="AM144" s="1217">
        <v>15.803314</v>
      </c>
      <c r="AN144" s="1217">
        <v>20.081248950000003</v>
      </c>
      <c r="AO144" s="1217">
        <v>17.3084414</v>
      </c>
      <c r="AP144" s="1217">
        <v>17.032551080000001</v>
      </c>
      <c r="AQ144" s="1217">
        <v>15.095916030000001</v>
      </c>
      <c r="AR144" s="1217">
        <v>1.1694549599999999</v>
      </c>
      <c r="AS144" s="1217">
        <v>14.553460699999999</v>
      </c>
      <c r="AT144" s="1217">
        <v>13.649542539999999</v>
      </c>
      <c r="AU144" s="1217">
        <v>10.25230964</v>
      </c>
      <c r="AV144" s="1217">
        <v>9.4212330799999986</v>
      </c>
      <c r="AW144" s="1217">
        <v>8.8048531800000003</v>
      </c>
      <c r="AX144" s="1217">
        <v>1.7224329100000002</v>
      </c>
      <c r="AY144" s="1217">
        <v>14.256828820000001</v>
      </c>
      <c r="AZ144" s="1217">
        <v>15.111254859999999</v>
      </c>
      <c r="BA144" s="1217">
        <v>12.700846969999999</v>
      </c>
      <c r="BB144" s="1217">
        <v>14.193140280000001</v>
      </c>
      <c r="BC144" s="1217">
        <v>10.493411289999999</v>
      </c>
      <c r="BD144" s="1217">
        <v>5.6782896499999991</v>
      </c>
      <c r="BE144" s="1217">
        <v>14.399803</v>
      </c>
      <c r="BF144" s="1217">
        <v>16.078382999999999</v>
      </c>
      <c r="BG144" s="1217">
        <v>14.415186890000003</v>
      </c>
      <c r="BH144" s="1217">
        <v>12.700086679999998</v>
      </c>
      <c r="BI144" s="1217">
        <v>10.10481963</v>
      </c>
      <c r="BJ144" s="1217">
        <v>6.3898263499999999</v>
      </c>
      <c r="BK144" s="1217">
        <v>18.010183000000001</v>
      </c>
      <c r="BL144" s="1217">
        <v>18.887502000000001</v>
      </c>
      <c r="BM144" s="1217">
        <v>18.055859569999999</v>
      </c>
      <c r="BN144" s="1217">
        <v>16.369982719999999</v>
      </c>
      <c r="BO144" s="1217">
        <v>12.377927420000001</v>
      </c>
      <c r="BP144" s="1217">
        <v>6.1232113399999992</v>
      </c>
      <c r="BQ144" s="1217">
        <v>24.419049999999999</v>
      </c>
      <c r="BR144" s="1217">
        <v>25.456340000000001</v>
      </c>
      <c r="BS144" s="1217">
        <v>24.964208410000005</v>
      </c>
      <c r="BT144" s="1217">
        <v>17.570785280000003</v>
      </c>
      <c r="BU144" s="1217">
        <v>13.731156239999999</v>
      </c>
      <c r="BV144" s="1217">
        <v>13.383506870000001</v>
      </c>
      <c r="BW144" s="1217">
        <v>24.022879</v>
      </c>
      <c r="BX144" s="1217">
        <v>29.416675999999999</v>
      </c>
      <c r="BY144" s="1217">
        <v>27.832573689999997</v>
      </c>
      <c r="BZ144" s="1217">
        <v>21.126042869999996</v>
      </c>
      <c r="CA144" s="1217">
        <v>16.59135011</v>
      </c>
      <c r="CB144" s="1218">
        <v>18.13830286</v>
      </c>
      <c r="CC144" s="1218">
        <v>26.027853</v>
      </c>
      <c r="CD144" s="1218">
        <v>26.933057000000002</v>
      </c>
      <c r="CE144" s="1218">
        <v>25.365671069999998</v>
      </c>
      <c r="CF144" s="1218">
        <v>27.202227449999999</v>
      </c>
      <c r="CG144" s="1218">
        <v>17.004049529999996</v>
      </c>
      <c r="CH144" s="1219">
        <v>34.468774000000003</v>
      </c>
    </row>
    <row r="145" spans="1:86" s="1141" customFormat="1" ht="27.6" x14ac:dyDescent="0.3">
      <c r="A145" s="1159" t="s">
        <v>615</v>
      </c>
      <c r="B145" s="1223">
        <v>18.251226469999999</v>
      </c>
      <c r="C145" s="1223">
        <v>75.180644000000001</v>
      </c>
      <c r="D145" s="1223">
        <v>87.689687000000006</v>
      </c>
      <c r="E145" s="1223">
        <v>79.042799970000004</v>
      </c>
      <c r="F145" s="1223">
        <v>87.596027030000002</v>
      </c>
      <c r="G145" s="1223">
        <v>72.298732540000003</v>
      </c>
      <c r="H145" s="1223">
        <v>17.52206108</v>
      </c>
      <c r="I145" s="1223">
        <v>87.090267999999995</v>
      </c>
      <c r="J145" s="1223">
        <v>141.37430300999998</v>
      </c>
      <c r="K145" s="1223">
        <v>140.99750764000001</v>
      </c>
      <c r="L145" s="1223">
        <v>148.35524651</v>
      </c>
      <c r="M145" s="1223">
        <v>134.84658261999999</v>
      </c>
      <c r="N145" s="1223">
        <v>9.325994080000001</v>
      </c>
      <c r="O145" s="1223">
        <v>57.295771000000002</v>
      </c>
      <c r="P145" s="1223">
        <v>81.032493790000004</v>
      </c>
      <c r="Q145" s="1223">
        <v>80.666342650000004</v>
      </c>
      <c r="R145" s="1223">
        <v>68.975244709999998</v>
      </c>
      <c r="S145" s="1223">
        <v>61.019249359999996</v>
      </c>
      <c r="T145" s="1223">
        <v>20.964679839999999</v>
      </c>
      <c r="U145" s="1223">
        <v>40.859684999999999</v>
      </c>
      <c r="V145" s="1223">
        <v>63.086753999999999</v>
      </c>
      <c r="W145" s="1223">
        <v>62.695401799999999</v>
      </c>
      <c r="X145" s="1223">
        <v>66.763714809999996</v>
      </c>
      <c r="Y145" s="1223">
        <v>48.225979629999998</v>
      </c>
      <c r="Z145" s="1223">
        <v>16.776935850000001</v>
      </c>
      <c r="AA145" s="1223">
        <v>63.610213000000002</v>
      </c>
      <c r="AB145" s="1223">
        <v>62.320219990000005</v>
      </c>
      <c r="AC145" s="1223">
        <v>62.630760250000002</v>
      </c>
      <c r="AD145" s="1223">
        <v>70.601739120000005</v>
      </c>
      <c r="AE145" s="1223">
        <v>56.005189310000006</v>
      </c>
      <c r="AF145" s="1223">
        <v>8.7297938500000019</v>
      </c>
      <c r="AG145" s="1223">
        <v>59.914917000000003</v>
      </c>
      <c r="AH145" s="1223">
        <v>70.951213999999993</v>
      </c>
      <c r="AI145" s="1223">
        <v>70.594009060000005</v>
      </c>
      <c r="AJ145" s="1223">
        <v>72.0754874</v>
      </c>
      <c r="AK145" s="1223">
        <v>65.17164794</v>
      </c>
      <c r="AL145" s="1223">
        <v>7.1860584300000001</v>
      </c>
      <c r="AM145" s="1223">
        <v>58.766125000000002</v>
      </c>
      <c r="AN145" s="1223">
        <v>72.098900020000016</v>
      </c>
      <c r="AO145" s="1223">
        <v>72.19918405</v>
      </c>
      <c r="AP145" s="1223">
        <v>70.632656540000013</v>
      </c>
      <c r="AQ145" s="1223">
        <v>65.378587969999998</v>
      </c>
      <c r="AR145" s="1223">
        <v>8.7257387900000012</v>
      </c>
      <c r="AS145" s="1223">
        <v>104.29038199999999</v>
      </c>
      <c r="AT145" s="1223">
        <v>116.999477</v>
      </c>
      <c r="AU145" s="1223">
        <v>116.99328498999999</v>
      </c>
      <c r="AV145" s="1223">
        <v>116.38655739000001</v>
      </c>
      <c r="AW145" s="1223">
        <v>109.42473206999999</v>
      </c>
      <c r="AX145" s="1223">
        <v>9.1653846000000012</v>
      </c>
      <c r="AY145" s="1223">
        <v>106.588336</v>
      </c>
      <c r="AZ145" s="1223">
        <v>116.11821865</v>
      </c>
      <c r="BA145" s="1223">
        <v>115.9922164</v>
      </c>
      <c r="BB145" s="1223">
        <v>114.42328520000001</v>
      </c>
      <c r="BC145" s="1223">
        <v>107.32020378</v>
      </c>
      <c r="BD145" s="1223">
        <v>10.720623149999998</v>
      </c>
      <c r="BE145" s="1223">
        <v>128.67040065</v>
      </c>
      <c r="BF145" s="1223">
        <v>305.25248763999997</v>
      </c>
      <c r="BG145" s="1223">
        <v>305.14289560000003</v>
      </c>
      <c r="BH145" s="1223">
        <v>280.50827491000001</v>
      </c>
      <c r="BI145" s="1223">
        <v>271.73582247000002</v>
      </c>
      <c r="BJ145" s="1223">
        <v>35.258930069999998</v>
      </c>
      <c r="BK145" s="1223">
        <v>250.79262409999998</v>
      </c>
      <c r="BL145" s="1223">
        <v>268.07026209999998</v>
      </c>
      <c r="BM145" s="1223">
        <v>267.54821244999999</v>
      </c>
      <c r="BN145" s="1223">
        <v>221.87873063000004</v>
      </c>
      <c r="BO145" s="1223">
        <v>188.38716463999998</v>
      </c>
      <c r="BP145" s="1223">
        <v>80.041258420000005</v>
      </c>
      <c r="BQ145" s="1223">
        <v>244.965283</v>
      </c>
      <c r="BR145" s="1223">
        <v>241.64010300000001</v>
      </c>
      <c r="BS145" s="1223">
        <v>240.34757146999999</v>
      </c>
      <c r="BT145" s="1223">
        <v>188.34118768000002</v>
      </c>
      <c r="BU145" s="1223">
        <v>160.27917008</v>
      </c>
      <c r="BV145" s="1223">
        <v>131.82575942</v>
      </c>
      <c r="BW145" s="1223">
        <v>241.52680699999999</v>
      </c>
      <c r="BX145" s="1223">
        <v>508.936329</v>
      </c>
      <c r="BY145" s="1223">
        <v>507.61165851999999</v>
      </c>
      <c r="BZ145" s="1223">
        <v>233.41412680000002</v>
      </c>
      <c r="CA145" s="1223">
        <v>214.41142282999999</v>
      </c>
      <c r="CB145" s="1224">
        <v>331.84290131</v>
      </c>
      <c r="CC145" s="1224">
        <v>480.776499</v>
      </c>
      <c r="CD145" s="1224">
        <v>715.51466300000004</v>
      </c>
      <c r="CE145" s="1224">
        <v>714.36529898000003</v>
      </c>
      <c r="CF145" s="1224">
        <v>383.84604794000001</v>
      </c>
      <c r="CG145" s="1224">
        <v>255.07269559</v>
      </c>
      <c r="CH145" s="1225">
        <v>592.49715500000002</v>
      </c>
    </row>
    <row r="146" spans="1:86" s="1141" customFormat="1" x14ac:dyDescent="0.3">
      <c r="A146" s="1157" t="s">
        <v>1958</v>
      </c>
      <c r="B146" s="1217">
        <v>9.346778E-2</v>
      </c>
      <c r="C146" s="1217">
        <v>0</v>
      </c>
      <c r="D146" s="1217">
        <v>2.4799419199999999</v>
      </c>
      <c r="E146" s="1217">
        <v>2.2502052800000003</v>
      </c>
      <c r="F146" s="1217">
        <v>2.2169489000000002</v>
      </c>
      <c r="G146" s="1217">
        <v>2.1235855200000002</v>
      </c>
      <c r="H146" s="1217">
        <v>0.12661976</v>
      </c>
      <c r="I146" s="1217">
        <v>2.3019604</v>
      </c>
      <c r="J146" s="1217">
        <v>2.8326043200000002</v>
      </c>
      <c r="K146" s="1217">
        <v>2.8326029900000003</v>
      </c>
      <c r="L146" s="1217">
        <v>2.9259004500000003</v>
      </c>
      <c r="M146" s="1217">
        <v>2.8326029900000003</v>
      </c>
      <c r="N146" s="1217">
        <v>3.3322300000000006E-2</v>
      </c>
      <c r="O146" s="1217">
        <v>2.2957375600000001</v>
      </c>
      <c r="P146" s="1217">
        <v>2.2733632799999999</v>
      </c>
      <c r="Q146" s="1217">
        <v>2.2722649399999999</v>
      </c>
      <c r="R146" s="1217">
        <v>2.2037090200000002</v>
      </c>
      <c r="S146" s="1217">
        <v>2.2022716899999999</v>
      </c>
      <c r="T146" s="1217">
        <v>6.9993250000000007E-2</v>
      </c>
      <c r="U146" s="1217">
        <v>2.0574105</v>
      </c>
      <c r="V146" s="1217">
        <v>1.8429732299999999</v>
      </c>
      <c r="W146" s="1217">
        <v>1.8418748700000001</v>
      </c>
      <c r="X146" s="1217">
        <v>1.9118681100000001</v>
      </c>
      <c r="Y146" s="1217">
        <v>1.8418748700000001</v>
      </c>
      <c r="Z146" s="1217">
        <v>1E-8</v>
      </c>
      <c r="AA146" s="1217">
        <v>2.4272213100000002</v>
      </c>
      <c r="AB146" s="1217">
        <v>2.4416071800000001</v>
      </c>
      <c r="AC146" s="1217">
        <v>2.4415689600000001</v>
      </c>
      <c r="AD146" s="1217">
        <v>2.4188771600000001</v>
      </c>
      <c r="AE146" s="1217">
        <v>2.4188771600000001</v>
      </c>
      <c r="AF146" s="1217">
        <v>2.2691800000000002E-2</v>
      </c>
      <c r="AG146" s="1217">
        <v>1.8133766400000002</v>
      </c>
      <c r="AH146" s="1217">
        <v>2.3552098999999997</v>
      </c>
      <c r="AI146" s="1217">
        <v>2.1476849200000001</v>
      </c>
      <c r="AJ146" s="1217">
        <v>1.9320859400000001</v>
      </c>
      <c r="AK146" s="1217">
        <v>1.9142674099999999</v>
      </c>
      <c r="AL146" s="1217">
        <v>0.23829078999999997</v>
      </c>
      <c r="AM146" s="1217">
        <v>1.4885201600000002</v>
      </c>
      <c r="AN146" s="1217">
        <v>2.04541328</v>
      </c>
      <c r="AO146" s="1217">
        <v>1.83990326</v>
      </c>
      <c r="AP146" s="1217">
        <v>1.5952723600000001</v>
      </c>
      <c r="AQ146" s="1217">
        <v>1.3670583900000002</v>
      </c>
      <c r="AR146" s="1217">
        <v>0.48215363</v>
      </c>
      <c r="AS146" s="1217">
        <v>1.19703717</v>
      </c>
      <c r="AT146" s="1217">
        <v>2.6879569999999999</v>
      </c>
      <c r="AU146" s="1217">
        <v>2.4516209399999997</v>
      </c>
      <c r="AV146" s="1217">
        <v>2.1007305600000001</v>
      </c>
      <c r="AW146" s="1217">
        <v>1.8155518499999999</v>
      </c>
      <c r="AX146" s="1217">
        <v>0.82430641000000004</v>
      </c>
      <c r="AY146" s="1217">
        <v>1.4481260300000001</v>
      </c>
      <c r="AZ146" s="1217">
        <v>2.6142909400000001</v>
      </c>
      <c r="BA146" s="1217">
        <v>2.59586491</v>
      </c>
      <c r="BB146" s="1217">
        <v>2.0148882700000001</v>
      </c>
      <c r="BC146" s="1217">
        <v>1.5111389099999999</v>
      </c>
      <c r="BD146" s="1217">
        <v>1.22914685</v>
      </c>
      <c r="BE146" s="1217">
        <v>1.8653846599999999</v>
      </c>
      <c r="BF146" s="1217">
        <v>3.47122968</v>
      </c>
      <c r="BG146" s="1217">
        <v>3.3021224199999999</v>
      </c>
      <c r="BH146" s="1217">
        <v>2.3951110900000003</v>
      </c>
      <c r="BI146" s="1217">
        <v>1.7946251499999999</v>
      </c>
      <c r="BJ146" s="1217">
        <v>2.0686911599999998</v>
      </c>
      <c r="BK146" s="1217">
        <v>1.35197973</v>
      </c>
      <c r="BL146" s="1217">
        <v>2.4777862800000001</v>
      </c>
      <c r="BM146" s="1217">
        <v>2.42284656</v>
      </c>
      <c r="BN146" s="1217">
        <v>2.4344965699999999</v>
      </c>
      <c r="BO146" s="1217">
        <v>1.3278593099999998</v>
      </c>
      <c r="BP146" s="1217">
        <v>1.6661464100000001</v>
      </c>
      <c r="BQ146" s="1217">
        <v>2.1215526900000001</v>
      </c>
      <c r="BR146" s="1217">
        <v>3.0482533900000002</v>
      </c>
      <c r="BS146" s="1217">
        <v>2.5682785899999998</v>
      </c>
      <c r="BT146" s="1217">
        <v>2.9722498699999997</v>
      </c>
      <c r="BU146" s="1217">
        <v>2.0105417399999999</v>
      </c>
      <c r="BV146" s="1217">
        <v>0.92282166999999993</v>
      </c>
      <c r="BW146" s="1217">
        <v>19.530868000000002</v>
      </c>
      <c r="BX146" s="1217">
        <v>3.2742292000000002</v>
      </c>
      <c r="BY146" s="1217">
        <v>3.0105231699999999</v>
      </c>
      <c r="BZ146" s="1217">
        <v>2.9339729200000004</v>
      </c>
      <c r="CA146" s="1217">
        <v>2.4451277600000001</v>
      </c>
      <c r="CB146" s="1218">
        <v>0.95333462000000002</v>
      </c>
      <c r="CC146" s="1218">
        <v>19.290839999999999</v>
      </c>
      <c r="CD146" s="1218">
        <v>23.593163760000003</v>
      </c>
      <c r="CE146" s="1218">
        <v>8.50182942</v>
      </c>
      <c r="CF146" s="1218">
        <v>8.0661692699999996</v>
      </c>
      <c r="CG146" s="1218">
        <v>7.6970170399999995</v>
      </c>
      <c r="CH146" s="1219">
        <v>26.672519000000001</v>
      </c>
    </row>
    <row r="147" spans="1:86" s="1141" customFormat="1" ht="27.6" x14ac:dyDescent="0.3">
      <c r="A147" s="1157" t="s">
        <v>1721</v>
      </c>
      <c r="B147" s="1217">
        <v>1.7287650000000002E-2</v>
      </c>
      <c r="C147" s="1217">
        <v>3.045337E-2</v>
      </c>
      <c r="D147" s="1217">
        <v>2.622449E-2</v>
      </c>
      <c r="E147" s="1217">
        <v>2.3978279999999998E-2</v>
      </c>
      <c r="F147" s="1217">
        <v>2.0258869999999998E-2</v>
      </c>
      <c r="G147" s="1217">
        <v>2.0258869999999998E-2</v>
      </c>
      <c r="H147" s="1217">
        <v>1.717985E-2</v>
      </c>
      <c r="I147" s="1217">
        <v>2.7634559999999999E-2</v>
      </c>
      <c r="J147" s="1217">
        <v>2.7628099999999999E-2</v>
      </c>
      <c r="K147" s="1217">
        <v>2.760582E-2</v>
      </c>
      <c r="L147" s="1217">
        <v>3.140279E-2</v>
      </c>
      <c r="M147" s="1217">
        <v>1.7469660000000001E-2</v>
      </c>
      <c r="N147" s="1217">
        <v>1.338287E-2</v>
      </c>
      <c r="O147" s="1217">
        <v>2.9157219999999998E-2</v>
      </c>
      <c r="P147" s="1217">
        <v>2.9156949999999997E-2</v>
      </c>
      <c r="Q147" s="1217">
        <v>2.6843619999999999E-2</v>
      </c>
      <c r="R147" s="1217">
        <v>2.2462169999999997E-2</v>
      </c>
      <c r="S147" s="1217">
        <v>2.0257890000000001E-2</v>
      </c>
      <c r="T147" s="1217">
        <v>1.610586E-2</v>
      </c>
      <c r="U147" s="1217">
        <v>9.4002390000000005E-2</v>
      </c>
      <c r="V147" s="1217">
        <v>8.6395599999999989E-2</v>
      </c>
      <c r="W147" s="1217">
        <v>8.1302990000000006E-2</v>
      </c>
      <c r="X147" s="1217">
        <v>7.2159310000000004E-2</v>
      </c>
      <c r="Y147" s="1217">
        <v>6.8275490000000008E-2</v>
      </c>
      <c r="Z147" s="1217">
        <v>1.5729420000000001E-2</v>
      </c>
      <c r="AA147" s="1217">
        <v>0.10111870000000001</v>
      </c>
      <c r="AB147" s="1217">
        <v>0.19467063000000001</v>
      </c>
      <c r="AC147" s="1217">
        <v>0.19041254000000005</v>
      </c>
      <c r="AD147" s="1217">
        <v>0.13404236999999999</v>
      </c>
      <c r="AE147" s="1217">
        <v>0.12325053</v>
      </c>
      <c r="AF147" s="1217">
        <v>6.9397680000000003E-2</v>
      </c>
      <c r="AG147" s="1217">
        <v>9.1572620000000007E-2</v>
      </c>
      <c r="AH147" s="1217">
        <v>0.20655253999999998</v>
      </c>
      <c r="AI147" s="1217">
        <v>0.18847496000000002</v>
      </c>
      <c r="AJ147" s="1217">
        <v>0.13086802000000003</v>
      </c>
      <c r="AK147" s="1217">
        <v>9.913145000000001E-2</v>
      </c>
      <c r="AL147" s="1217">
        <v>0.12476896</v>
      </c>
      <c r="AM147" s="1217">
        <v>0.31301840000000003</v>
      </c>
      <c r="AN147" s="1217">
        <v>0.28334408999999999</v>
      </c>
      <c r="AO147" s="1217">
        <v>0.27963673999999999</v>
      </c>
      <c r="AP147" s="1217">
        <v>0.144426</v>
      </c>
      <c r="AQ147" s="1217">
        <v>8.1654530000000017E-2</v>
      </c>
      <c r="AR147" s="1217">
        <v>0.22666093000000001</v>
      </c>
      <c r="AS147" s="1217">
        <v>0.43782366000000006</v>
      </c>
      <c r="AT147" s="1217">
        <v>0.46517717000000003</v>
      </c>
      <c r="AU147" s="1217">
        <v>0.16515806</v>
      </c>
      <c r="AV147" s="1217">
        <v>0.13826948</v>
      </c>
      <c r="AW147" s="1217">
        <v>0.10510662</v>
      </c>
      <c r="AX147" s="1217">
        <v>0.21198631999999998</v>
      </c>
      <c r="AY147" s="1217">
        <v>0.42840624999999999</v>
      </c>
      <c r="AZ147" s="1217">
        <v>0.47717696999999998</v>
      </c>
      <c r="BA147" s="1217">
        <v>0.16891238</v>
      </c>
      <c r="BB147" s="1217">
        <v>0.14691587</v>
      </c>
      <c r="BC147" s="1217">
        <v>0.12820949000000001</v>
      </c>
      <c r="BD147" s="1217">
        <v>8.6088139999999994E-2</v>
      </c>
      <c r="BE147" s="1217">
        <v>0.44553302</v>
      </c>
      <c r="BF147" s="1217">
        <v>1.9864565300000001</v>
      </c>
      <c r="BG147" s="1217">
        <v>0.48076571000000001</v>
      </c>
      <c r="BH147" s="1217">
        <v>0.16253106</v>
      </c>
      <c r="BI147" s="1217">
        <v>0.1177</v>
      </c>
      <c r="BJ147" s="1217">
        <v>0.38530418</v>
      </c>
      <c r="BK147" s="1217">
        <v>1.92013368</v>
      </c>
      <c r="BL147" s="1217">
        <v>1.9866481400000002</v>
      </c>
      <c r="BM147" s="1217">
        <v>1.6785371600000001</v>
      </c>
      <c r="BN147" s="1217">
        <v>0.53212067000000007</v>
      </c>
      <c r="BO147" s="1217">
        <v>0.23852939000000001</v>
      </c>
      <c r="BP147" s="1217">
        <v>1.51055534</v>
      </c>
      <c r="BQ147" s="1217">
        <v>2.91793061</v>
      </c>
      <c r="BR147" s="1217">
        <v>2.9837973500000001</v>
      </c>
      <c r="BS147" s="1217">
        <v>0.53948219999999991</v>
      </c>
      <c r="BT147" s="1217">
        <v>0.398059</v>
      </c>
      <c r="BU147" s="1217">
        <v>0.21040888999999999</v>
      </c>
      <c r="BV147" s="1217">
        <v>1.5238766499999998</v>
      </c>
      <c r="BW147" s="1217">
        <v>3.944744</v>
      </c>
      <c r="BX147" s="1217">
        <v>5.8125920000000004</v>
      </c>
      <c r="BY147" s="1217">
        <v>2.4931928399999999</v>
      </c>
      <c r="BZ147" s="1217">
        <v>0.99712259000000003</v>
      </c>
      <c r="CA147" s="1217">
        <v>0.48797636</v>
      </c>
      <c r="CB147" s="1218">
        <v>2.1859171699999997</v>
      </c>
      <c r="CC147" s="1218">
        <v>6.7666649999999997</v>
      </c>
      <c r="CD147" s="1218">
        <v>6.663875</v>
      </c>
      <c r="CE147" s="1218">
        <v>4.0765420099999998</v>
      </c>
      <c r="CF147" s="1218">
        <v>1.2342859300000002</v>
      </c>
      <c r="CG147" s="1218">
        <v>1.0911977600000002</v>
      </c>
      <c r="CH147" s="1219">
        <v>28.359500000000001</v>
      </c>
    </row>
    <row r="148" spans="1:86" s="1141" customFormat="1" x14ac:dyDescent="0.3">
      <c r="A148" s="1158" t="s">
        <v>467</v>
      </c>
      <c r="B148" s="1220">
        <v>1061.38609649</v>
      </c>
      <c r="C148" s="1220">
        <v>42581.925285220001</v>
      </c>
      <c r="D148" s="1220">
        <v>47332.998383529994</v>
      </c>
      <c r="E148" s="1220">
        <v>47091.046203159996</v>
      </c>
      <c r="F148" s="1220">
        <v>46797.503376990004</v>
      </c>
      <c r="G148" s="1220">
        <v>46333.039772879994</v>
      </c>
      <c r="H148" s="1220">
        <v>899.58501120999983</v>
      </c>
      <c r="I148" s="1220">
        <v>44473.648453089998</v>
      </c>
      <c r="J148" s="1220">
        <v>46529.590486090012</v>
      </c>
      <c r="K148" s="1220">
        <v>45453.41125771001</v>
      </c>
      <c r="L148" s="1220">
        <v>45427.487723049999</v>
      </c>
      <c r="M148" s="1220">
        <v>44703.938795960006</v>
      </c>
      <c r="N148" s="1220">
        <v>932.45825750000017</v>
      </c>
      <c r="O148" s="1220">
        <v>44929.151919610013</v>
      </c>
      <c r="P148" s="1220">
        <v>45568.138892630013</v>
      </c>
      <c r="Q148" s="1220">
        <v>44474.159055349992</v>
      </c>
      <c r="R148" s="1220">
        <v>44560.621794649996</v>
      </c>
      <c r="S148" s="1220">
        <v>43771.347826859994</v>
      </c>
      <c r="T148" s="1220">
        <v>834.78296548000014</v>
      </c>
      <c r="U148" s="1220">
        <v>42944.947452020002</v>
      </c>
      <c r="V148" s="1220">
        <v>43633.352932430003</v>
      </c>
      <c r="W148" s="1220">
        <v>43136.141741329993</v>
      </c>
      <c r="X148" s="1220">
        <v>43401.089829259996</v>
      </c>
      <c r="Y148" s="1220">
        <v>42620.53716444</v>
      </c>
      <c r="Z148" s="1220">
        <v>539.38893303999998</v>
      </c>
      <c r="AA148" s="1220">
        <v>41794.282255729988</v>
      </c>
      <c r="AB148" s="1220">
        <v>42744.242747939992</v>
      </c>
      <c r="AC148" s="1220">
        <v>42908.802455109995</v>
      </c>
      <c r="AD148" s="1220">
        <v>42229.380173959995</v>
      </c>
      <c r="AE148" s="1220">
        <v>42056.664391280006</v>
      </c>
      <c r="AF148" s="1220">
        <v>1194.63343633</v>
      </c>
      <c r="AG148" s="1220">
        <v>41364.679398790002</v>
      </c>
      <c r="AH148" s="1220">
        <v>42494.821688159995</v>
      </c>
      <c r="AI148" s="1220">
        <v>42823.470861820002</v>
      </c>
      <c r="AJ148" s="1220">
        <v>42432.769104759995</v>
      </c>
      <c r="AK148" s="1220">
        <v>41993.310081919997</v>
      </c>
      <c r="AL148" s="1220">
        <v>1572.2991397599997</v>
      </c>
      <c r="AM148" s="1220">
        <v>41588.315791369998</v>
      </c>
      <c r="AN148" s="1220">
        <v>42724.94340145999</v>
      </c>
      <c r="AO148" s="1220">
        <v>42574.311715440002</v>
      </c>
      <c r="AP148" s="1220">
        <v>42306.382584290011</v>
      </c>
      <c r="AQ148" s="1220">
        <v>41579.014626340002</v>
      </c>
      <c r="AR148" s="1220">
        <v>1284.2680878699998</v>
      </c>
      <c r="AS148" s="1220">
        <v>42878.962775</v>
      </c>
      <c r="AT148" s="1220">
        <v>43379.64687846</v>
      </c>
      <c r="AU148" s="1220">
        <v>43624.344991629994</v>
      </c>
      <c r="AV148" s="1220">
        <v>42894.620320029993</v>
      </c>
      <c r="AW148" s="1220">
        <v>42335.857612070002</v>
      </c>
      <c r="AX148" s="1220">
        <v>1971.3017742899999</v>
      </c>
      <c r="AY148" s="1220">
        <v>45167.127517000001</v>
      </c>
      <c r="AZ148" s="1220">
        <v>45671.722607179996</v>
      </c>
      <c r="BA148" s="1220">
        <v>44827.824646829999</v>
      </c>
      <c r="BB148" s="1220">
        <v>44832.914337339993</v>
      </c>
      <c r="BC148" s="1220">
        <v>43932.239280709997</v>
      </c>
      <c r="BD148" s="1220">
        <v>1325.6439768099999</v>
      </c>
      <c r="BE148" s="1220">
        <v>45906.467666999997</v>
      </c>
      <c r="BF148" s="1220">
        <v>46899.967477160004</v>
      </c>
      <c r="BG148" s="1220">
        <v>46468.233570059994</v>
      </c>
      <c r="BH148" s="1220">
        <v>45749.640171539992</v>
      </c>
      <c r="BI148" s="1220">
        <v>44918.54517171999</v>
      </c>
      <c r="BJ148" s="1220">
        <v>1951.6847402800001</v>
      </c>
      <c r="BK148" s="1220">
        <v>46312.578957999998</v>
      </c>
      <c r="BL148" s="1220">
        <v>49331.995567160004</v>
      </c>
      <c r="BM148" s="1220">
        <v>49222.478144419998</v>
      </c>
      <c r="BN148" s="1220">
        <v>48518.537808940011</v>
      </c>
      <c r="BO148" s="1220">
        <v>47356.961148899994</v>
      </c>
      <c r="BP148" s="1220">
        <v>2474.4679842699993</v>
      </c>
      <c r="BQ148" s="1220">
        <v>48376.017822000002</v>
      </c>
      <c r="BR148" s="1220">
        <v>49787.438676999998</v>
      </c>
      <c r="BS148" s="1220">
        <v>49356.437206539995</v>
      </c>
      <c r="BT148" s="1220">
        <v>48726.906162979998</v>
      </c>
      <c r="BU148" s="1220">
        <v>47614.67862395</v>
      </c>
      <c r="BV148" s="1220">
        <v>2840.0723410899991</v>
      </c>
      <c r="BW148" s="1220">
        <v>48495.155335000003</v>
      </c>
      <c r="BX148" s="1220">
        <v>51097.701949769995</v>
      </c>
      <c r="BY148" s="1220">
        <v>50835.759752829996</v>
      </c>
      <c r="BZ148" s="1220">
        <v>50430.971691430001</v>
      </c>
      <c r="CA148" s="1220">
        <v>49330.129012200006</v>
      </c>
      <c r="CB148" s="1221">
        <v>3104.5632951800003</v>
      </c>
      <c r="CC148" s="1221">
        <v>50423.647814999997</v>
      </c>
      <c r="CD148" s="1221">
        <v>53469.250769999999</v>
      </c>
      <c r="CE148" s="1221">
        <v>53023.613104619995</v>
      </c>
      <c r="CF148" s="1221">
        <v>52197.511019969985</v>
      </c>
      <c r="CG148" s="1221">
        <v>51210.565288469996</v>
      </c>
      <c r="CH148" s="1222">
        <v>50916.371529999997</v>
      </c>
    </row>
    <row r="149" spans="1:86" s="1141" customFormat="1" x14ac:dyDescent="0.3">
      <c r="A149" s="1157" t="s">
        <v>1722</v>
      </c>
      <c r="B149" s="1217">
        <v>423.23357444999999</v>
      </c>
      <c r="C149" s="1217">
        <v>396.06611685000001</v>
      </c>
      <c r="D149" s="1217">
        <v>89.406872719999996</v>
      </c>
      <c r="E149" s="1217">
        <v>87.093098780000005</v>
      </c>
      <c r="F149" s="1217">
        <v>63.540832419999987</v>
      </c>
      <c r="G149" s="1217">
        <v>50.077048539999993</v>
      </c>
      <c r="H149" s="1217">
        <v>45.612079699999995</v>
      </c>
      <c r="I149" s="1217">
        <v>60.119005689999995</v>
      </c>
      <c r="J149" s="1217">
        <v>56.423726159999994</v>
      </c>
      <c r="K149" s="1217">
        <v>55.464141549999994</v>
      </c>
      <c r="L149" s="1217">
        <v>33.218780539999997</v>
      </c>
      <c r="M149" s="1217">
        <v>20.29611139</v>
      </c>
      <c r="N149" s="1217">
        <v>69.562184610000003</v>
      </c>
      <c r="O149" s="1217">
        <v>472.48478619999997</v>
      </c>
      <c r="P149" s="1217">
        <v>463.67634049999998</v>
      </c>
      <c r="Q149" s="1217">
        <v>367.26777436999998</v>
      </c>
      <c r="R149" s="1217">
        <v>14.264646839999999</v>
      </c>
      <c r="S149" s="1217">
        <v>12.28964199</v>
      </c>
      <c r="T149" s="1217">
        <v>423.57927538000007</v>
      </c>
      <c r="U149" s="1217">
        <v>730.95729341999993</v>
      </c>
      <c r="V149" s="1217">
        <v>681.72129787000006</v>
      </c>
      <c r="W149" s="1217">
        <v>301.55101762999999</v>
      </c>
      <c r="X149" s="1217">
        <v>423.2581136</v>
      </c>
      <c r="Y149" s="1217">
        <v>14.65483377</v>
      </c>
      <c r="Z149" s="1217">
        <v>295.78853445999999</v>
      </c>
      <c r="AA149" s="1217">
        <v>677.32580961999997</v>
      </c>
      <c r="AB149" s="1217">
        <v>458.61492361000001</v>
      </c>
      <c r="AC149" s="1217">
        <v>457.87386915999997</v>
      </c>
      <c r="AD149" s="1217">
        <v>21.712484199999999</v>
      </c>
      <c r="AE149" s="1217">
        <v>15.554427410000001</v>
      </c>
      <c r="AF149" s="1217">
        <v>727.36973091999994</v>
      </c>
      <c r="AG149" s="1217">
        <v>327.58555254999999</v>
      </c>
      <c r="AH149" s="1217">
        <v>295.14727588</v>
      </c>
      <c r="AI149" s="1217">
        <v>292.85869851999996</v>
      </c>
      <c r="AJ149" s="1217">
        <v>181.89453612</v>
      </c>
      <c r="AK149" s="1217">
        <v>9.7009628799999987</v>
      </c>
      <c r="AL149" s="1217">
        <v>838.31653283000003</v>
      </c>
      <c r="AM149" s="1217">
        <v>232.23513952000002</v>
      </c>
      <c r="AN149" s="1217">
        <v>210.84133685</v>
      </c>
      <c r="AO149" s="1217">
        <v>211.04899620999998</v>
      </c>
      <c r="AP149" s="1217">
        <v>146.25688933000001</v>
      </c>
      <c r="AQ149" s="1217">
        <v>24.738191240000003</v>
      </c>
      <c r="AR149" s="1217">
        <v>388.78702042999993</v>
      </c>
      <c r="AS149" s="1217">
        <v>1210.4957723900002</v>
      </c>
      <c r="AT149" s="1217">
        <v>583.26387928999998</v>
      </c>
      <c r="AU149" s="1217">
        <v>582.75551028999996</v>
      </c>
      <c r="AV149" s="1217">
        <v>392.50446606000003</v>
      </c>
      <c r="AW149" s="1217">
        <v>387.04525640000003</v>
      </c>
      <c r="AX149" s="1217">
        <v>575.37627931999998</v>
      </c>
      <c r="AY149" s="1217">
        <v>34.644300899999998</v>
      </c>
      <c r="AZ149" s="1217">
        <v>25.288539929999999</v>
      </c>
      <c r="BA149" s="1217">
        <v>23.54510522</v>
      </c>
      <c r="BB149" s="1217">
        <v>27.386242559999996</v>
      </c>
      <c r="BC149" s="1217">
        <v>17.808123339999998</v>
      </c>
      <c r="BD149" s="1217">
        <v>20.454105740000003</v>
      </c>
      <c r="BE149" s="1217">
        <v>547.07373399999994</v>
      </c>
      <c r="BF149" s="1217">
        <v>228.99459200000001</v>
      </c>
      <c r="BG149" s="1217">
        <v>230.48181695000002</v>
      </c>
      <c r="BH149" s="1217">
        <v>17.81754274</v>
      </c>
      <c r="BI149" s="1217">
        <v>17.273618160000002</v>
      </c>
      <c r="BJ149" s="1217">
        <v>224.62057870000001</v>
      </c>
      <c r="BK149" s="1217">
        <v>299.82886400000001</v>
      </c>
      <c r="BL149" s="1217">
        <v>525.92343500000004</v>
      </c>
      <c r="BM149" s="1217">
        <v>473.93387749999999</v>
      </c>
      <c r="BN149" s="1217">
        <v>248.35315967</v>
      </c>
      <c r="BO149" s="1217">
        <v>36.234278520000004</v>
      </c>
      <c r="BP149" s="1217">
        <v>444.42099624000002</v>
      </c>
      <c r="BQ149" s="1217">
        <v>1196.2029809999999</v>
      </c>
      <c r="BR149" s="1217">
        <v>667.245093</v>
      </c>
      <c r="BS149" s="1217">
        <v>513.01250358000004</v>
      </c>
      <c r="BT149" s="1217">
        <v>443.36412900000005</v>
      </c>
      <c r="BU149" s="1217">
        <v>18.53422063</v>
      </c>
      <c r="BV149" s="1217">
        <v>507.93012177999998</v>
      </c>
      <c r="BW149" s="1217">
        <v>1218.9666159999999</v>
      </c>
      <c r="BX149" s="1217">
        <v>539.21646099999998</v>
      </c>
      <c r="BY149" s="1217">
        <v>518.14329543999997</v>
      </c>
      <c r="BZ149" s="1217">
        <v>751.93681857000001</v>
      </c>
      <c r="CA149" s="1217">
        <v>277.5253725500001</v>
      </c>
      <c r="CB149" s="1218">
        <v>262.51019021000002</v>
      </c>
      <c r="CC149" s="1218">
        <v>1753.533531</v>
      </c>
      <c r="CD149" s="1218">
        <v>598.65861600000005</v>
      </c>
      <c r="CE149" s="1218">
        <v>569.43882479999991</v>
      </c>
      <c r="CF149" s="1218">
        <v>255.35095153999998</v>
      </c>
      <c r="CG149" s="1218">
        <v>23.042958310000003</v>
      </c>
      <c r="CH149" s="1219">
        <v>1515.6121539999999</v>
      </c>
    </row>
    <row r="150" spans="1:86" s="1141" customFormat="1" ht="27.6" x14ac:dyDescent="0.3">
      <c r="A150" s="1157" t="s">
        <v>1723</v>
      </c>
      <c r="B150" s="1217">
        <v>220.99505218000002</v>
      </c>
      <c r="C150" s="1217">
        <v>466.68064536999998</v>
      </c>
      <c r="D150" s="1217">
        <v>551.66324797000004</v>
      </c>
      <c r="E150" s="1217">
        <v>541.87426863999997</v>
      </c>
      <c r="F150" s="1217">
        <v>527.38611537000008</v>
      </c>
      <c r="G150" s="1217">
        <v>321.18077679000004</v>
      </c>
      <c r="H150" s="1217">
        <v>231.17745757999998</v>
      </c>
      <c r="I150" s="1217">
        <v>389.19263989999996</v>
      </c>
      <c r="J150" s="1217">
        <v>418.06757338</v>
      </c>
      <c r="K150" s="1217">
        <v>416.90576213999998</v>
      </c>
      <c r="L150" s="1217">
        <v>466.80757978999998</v>
      </c>
      <c r="M150" s="1217">
        <v>245.64297010999999</v>
      </c>
      <c r="N150" s="1217">
        <v>181.01003014</v>
      </c>
      <c r="O150" s="1217">
        <v>187.42843490999999</v>
      </c>
      <c r="P150" s="1217">
        <v>331.61785471999997</v>
      </c>
      <c r="Q150" s="1217">
        <v>328.16220200999999</v>
      </c>
      <c r="R150" s="1217">
        <v>383.15200505999996</v>
      </c>
      <c r="S150" s="1217">
        <v>189.09176854000003</v>
      </c>
      <c r="T150" s="1217">
        <v>145.86730374999999</v>
      </c>
      <c r="U150" s="1217">
        <v>82.901738099999989</v>
      </c>
      <c r="V150" s="1217">
        <v>201.23211337999999</v>
      </c>
      <c r="W150" s="1217">
        <v>196.69556381999999</v>
      </c>
      <c r="X150" s="1217">
        <v>295.76914383000002</v>
      </c>
      <c r="Y150" s="1217">
        <v>159.34083941999998</v>
      </c>
      <c r="Z150" s="1217">
        <v>45.583687130000001</v>
      </c>
      <c r="AA150" s="1217">
        <v>53.494484110000002</v>
      </c>
      <c r="AB150" s="1217">
        <v>314.57917951000002</v>
      </c>
      <c r="AC150" s="1217">
        <v>313.70468679000004</v>
      </c>
      <c r="AD150" s="1217">
        <v>169.61218524</v>
      </c>
      <c r="AE150" s="1217">
        <v>129.93442236000001</v>
      </c>
      <c r="AF150" s="1217">
        <v>187.85238549000002</v>
      </c>
      <c r="AG150" s="1217">
        <v>181.66778024000001</v>
      </c>
      <c r="AH150" s="1217">
        <v>178.76815103000001</v>
      </c>
      <c r="AI150" s="1217">
        <v>177.17370682000001</v>
      </c>
      <c r="AJ150" s="1217">
        <v>110.08473645000001</v>
      </c>
      <c r="AK150" s="1217">
        <v>96.809043460000012</v>
      </c>
      <c r="AL150" s="1217">
        <v>251.55319294</v>
      </c>
      <c r="AM150" s="1217">
        <v>205.19802435000003</v>
      </c>
      <c r="AN150" s="1217">
        <v>386.56343583</v>
      </c>
      <c r="AO150" s="1217">
        <v>386.23222279000004</v>
      </c>
      <c r="AP150" s="1217">
        <v>400.45756060000002</v>
      </c>
      <c r="AQ150" s="1217">
        <v>194.42692326</v>
      </c>
      <c r="AR150" s="1217">
        <v>204.31955458000002</v>
      </c>
      <c r="AS150" s="1217">
        <v>533.07003161</v>
      </c>
      <c r="AT150" s="1217">
        <v>577.27893672000005</v>
      </c>
      <c r="AU150" s="1217">
        <v>575.71052613999996</v>
      </c>
      <c r="AV150" s="1217">
        <v>337.83201961999998</v>
      </c>
      <c r="AW150" s="1217">
        <v>231.05762428</v>
      </c>
      <c r="AX150" s="1217">
        <v>434.42961425999999</v>
      </c>
      <c r="AY150" s="1217">
        <v>371.88640460000005</v>
      </c>
      <c r="AZ150" s="1217">
        <v>384.48140968000001</v>
      </c>
      <c r="BA150" s="1217">
        <v>380.40503939000001</v>
      </c>
      <c r="BB150" s="1217">
        <v>371.64189807999998</v>
      </c>
      <c r="BC150" s="1217">
        <v>166.28400009999999</v>
      </c>
      <c r="BD150" s="1217">
        <v>441.92062191999997</v>
      </c>
      <c r="BE150" s="1217">
        <v>321.74668600000001</v>
      </c>
      <c r="BF150" s="1217">
        <v>656.13248715999998</v>
      </c>
      <c r="BG150" s="1217">
        <v>604.35652400000004</v>
      </c>
      <c r="BH150" s="1217">
        <v>229.98028769000001</v>
      </c>
      <c r="BI150" s="1217">
        <v>117.14592892</v>
      </c>
      <c r="BJ150" s="1217">
        <v>757.88370289000011</v>
      </c>
      <c r="BK150" s="1217">
        <v>984.11481900000001</v>
      </c>
      <c r="BL150" s="1217">
        <v>1005.08215416</v>
      </c>
      <c r="BM150" s="1217">
        <v>1001.77132964</v>
      </c>
      <c r="BN150" s="1217">
        <v>449.97749621999998</v>
      </c>
      <c r="BO150" s="1217">
        <v>186.67995887000001</v>
      </c>
      <c r="BP150" s="1217">
        <v>1238.5561457900001</v>
      </c>
      <c r="BQ150" s="1217">
        <v>972.01780099999996</v>
      </c>
      <c r="BR150" s="1217">
        <v>1174.327421</v>
      </c>
      <c r="BS150" s="1217">
        <v>1042.7221466799999</v>
      </c>
      <c r="BT150" s="1217">
        <v>395.45040562000003</v>
      </c>
      <c r="BU150" s="1217">
        <v>222.35250640999999</v>
      </c>
      <c r="BV150" s="1217">
        <v>1719.7620617999999</v>
      </c>
      <c r="BW150" s="1217">
        <v>911.70709499999998</v>
      </c>
      <c r="BX150" s="1217">
        <v>1264.523756</v>
      </c>
      <c r="BY150" s="1217">
        <v>1169.4433456999998</v>
      </c>
      <c r="BZ150" s="1217">
        <v>684.49251025000012</v>
      </c>
      <c r="CA150" s="1217">
        <v>444.49930347000003</v>
      </c>
      <c r="CB150" s="1218">
        <v>2144.7772391600001</v>
      </c>
      <c r="CC150" s="1218">
        <v>1201.2111090000001</v>
      </c>
      <c r="CD150" s="1218">
        <v>1558.156332</v>
      </c>
      <c r="CE150" s="1218">
        <v>1191.49892806</v>
      </c>
      <c r="CF150" s="1218">
        <v>773.38251518000004</v>
      </c>
      <c r="CG150" s="1218">
        <v>414.98064302000006</v>
      </c>
      <c r="CH150" s="1219">
        <v>1726.502135</v>
      </c>
    </row>
    <row r="151" spans="1:86" s="1141" customFormat="1" x14ac:dyDescent="0.3">
      <c r="A151" s="1157" t="s">
        <v>119</v>
      </c>
      <c r="B151" s="1217">
        <v>51.306848840000001</v>
      </c>
      <c r="C151" s="1217">
        <v>535.31841699999995</v>
      </c>
      <c r="D151" s="1217">
        <v>540.81841699999995</v>
      </c>
      <c r="E151" s="1217">
        <v>525.71927804000006</v>
      </c>
      <c r="F151" s="1217">
        <v>519.01682504999997</v>
      </c>
      <c r="G151" s="1217">
        <v>469.00210536000003</v>
      </c>
      <c r="H151" s="1217">
        <v>58.008640640000003</v>
      </c>
      <c r="I151" s="1217">
        <v>521.92494799999997</v>
      </c>
      <c r="J151" s="1217">
        <v>521.92377599999998</v>
      </c>
      <c r="K151" s="1217">
        <v>521.92377328999999</v>
      </c>
      <c r="L151" s="1217">
        <v>577.71713898000007</v>
      </c>
      <c r="M151" s="1217">
        <v>519.70849929000008</v>
      </c>
      <c r="N151" s="1217">
        <v>2.215274</v>
      </c>
      <c r="O151" s="1217">
        <v>410.12050099999999</v>
      </c>
      <c r="P151" s="1217">
        <v>536.78441104000001</v>
      </c>
      <c r="Q151" s="1217">
        <v>531.28950702999998</v>
      </c>
      <c r="R151" s="1217">
        <v>532.85389003</v>
      </c>
      <c r="S151" s="1217">
        <v>526.40050703000009</v>
      </c>
      <c r="T151" s="1217">
        <v>5.6508909999999997</v>
      </c>
      <c r="U151" s="1217">
        <v>281.162982</v>
      </c>
      <c r="V151" s="1217">
        <v>499.83106600000002</v>
      </c>
      <c r="W151" s="1217">
        <v>495.87255499999998</v>
      </c>
      <c r="X151" s="1217">
        <v>498.84009150000003</v>
      </c>
      <c r="Y151" s="1217">
        <v>493.20555899999999</v>
      </c>
      <c r="Z151" s="1217">
        <v>2.6833545000000001</v>
      </c>
      <c r="AA151" s="1217">
        <v>511.196191</v>
      </c>
      <c r="AB151" s="1217">
        <v>503.00008100000002</v>
      </c>
      <c r="AC151" s="1217">
        <v>499.11624599999999</v>
      </c>
      <c r="AD151" s="1217">
        <v>501.79940191999998</v>
      </c>
      <c r="AE151" s="1217">
        <v>499.11624599999999</v>
      </c>
      <c r="AF151" s="1217">
        <v>0</v>
      </c>
      <c r="AG151" s="1217">
        <v>502.23499199999998</v>
      </c>
      <c r="AH151" s="1217">
        <v>499.19264600000002</v>
      </c>
      <c r="AI151" s="1217">
        <v>498.69346765</v>
      </c>
      <c r="AJ151" s="1217">
        <v>254.59699663000001</v>
      </c>
      <c r="AK151" s="1217">
        <v>254.59699663000001</v>
      </c>
      <c r="AL151" s="1217">
        <v>244.09647102000002</v>
      </c>
      <c r="AM151" s="1217">
        <v>494.16862600000002</v>
      </c>
      <c r="AN151" s="1217">
        <v>469.99761699999999</v>
      </c>
      <c r="AO151" s="1217">
        <v>465.84718297000001</v>
      </c>
      <c r="AP151" s="1217">
        <v>477.60270982999998</v>
      </c>
      <c r="AQ151" s="1217">
        <v>250.34291021000001</v>
      </c>
      <c r="AR151" s="1217">
        <v>232.06302788999997</v>
      </c>
      <c r="AS151" s="1217">
        <v>472.22006199999998</v>
      </c>
      <c r="AT151" s="1217">
        <v>472.22006199999998</v>
      </c>
      <c r="AU151" s="1217">
        <v>471.96715098000004</v>
      </c>
      <c r="AV151" s="1217">
        <v>637.66902354999991</v>
      </c>
      <c r="AW151" s="1217">
        <v>417.09884542000003</v>
      </c>
      <c r="AX151" s="1217">
        <v>57.24426192</v>
      </c>
      <c r="AY151" s="1217">
        <v>500.82308899999998</v>
      </c>
      <c r="AZ151" s="1217">
        <v>501.72308900000002</v>
      </c>
      <c r="BA151" s="1217">
        <v>500.55293619999998</v>
      </c>
      <c r="BB151" s="1217">
        <v>481.22206792999998</v>
      </c>
      <c r="BC151" s="1217">
        <v>431.67686132</v>
      </c>
      <c r="BD151" s="1217">
        <v>75.603008329999994</v>
      </c>
      <c r="BE151" s="1217">
        <v>575.87308900000005</v>
      </c>
      <c r="BF151" s="1217">
        <v>584.91066000000001</v>
      </c>
      <c r="BG151" s="1217">
        <v>584.37663491000012</v>
      </c>
      <c r="BH151" s="1217">
        <v>574.45795576</v>
      </c>
      <c r="BI151" s="1217">
        <v>523.38159621</v>
      </c>
      <c r="BJ151" s="1217">
        <v>81.199990409999998</v>
      </c>
      <c r="BK151" s="1217">
        <v>517.25063999999998</v>
      </c>
      <c r="BL151" s="1217">
        <v>519.02840400000002</v>
      </c>
      <c r="BM151" s="1217">
        <v>518.95687985999996</v>
      </c>
      <c r="BN151" s="1217">
        <v>527.06096118000005</v>
      </c>
      <c r="BO151" s="1217">
        <v>499.41450083000001</v>
      </c>
      <c r="BP151" s="1217">
        <v>62.290677119999998</v>
      </c>
      <c r="BQ151" s="1217">
        <v>525.72308899999996</v>
      </c>
      <c r="BR151" s="1217">
        <v>532.62041799999997</v>
      </c>
      <c r="BS151" s="1217">
        <v>527.36600852000004</v>
      </c>
      <c r="BT151" s="1217">
        <v>512.82740997999997</v>
      </c>
      <c r="BU151" s="1217">
        <v>495.99434768999998</v>
      </c>
      <c r="BV151" s="1217">
        <v>44.078714909999995</v>
      </c>
      <c r="BW151" s="1217">
        <v>549.02308900000003</v>
      </c>
      <c r="BX151" s="1217">
        <v>871.13736500000005</v>
      </c>
      <c r="BY151" s="1217">
        <v>870.24676013999999</v>
      </c>
      <c r="BZ151" s="1217">
        <v>819.06188485000007</v>
      </c>
      <c r="CA151" s="1217">
        <v>796.31544385999996</v>
      </c>
      <c r="CB151" s="1218">
        <v>82.557521059999985</v>
      </c>
      <c r="CC151" s="1218">
        <v>627.42758900000001</v>
      </c>
      <c r="CD151" s="1218">
        <v>695.80065400000001</v>
      </c>
      <c r="CE151" s="1218">
        <v>694.15853429999993</v>
      </c>
      <c r="CF151" s="1218">
        <v>688.30145649999997</v>
      </c>
      <c r="CG151" s="1218">
        <v>623.84182769000006</v>
      </c>
      <c r="CH151" s="1219">
        <v>646.52308900000003</v>
      </c>
    </row>
    <row r="152" spans="1:86" s="1141" customFormat="1" ht="27.6" x14ac:dyDescent="0.3">
      <c r="A152" s="1157" t="s">
        <v>1724</v>
      </c>
      <c r="B152" s="1217">
        <v>4.0881282599999995</v>
      </c>
      <c r="C152" s="1217">
        <v>62.1650694</v>
      </c>
      <c r="D152" s="1217">
        <v>46.604415000000003</v>
      </c>
      <c r="E152" s="1217">
        <v>45.31242787</v>
      </c>
      <c r="F152" s="1217">
        <v>48.75812749</v>
      </c>
      <c r="G152" s="1217">
        <v>45.182657550000002</v>
      </c>
      <c r="H152" s="1217">
        <v>0.14301717999999999</v>
      </c>
      <c r="I152" s="1217">
        <v>27.662206399999999</v>
      </c>
      <c r="J152" s="1217">
        <v>0.94029300000000005</v>
      </c>
      <c r="K152" s="1217">
        <v>0.92556867999999992</v>
      </c>
      <c r="L152" s="1217">
        <v>1.0189308100000001</v>
      </c>
      <c r="M152" s="1217">
        <v>0.90040335000000005</v>
      </c>
      <c r="N152" s="1217">
        <v>2.8647240000000001E-2</v>
      </c>
      <c r="O152" s="1217">
        <v>32.506183589999999</v>
      </c>
      <c r="P152" s="1217">
        <v>27.844782819999999</v>
      </c>
      <c r="Q152" s="1217">
        <v>27.829189490000001</v>
      </c>
      <c r="R152" s="1217">
        <v>32.038699559999998</v>
      </c>
      <c r="S152" s="1217">
        <v>15.476019040000001</v>
      </c>
      <c r="T152" s="1217">
        <v>13.23175676</v>
      </c>
      <c r="U152" s="1217">
        <v>22.990277840000001</v>
      </c>
      <c r="V152" s="1217">
        <v>12.4884985</v>
      </c>
      <c r="W152" s="1217">
        <v>11.14703834</v>
      </c>
      <c r="X152" s="1217">
        <v>16.296708219999999</v>
      </c>
      <c r="Y152" s="1217">
        <v>4.3851163399999997</v>
      </c>
      <c r="Z152" s="1217">
        <v>7.1243666899999996</v>
      </c>
      <c r="AA152" s="1217">
        <v>18.804832619999996</v>
      </c>
      <c r="AB152" s="1217">
        <v>2.7066905000000001</v>
      </c>
      <c r="AC152" s="1217">
        <v>2.1407261800000001</v>
      </c>
      <c r="AD152" s="1217">
        <v>8.3476080100000001</v>
      </c>
      <c r="AE152" s="1217">
        <v>1.2443431800000002</v>
      </c>
      <c r="AF152" s="1217">
        <v>0.90184321000000001</v>
      </c>
      <c r="AG152" s="1217">
        <v>15.5732105</v>
      </c>
      <c r="AH152" s="1217">
        <v>15.515762</v>
      </c>
      <c r="AI152" s="1217">
        <v>14.066683399999999</v>
      </c>
      <c r="AJ152" s="1217">
        <v>14.645919039999999</v>
      </c>
      <c r="AK152" s="1217">
        <v>13.757802889999999</v>
      </c>
      <c r="AL152" s="1217">
        <v>0.30888051</v>
      </c>
      <c r="AM152" s="1217">
        <v>15.753223</v>
      </c>
      <c r="AN152" s="1217">
        <v>14.688392</v>
      </c>
      <c r="AO152" s="1217">
        <v>14.556703890000001</v>
      </c>
      <c r="AP152" s="1217">
        <v>14.01286346</v>
      </c>
      <c r="AQ152" s="1217">
        <v>13.898610770000001</v>
      </c>
      <c r="AR152" s="1217">
        <v>0.85272093999999998</v>
      </c>
      <c r="AS152" s="1217">
        <v>14.608359999999999</v>
      </c>
      <c r="AT152" s="1217">
        <v>13.960258</v>
      </c>
      <c r="AU152" s="1217">
        <v>13.839839660000001</v>
      </c>
      <c r="AV152" s="1217">
        <v>14.070073899999999</v>
      </c>
      <c r="AW152" s="1217">
        <v>13.42177118</v>
      </c>
      <c r="AX152" s="1217">
        <v>0.51306847999999994</v>
      </c>
      <c r="AY152" s="1217">
        <v>14.627272</v>
      </c>
      <c r="AZ152" s="1217">
        <v>14.691435999999999</v>
      </c>
      <c r="BA152" s="1217">
        <v>13.76592876</v>
      </c>
      <c r="BB152" s="1217">
        <v>13.516049839999999</v>
      </c>
      <c r="BC152" s="1217">
        <v>13.250439519999999</v>
      </c>
      <c r="BD152" s="1217">
        <v>0.76200036999999998</v>
      </c>
      <c r="BE152" s="1217">
        <v>13.616002</v>
      </c>
      <c r="BF152" s="1217">
        <v>13.692439</v>
      </c>
      <c r="BG152" s="1217">
        <v>13.8222337</v>
      </c>
      <c r="BH152" s="1217">
        <v>13.730758570000001</v>
      </c>
      <c r="BI152" s="1217">
        <v>13.2834577</v>
      </c>
      <c r="BJ152" s="1217">
        <v>0.74353575000000005</v>
      </c>
      <c r="BK152" s="1217">
        <v>24.182452000000001</v>
      </c>
      <c r="BL152" s="1217">
        <v>23.793885</v>
      </c>
      <c r="BM152" s="1217">
        <v>23.450313309999999</v>
      </c>
      <c r="BN152" s="1217">
        <v>23.40282766</v>
      </c>
      <c r="BO152" s="1217">
        <v>22.940299679999999</v>
      </c>
      <c r="BP152" s="1217">
        <v>0.77832902000000004</v>
      </c>
      <c r="BQ152" s="1217">
        <v>34.274951999999999</v>
      </c>
      <c r="BR152" s="1217">
        <v>34.340187</v>
      </c>
      <c r="BS152" s="1217">
        <v>32.652445970000002</v>
      </c>
      <c r="BT152" s="1217">
        <v>33.294049190000003</v>
      </c>
      <c r="BU152" s="1217">
        <v>32.652445970000002</v>
      </c>
      <c r="BV152" s="1217">
        <v>0.13540115999999999</v>
      </c>
      <c r="BW152" s="1217">
        <v>49.402653999999998</v>
      </c>
      <c r="BX152" s="1217">
        <v>49.902734000000002</v>
      </c>
      <c r="BY152" s="1217">
        <v>49.530857699999999</v>
      </c>
      <c r="BZ152" s="1217">
        <v>33.426333469999996</v>
      </c>
      <c r="CA152" s="1217">
        <v>33.290939469999998</v>
      </c>
      <c r="CB152" s="1218">
        <v>16.239918229999997</v>
      </c>
      <c r="CC152" s="1218">
        <v>68.919499000000002</v>
      </c>
      <c r="CD152" s="1218">
        <v>69.036797000000007</v>
      </c>
      <c r="CE152" s="1218">
        <v>68.085465729999996</v>
      </c>
      <c r="CF152" s="1218">
        <v>68.55860887</v>
      </c>
      <c r="CG152" s="1218">
        <v>67.920187220000003</v>
      </c>
      <c r="CH152" s="1219">
        <v>49.076371999999999</v>
      </c>
    </row>
    <row r="153" spans="1:86" s="1141" customFormat="1" ht="27.6" x14ac:dyDescent="0.3">
      <c r="A153" s="1157" t="s">
        <v>125</v>
      </c>
      <c r="B153" s="1217">
        <v>2.6346235199999999</v>
      </c>
      <c r="C153" s="1217">
        <v>230.840238</v>
      </c>
      <c r="D153" s="1217">
        <v>247.73090024999999</v>
      </c>
      <c r="E153" s="1217">
        <v>226.09664230000001</v>
      </c>
      <c r="F153" s="1217">
        <v>229.52831046</v>
      </c>
      <c r="G153" s="1217">
        <v>224.51476011</v>
      </c>
      <c r="H153" s="1217">
        <v>2.4139454300000001</v>
      </c>
      <c r="I153" s="1217">
        <v>223.82460499999999</v>
      </c>
      <c r="J153" s="1217">
        <v>266.26219983999999</v>
      </c>
      <c r="K153" s="1217">
        <v>257.65370128000001</v>
      </c>
      <c r="L153" s="1217">
        <v>258.12176218000002</v>
      </c>
      <c r="M153" s="1217">
        <v>248.81407193000001</v>
      </c>
      <c r="N153" s="1217">
        <v>10.4225791</v>
      </c>
      <c r="O153" s="1217">
        <v>217.92595499999999</v>
      </c>
      <c r="P153" s="1217">
        <v>309.70092392999999</v>
      </c>
      <c r="Q153" s="1217">
        <v>296.67914955999998</v>
      </c>
      <c r="R153" s="1217">
        <v>290.25911669999999</v>
      </c>
      <c r="S153" s="1217">
        <v>274.43830209999999</v>
      </c>
      <c r="T153" s="1217">
        <v>22.54091197</v>
      </c>
      <c r="U153" s="1217">
        <v>216.995161</v>
      </c>
      <c r="V153" s="1217">
        <v>259.19827099999998</v>
      </c>
      <c r="W153" s="1217">
        <v>226.68799614</v>
      </c>
      <c r="X153" s="1217">
        <v>242.88475571999996</v>
      </c>
      <c r="Y153" s="1217">
        <v>220.58937186000003</v>
      </c>
      <c r="Z153" s="1217">
        <v>6.1779583000000002</v>
      </c>
      <c r="AA153" s="1217">
        <v>184.501135</v>
      </c>
      <c r="AB153" s="1217">
        <v>243.25125700000001</v>
      </c>
      <c r="AC153" s="1217">
        <v>228.68727632</v>
      </c>
      <c r="AD153" s="1217">
        <v>226.23265671000004</v>
      </c>
      <c r="AE153" s="1217">
        <v>222.27502308000001</v>
      </c>
      <c r="AF153" s="1217">
        <v>8.2490344199999992</v>
      </c>
      <c r="AG153" s="1217">
        <v>169.31059099999999</v>
      </c>
      <c r="AH153" s="1217">
        <v>212.78555591999998</v>
      </c>
      <c r="AI153" s="1217">
        <v>214.92187941</v>
      </c>
      <c r="AJ153" s="1217">
        <v>203.02254317999999</v>
      </c>
      <c r="AK153" s="1217">
        <v>197.88091771999999</v>
      </c>
      <c r="AL153" s="1217">
        <v>18.415486600000001</v>
      </c>
      <c r="AM153" s="1217">
        <v>158.94779399999999</v>
      </c>
      <c r="AN153" s="1217">
        <v>177.99183149000001</v>
      </c>
      <c r="AO153" s="1217">
        <v>186.38057958000005</v>
      </c>
      <c r="AP153" s="1217">
        <v>190.10986435999999</v>
      </c>
      <c r="AQ153" s="1217">
        <v>178.78482135000002</v>
      </c>
      <c r="AR153" s="1217">
        <v>14.316379700000001</v>
      </c>
      <c r="AS153" s="1217">
        <v>151.16597400000001</v>
      </c>
      <c r="AT153" s="1217">
        <v>183.89763546</v>
      </c>
      <c r="AU153" s="1217">
        <v>184.80135708999998</v>
      </c>
      <c r="AV153" s="1217">
        <v>178.29256473000001</v>
      </c>
      <c r="AW153" s="1217">
        <v>171.21292469000002</v>
      </c>
      <c r="AX153" s="1217">
        <v>15.810747260000001</v>
      </c>
      <c r="AY153" s="1217">
        <v>141.683357</v>
      </c>
      <c r="AZ153" s="1217">
        <v>163.04934790000001</v>
      </c>
      <c r="BA153" s="1217">
        <v>160.42906642999998</v>
      </c>
      <c r="BB153" s="1217">
        <v>156.55340534000001</v>
      </c>
      <c r="BC153" s="1217">
        <v>145.01816271000001</v>
      </c>
      <c r="BD153" s="1217">
        <v>25.80123511</v>
      </c>
      <c r="BE153" s="1217">
        <v>137.844876</v>
      </c>
      <c r="BF153" s="1217">
        <v>171.244407</v>
      </c>
      <c r="BG153" s="1217">
        <v>166.43800046999996</v>
      </c>
      <c r="BH153" s="1217">
        <v>178.88153264999997</v>
      </c>
      <c r="BI153" s="1217">
        <v>161.19802528999998</v>
      </c>
      <c r="BJ153" s="1217">
        <v>11.847503570000001</v>
      </c>
      <c r="BK153" s="1217">
        <v>131.33305799999999</v>
      </c>
      <c r="BL153" s="1217">
        <v>409.80854900000003</v>
      </c>
      <c r="BM153" s="1217">
        <v>405.13613411</v>
      </c>
      <c r="BN153" s="1217">
        <v>405.50585185</v>
      </c>
      <c r="BO153" s="1217">
        <v>400.02257463999996</v>
      </c>
      <c r="BP153" s="1217">
        <v>7.0730325000000001</v>
      </c>
      <c r="BQ153" s="1217">
        <v>401.39097800000002</v>
      </c>
      <c r="BR153" s="1217">
        <v>417.09346699999998</v>
      </c>
      <c r="BS153" s="1217">
        <v>397.17026759999999</v>
      </c>
      <c r="BT153" s="1217">
        <v>398.33718157999999</v>
      </c>
      <c r="BU153" s="1217">
        <v>394.73425035000002</v>
      </c>
      <c r="BV153" s="1217">
        <v>3.9582721400000005</v>
      </c>
      <c r="BW153" s="1217">
        <v>398.81438900000001</v>
      </c>
      <c r="BX153" s="1217">
        <v>420.49514399999998</v>
      </c>
      <c r="BY153" s="1217">
        <v>404.10540594000003</v>
      </c>
      <c r="BZ153" s="1217">
        <v>399.53921748999994</v>
      </c>
      <c r="CA153" s="1217">
        <v>397.54800549000004</v>
      </c>
      <c r="CB153" s="1218">
        <v>7.2625156799999999</v>
      </c>
      <c r="CC153" s="1218">
        <v>382.610702</v>
      </c>
      <c r="CD153" s="1218">
        <v>419.75903199999999</v>
      </c>
      <c r="CE153" s="1218">
        <v>403.66685364</v>
      </c>
      <c r="CF153" s="1218">
        <v>407.16620869000008</v>
      </c>
      <c r="CG153" s="1218">
        <v>402.09952114000004</v>
      </c>
      <c r="CH153" s="1219">
        <v>415.08522299999998</v>
      </c>
    </row>
    <row r="154" spans="1:86" s="1141" customFormat="1" x14ac:dyDescent="0.3">
      <c r="A154" s="1159" t="s">
        <v>616</v>
      </c>
      <c r="B154" s="1223">
        <v>192.02476457</v>
      </c>
      <c r="C154" s="1223">
        <v>26689.143493520001</v>
      </c>
      <c r="D154" s="1223">
        <v>28844.07696042</v>
      </c>
      <c r="E154" s="1223">
        <v>29230.600475630003</v>
      </c>
      <c r="F154" s="1223">
        <v>29061.232000730008</v>
      </c>
      <c r="G154" s="1223">
        <v>29004.634303740004</v>
      </c>
      <c r="H154" s="1223">
        <v>329.75448084999994</v>
      </c>
      <c r="I154" s="1223">
        <v>27007.119845869998</v>
      </c>
      <c r="J154" s="1223">
        <v>29557.876976980009</v>
      </c>
      <c r="K154" s="1223">
        <v>28779.216015219994</v>
      </c>
      <c r="L154" s="1223">
        <v>28751.026399099996</v>
      </c>
      <c r="M154" s="1223">
        <v>28487.926873020002</v>
      </c>
      <c r="N154" s="1223">
        <v>356.14415085000002</v>
      </c>
      <c r="O154" s="1223">
        <v>28315.395625320012</v>
      </c>
      <c r="P154" s="1223">
        <v>28593.594360860003</v>
      </c>
      <c r="Q154" s="1223">
        <v>27937.646602769997</v>
      </c>
      <c r="R154" s="1223">
        <v>28155.017403739999</v>
      </c>
      <c r="S154" s="1223">
        <v>27884.678888409991</v>
      </c>
      <c r="T154" s="1223">
        <v>74.821410079999993</v>
      </c>
      <c r="U154" s="1223">
        <v>27166.709547760005</v>
      </c>
      <c r="V154" s="1223">
        <v>27300.790383449999</v>
      </c>
      <c r="W154" s="1223">
        <v>27417.739576379998</v>
      </c>
      <c r="X154" s="1223">
        <v>27390.033072599999</v>
      </c>
      <c r="Y154" s="1223">
        <v>27318.497864410001</v>
      </c>
      <c r="Z154" s="1223">
        <v>100.21753821999999</v>
      </c>
      <c r="AA154" s="1223">
        <v>26504.769138729993</v>
      </c>
      <c r="AB154" s="1223">
        <v>26965.007739899993</v>
      </c>
      <c r="AC154" s="1223">
        <v>27110.651661909997</v>
      </c>
      <c r="AD154" s="1223">
        <v>27057.787790040005</v>
      </c>
      <c r="AE154" s="1223">
        <v>27007.793681130006</v>
      </c>
      <c r="AF154" s="1223">
        <v>140.25847732</v>
      </c>
      <c r="AG154" s="1223">
        <v>26385.290636999998</v>
      </c>
      <c r="AH154" s="1223">
        <v>27059.772631259999</v>
      </c>
      <c r="AI154" s="1223">
        <v>27302.666801859999</v>
      </c>
      <c r="AJ154" s="1223">
        <v>27323.526662449996</v>
      </c>
      <c r="AK154" s="1223">
        <v>27190.752916169997</v>
      </c>
      <c r="AL154" s="1223">
        <v>115.95015259000002</v>
      </c>
      <c r="AM154" s="1223">
        <v>26659.064181000002</v>
      </c>
      <c r="AN154" s="1223">
        <v>27229.492921159996</v>
      </c>
      <c r="AO154" s="1223">
        <v>27134.463431940003</v>
      </c>
      <c r="AP154" s="1223">
        <v>26987.50736897</v>
      </c>
      <c r="AQ154" s="1223">
        <v>26903.841419459997</v>
      </c>
      <c r="AR154" s="1223">
        <v>260.46170326999999</v>
      </c>
      <c r="AS154" s="1223">
        <v>26609.765960999997</v>
      </c>
      <c r="AT154" s="1223">
        <v>27413.887028159999</v>
      </c>
      <c r="AU154" s="1223">
        <v>27509.274914729998</v>
      </c>
      <c r="AV154" s="1223">
        <v>27213.176621599996</v>
      </c>
      <c r="AW154" s="1223">
        <v>27065.745084450002</v>
      </c>
      <c r="AX154" s="1223">
        <v>550.29666955000005</v>
      </c>
      <c r="AY154" s="1223">
        <v>28553.742418999998</v>
      </c>
      <c r="AZ154" s="1223">
        <v>28865.53584253</v>
      </c>
      <c r="BA154" s="1223">
        <v>28408.608265619998</v>
      </c>
      <c r="BB154" s="1223">
        <v>28695.218496079997</v>
      </c>
      <c r="BC154" s="1223">
        <v>28318.459862369997</v>
      </c>
      <c r="BD154" s="1223">
        <v>225.62604216</v>
      </c>
      <c r="BE154" s="1223">
        <v>28889.450421000001</v>
      </c>
      <c r="BF154" s="1223">
        <v>29487.1228515</v>
      </c>
      <c r="BG154" s="1223">
        <v>29184.873457109996</v>
      </c>
      <c r="BH154" s="1223">
        <v>29134.415222329997</v>
      </c>
      <c r="BI154" s="1223">
        <v>28927.938937869996</v>
      </c>
      <c r="BJ154" s="1223">
        <v>260.31358141999999</v>
      </c>
      <c r="BK154" s="1223">
        <v>28816.356078000001</v>
      </c>
      <c r="BL154" s="1223">
        <v>30247.436154999999</v>
      </c>
      <c r="BM154" s="1223">
        <v>30212.74030523</v>
      </c>
      <c r="BN154" s="1223">
        <v>30261.899724820003</v>
      </c>
      <c r="BO154" s="1223">
        <v>30069.566166580003</v>
      </c>
      <c r="BP154" s="1223">
        <v>191.60156910000001</v>
      </c>
      <c r="BQ154" s="1223">
        <v>29488.710059000001</v>
      </c>
      <c r="BR154" s="1223">
        <v>30087.185251999999</v>
      </c>
      <c r="BS154" s="1223">
        <v>30018.927722189997</v>
      </c>
      <c r="BT154" s="1223">
        <v>30131.210362349997</v>
      </c>
      <c r="BU154" s="1223">
        <v>29969.877716259998</v>
      </c>
      <c r="BV154" s="1223">
        <v>62.044316130000006</v>
      </c>
      <c r="BW154" s="1223">
        <v>28884.401250999999</v>
      </c>
      <c r="BX154" s="1223">
        <v>30707.097565</v>
      </c>
      <c r="BY154" s="1223">
        <v>30646.92257264</v>
      </c>
      <c r="BZ154" s="1223">
        <v>30626.292823699998</v>
      </c>
      <c r="CA154" s="1223">
        <v>30581.046063010002</v>
      </c>
      <c r="CB154" s="1224">
        <v>80.853150650000003</v>
      </c>
      <c r="CC154" s="1224">
        <v>30225.133482000001</v>
      </c>
      <c r="CD154" s="1224">
        <v>32181.352672000001</v>
      </c>
      <c r="CE154" s="1224">
        <v>32182.963137399998</v>
      </c>
      <c r="CF154" s="1224">
        <v>32206.416540629998</v>
      </c>
      <c r="CG154" s="1224">
        <v>32154.524204579997</v>
      </c>
      <c r="CH154" s="1225">
        <v>30191.473257000001</v>
      </c>
    </row>
    <row r="155" spans="1:86" s="1141" customFormat="1" x14ac:dyDescent="0.3">
      <c r="A155" s="1157" t="s">
        <v>617</v>
      </c>
      <c r="B155" s="1217">
        <v>152.84344179999999</v>
      </c>
      <c r="C155" s="1217">
        <v>14185.186825079998</v>
      </c>
      <c r="D155" s="1217">
        <v>16940.79569961</v>
      </c>
      <c r="E155" s="1217">
        <v>16372.236646039995</v>
      </c>
      <c r="F155" s="1217">
        <v>16282.640181129998</v>
      </c>
      <c r="G155" s="1217">
        <v>16159.536036189998</v>
      </c>
      <c r="H155" s="1217">
        <v>223.18700131</v>
      </c>
      <c r="I155" s="1217">
        <v>16231.76800973</v>
      </c>
      <c r="J155" s="1217">
        <v>15696.72086188</v>
      </c>
      <c r="K155" s="1217">
        <v>15409.953659870012</v>
      </c>
      <c r="L155" s="1217">
        <v>15320.421584130001</v>
      </c>
      <c r="M155" s="1217">
        <v>15170.355435820002</v>
      </c>
      <c r="N155" s="1217">
        <v>311.87309040000008</v>
      </c>
      <c r="O155" s="1217">
        <v>15280.67159659</v>
      </c>
      <c r="P155" s="1217">
        <v>15275.150611280011</v>
      </c>
      <c r="Q155" s="1217">
        <v>14955.646463759997</v>
      </c>
      <c r="R155" s="1217">
        <v>15130.80552158</v>
      </c>
      <c r="S155" s="1217">
        <v>14857.677241050002</v>
      </c>
      <c r="T155" s="1217">
        <v>130.10963364</v>
      </c>
      <c r="U155" s="1217">
        <v>14433.848539399998</v>
      </c>
      <c r="V155" s="1217">
        <v>14665.387492729998</v>
      </c>
      <c r="W155" s="1217">
        <v>14474.511552159998</v>
      </c>
      <c r="X155" s="1217">
        <v>14519.209942829995</v>
      </c>
      <c r="Y155" s="1217">
        <v>14408.211515860001</v>
      </c>
      <c r="Z155" s="1217">
        <v>66.333811139999995</v>
      </c>
      <c r="AA155" s="1217">
        <v>13838.031791649999</v>
      </c>
      <c r="AB155" s="1217">
        <v>14252.298349890001</v>
      </c>
      <c r="AC155" s="1217">
        <v>14291.96482687</v>
      </c>
      <c r="AD155" s="1217">
        <v>14234.604166779995</v>
      </c>
      <c r="AE155" s="1217">
        <v>14179.930751870002</v>
      </c>
      <c r="AF155" s="1217">
        <v>121.31205937</v>
      </c>
      <c r="AG155" s="1217">
        <v>13778.343806999999</v>
      </c>
      <c r="AH155" s="1217">
        <v>14229.49363399</v>
      </c>
      <c r="AI155" s="1217">
        <v>14319.09141913</v>
      </c>
      <c r="AJ155" s="1217">
        <v>14341.490011399999</v>
      </c>
      <c r="AK155" s="1217">
        <v>14228.740959099998</v>
      </c>
      <c r="AL155" s="1217">
        <v>99.13203609</v>
      </c>
      <c r="AM155" s="1217">
        <v>13808.974754999997</v>
      </c>
      <c r="AN155" s="1217">
        <v>14227.637566630001</v>
      </c>
      <c r="AO155" s="1217">
        <v>14168.444974370002</v>
      </c>
      <c r="AP155" s="1217">
        <v>14088.248918240002</v>
      </c>
      <c r="AQ155" s="1217">
        <v>14012.261133399999</v>
      </c>
      <c r="AR155" s="1217">
        <v>175.35769328999999</v>
      </c>
      <c r="AS155" s="1217">
        <v>13884.472680000001</v>
      </c>
      <c r="AT155" s="1217">
        <v>14131.868750009999</v>
      </c>
      <c r="AU155" s="1217">
        <v>14282.77410393</v>
      </c>
      <c r="AV155" s="1217">
        <v>14117.131368690001</v>
      </c>
      <c r="AW155" s="1217">
        <v>14049.434553830002</v>
      </c>
      <c r="AX155" s="1217">
        <v>331.21316597999987</v>
      </c>
      <c r="AY155" s="1217">
        <v>15122.902212000001</v>
      </c>
      <c r="AZ155" s="1217">
        <v>15276.20254964</v>
      </c>
      <c r="BA155" s="1217">
        <v>14904.798010989998</v>
      </c>
      <c r="BB155" s="1217">
        <v>15069.15342644</v>
      </c>
      <c r="BC155" s="1217">
        <v>14824.44081023</v>
      </c>
      <c r="BD155" s="1217">
        <v>120.72602978</v>
      </c>
      <c r="BE155" s="1217">
        <v>14994.078545</v>
      </c>
      <c r="BF155" s="1217">
        <v>15314.259067499999</v>
      </c>
      <c r="BG155" s="1217">
        <v>15240.618657949999</v>
      </c>
      <c r="BH155" s="1217">
        <v>15193.438723279998</v>
      </c>
      <c r="BI155" s="1217">
        <v>15084.89811437</v>
      </c>
      <c r="BJ155" s="1217">
        <v>164.24025277000001</v>
      </c>
      <c r="BK155" s="1217">
        <v>15108.690640999999</v>
      </c>
      <c r="BL155" s="1217">
        <v>16174.982934</v>
      </c>
      <c r="BM155" s="1217">
        <v>16161.136649489998</v>
      </c>
      <c r="BN155" s="1217">
        <v>16157.265840030002</v>
      </c>
      <c r="BO155" s="1217">
        <v>16024.117452859997</v>
      </c>
      <c r="BP155" s="1217">
        <v>154.60424984000002</v>
      </c>
      <c r="BQ155" s="1217">
        <v>15308.547016</v>
      </c>
      <c r="BR155" s="1217">
        <v>16439.772303999998</v>
      </c>
      <c r="BS155" s="1217">
        <v>16419.890713690002</v>
      </c>
      <c r="BT155" s="1217">
        <v>16504.327218260001</v>
      </c>
      <c r="BU155" s="1217">
        <v>16361.783369750005</v>
      </c>
      <c r="BV155" s="1217">
        <v>67.5613922</v>
      </c>
      <c r="BW155" s="1217">
        <v>16024.378493</v>
      </c>
      <c r="BX155" s="1217">
        <v>16763.40524</v>
      </c>
      <c r="BY155" s="1217">
        <v>16724.60054612</v>
      </c>
      <c r="BZ155" s="1217">
        <v>16724.503085979999</v>
      </c>
      <c r="CA155" s="1217">
        <v>16692.404748600002</v>
      </c>
      <c r="CB155" s="1218">
        <v>62.054837249999999</v>
      </c>
      <c r="CC155" s="1218">
        <v>15691.006953</v>
      </c>
      <c r="CD155" s="1218">
        <v>17466.165073</v>
      </c>
      <c r="CE155" s="1218">
        <v>17461.477065489995</v>
      </c>
      <c r="CF155" s="1218">
        <v>17480.568821469995</v>
      </c>
      <c r="CG155" s="1218">
        <v>17447.656943659997</v>
      </c>
      <c r="CH155" s="1219">
        <v>15901.051383</v>
      </c>
    </row>
    <row r="156" spans="1:86" s="1141" customFormat="1" ht="27.6" x14ac:dyDescent="0.3">
      <c r="A156" s="1157" t="s">
        <v>618</v>
      </c>
      <c r="B156" s="1217">
        <v>14.25966287</v>
      </c>
      <c r="C156" s="1217">
        <v>16.524480000000001</v>
      </c>
      <c r="D156" s="1217">
        <v>71.901870560000006</v>
      </c>
      <c r="E156" s="1217">
        <v>62.113365859999995</v>
      </c>
      <c r="F156" s="1217">
        <v>65.400984339999994</v>
      </c>
      <c r="G156" s="1217">
        <v>58.912084599999993</v>
      </c>
      <c r="H156" s="1217">
        <v>9.2883885199999998</v>
      </c>
      <c r="I156" s="1217">
        <v>12.0371925</v>
      </c>
      <c r="J156" s="1217">
        <v>11.37507885</v>
      </c>
      <c r="K156" s="1217">
        <v>11.368635680000002</v>
      </c>
      <c r="L156" s="1217">
        <v>19.155547519999999</v>
      </c>
      <c r="M156" s="1217">
        <v>10.29443105</v>
      </c>
      <c r="N156" s="1217">
        <v>1.2023011600000004</v>
      </c>
      <c r="O156" s="1217">
        <v>12.618836999999999</v>
      </c>
      <c r="P156" s="1217">
        <v>29.769607480000001</v>
      </c>
      <c r="Q156" s="1217">
        <v>29.63816636</v>
      </c>
      <c r="R156" s="1217">
        <v>22.230511140000001</v>
      </c>
      <c r="S156" s="1217">
        <v>11.295458699999999</v>
      </c>
      <c r="T156" s="1217">
        <v>18.981782899999999</v>
      </c>
      <c r="U156" s="1217">
        <v>9.3819125000000003</v>
      </c>
      <c r="V156" s="1217">
        <v>12.7038095</v>
      </c>
      <c r="W156" s="1217">
        <v>11.936441859999999</v>
      </c>
      <c r="X156" s="1217">
        <v>14.798000960000001</v>
      </c>
      <c r="Y156" s="1217">
        <v>1.65206378</v>
      </c>
      <c r="Z156" s="1217">
        <v>15.4796826</v>
      </c>
      <c r="AA156" s="1217">
        <v>6.1588729999999998</v>
      </c>
      <c r="AB156" s="1217">
        <v>4.7845265299999999</v>
      </c>
      <c r="AC156" s="1217">
        <v>4.6631618799999996</v>
      </c>
      <c r="AD156" s="1217">
        <v>9.2838810600000006</v>
      </c>
      <c r="AE156" s="1217">
        <v>0.81549625000000003</v>
      </c>
      <c r="AF156" s="1217">
        <v>8.6899055999999995</v>
      </c>
      <c r="AG156" s="1217">
        <v>4.6728284999999996</v>
      </c>
      <c r="AH156" s="1217">
        <v>4.1460320800000003</v>
      </c>
      <c r="AI156" s="1217">
        <v>3.9982050299999998</v>
      </c>
      <c r="AJ156" s="1217">
        <v>3.5076994899999998</v>
      </c>
      <c r="AK156" s="1217">
        <v>1.0704830699999999</v>
      </c>
      <c r="AL156" s="1217">
        <v>4.5263871799999995</v>
      </c>
      <c r="AM156" s="1217">
        <v>13.9740485</v>
      </c>
      <c r="AN156" s="1217">
        <v>7.7303005000000002</v>
      </c>
      <c r="AO156" s="1217">
        <v>7.33762369</v>
      </c>
      <c r="AP156" s="1217">
        <v>2.1864094999999999</v>
      </c>
      <c r="AQ156" s="1217">
        <v>0.72061664999999997</v>
      </c>
      <c r="AR156" s="1217">
        <v>8.1099877700000018</v>
      </c>
      <c r="AS156" s="1217">
        <v>3.1639339999999998</v>
      </c>
      <c r="AT156" s="1217">
        <v>3.27032882</v>
      </c>
      <c r="AU156" s="1217">
        <v>3.2215888100000001</v>
      </c>
      <c r="AV156" s="1217">
        <v>3.9441818799999999</v>
      </c>
      <c r="AW156" s="1217">
        <v>0.84155182000000006</v>
      </c>
      <c r="AX156" s="1217">
        <v>6.4179675200000004</v>
      </c>
      <c r="AY156" s="1217">
        <v>426.81846250000001</v>
      </c>
      <c r="AZ156" s="1217">
        <v>440.75039249999998</v>
      </c>
      <c r="BA156" s="1217">
        <v>435.72029422000003</v>
      </c>
      <c r="BB156" s="1217">
        <v>18.222751070000001</v>
      </c>
      <c r="BC156" s="1217">
        <v>15.30102112</v>
      </c>
      <c r="BD156" s="1217">
        <v>414.75093339999995</v>
      </c>
      <c r="BE156" s="1217">
        <v>426.78431399999999</v>
      </c>
      <c r="BF156" s="1217">
        <v>443.610973</v>
      </c>
      <c r="BG156" s="1217">
        <v>443.26624497</v>
      </c>
      <c r="BH156" s="1217">
        <v>406.91814851999999</v>
      </c>
      <c r="BI156" s="1217">
        <v>73.425493199999991</v>
      </c>
      <c r="BJ156" s="1217">
        <v>450.83559477</v>
      </c>
      <c r="BK156" s="1217">
        <v>430.822406</v>
      </c>
      <c r="BL156" s="1217">
        <v>425.94005099999998</v>
      </c>
      <c r="BM156" s="1217">
        <v>425.35265528000002</v>
      </c>
      <c r="BN156" s="1217">
        <v>445.07194750999997</v>
      </c>
      <c r="BO156" s="1217">
        <v>117.98591691999999</v>
      </c>
      <c r="BP156" s="1217">
        <v>375.14298465999997</v>
      </c>
      <c r="BQ156" s="1217">
        <v>449.15094599999998</v>
      </c>
      <c r="BR156" s="1217">
        <v>434.854535</v>
      </c>
      <c r="BS156" s="1217">
        <v>404.69539831000003</v>
      </c>
      <c r="BT156" s="1217">
        <v>308.09540700000008</v>
      </c>
      <c r="BU156" s="1217">
        <v>118.74976689</v>
      </c>
      <c r="BV156" s="1217">
        <v>434.60206096999997</v>
      </c>
      <c r="BW156" s="1217">
        <v>458.461748</v>
      </c>
      <c r="BX156" s="1217">
        <v>481.92368477000002</v>
      </c>
      <c r="BY156" s="1217">
        <v>452.76696914999997</v>
      </c>
      <c r="BZ156" s="1217">
        <v>391.71901711999999</v>
      </c>
      <c r="CA156" s="1217">
        <v>107.49913574999998</v>
      </c>
      <c r="CB156" s="1218">
        <v>448.30792293999986</v>
      </c>
      <c r="CC156" s="1218">
        <v>473.80495000000002</v>
      </c>
      <c r="CD156" s="1218">
        <v>480.321594</v>
      </c>
      <c r="CE156" s="1218">
        <v>452.32429520000005</v>
      </c>
      <c r="CF156" s="1218">
        <v>317.76591709000002</v>
      </c>
      <c r="CG156" s="1218">
        <v>76.499002850000011</v>
      </c>
      <c r="CH156" s="1219">
        <v>471.04791699999998</v>
      </c>
    </row>
    <row r="157" spans="1:86" s="1141" customFormat="1" ht="27.6" x14ac:dyDescent="0.3">
      <c r="A157" s="1158" t="s">
        <v>531</v>
      </c>
      <c r="B157" s="1220">
        <v>3352.6769951200004</v>
      </c>
      <c r="C157" s="1220">
        <v>8907.9606454699988</v>
      </c>
      <c r="D157" s="1220">
        <v>8969.3001930600003</v>
      </c>
      <c r="E157" s="1220">
        <v>8842.4609994699986</v>
      </c>
      <c r="F157" s="1220">
        <v>9063.3703453899998</v>
      </c>
      <c r="G157" s="1220">
        <v>6180.1824153100015</v>
      </c>
      <c r="H157" s="1220">
        <v>2974.2601072900006</v>
      </c>
      <c r="I157" s="1220">
        <v>8795.4746044599997</v>
      </c>
      <c r="J157" s="1220">
        <v>9173.6326593799986</v>
      </c>
      <c r="K157" s="1220">
        <v>9160.0425639799996</v>
      </c>
      <c r="L157" s="1220">
        <v>9415.6785252299997</v>
      </c>
      <c r="M157" s="1220">
        <v>6805.9884682999982</v>
      </c>
      <c r="N157" s="1220">
        <v>2594.8893253900005</v>
      </c>
      <c r="O157" s="1220">
        <v>8165.3614905499999</v>
      </c>
      <c r="P157" s="1220">
        <v>8673.1879568500008</v>
      </c>
      <c r="Q157" s="1220">
        <v>8695.7342463000004</v>
      </c>
      <c r="R157" s="1220">
        <v>9568.072213219999</v>
      </c>
      <c r="S157" s="1220">
        <v>7308.6907158400008</v>
      </c>
      <c r="T157" s="1220">
        <v>1653.5078176799998</v>
      </c>
      <c r="U157" s="1220">
        <v>8260.0544571199989</v>
      </c>
      <c r="V157" s="1220">
        <v>8305.5598229999996</v>
      </c>
      <c r="W157" s="1220">
        <v>8241.2720763100006</v>
      </c>
      <c r="X157" s="1220">
        <v>8691.1723852099985</v>
      </c>
      <c r="Y157" s="1220">
        <v>7602.2929289599997</v>
      </c>
      <c r="Z157" s="1220">
        <v>1009.06500013</v>
      </c>
      <c r="AA157" s="1220">
        <v>8322.3363894800004</v>
      </c>
      <c r="AB157" s="1220">
        <v>8358.64945205</v>
      </c>
      <c r="AC157" s="1220">
        <v>8343.1239489499985</v>
      </c>
      <c r="AD157" s="1220">
        <v>8236.253619019999</v>
      </c>
      <c r="AE157" s="1220">
        <v>7433.8865294299985</v>
      </c>
      <c r="AF157" s="1220">
        <v>1075.25477531</v>
      </c>
      <c r="AG157" s="1220">
        <v>7907.3048760000001</v>
      </c>
      <c r="AH157" s="1220">
        <v>7957.2416554300016</v>
      </c>
      <c r="AI157" s="1220">
        <v>7948.9970820700019</v>
      </c>
      <c r="AJ157" s="1220">
        <v>7969.87193278</v>
      </c>
      <c r="AK157" s="1220">
        <v>7071.0698690300005</v>
      </c>
      <c r="AL157" s="1220">
        <v>1034.4086648800003</v>
      </c>
      <c r="AM157" s="1220">
        <v>8017.5300480300011</v>
      </c>
      <c r="AN157" s="1220">
        <v>8046.5648267700008</v>
      </c>
      <c r="AO157" s="1220">
        <v>8032.9365703600006</v>
      </c>
      <c r="AP157" s="1220">
        <v>8055.0524661700001</v>
      </c>
      <c r="AQ157" s="1220">
        <v>7162.7962993799993</v>
      </c>
      <c r="AR157" s="1220">
        <v>997.65484752999998</v>
      </c>
      <c r="AS157" s="1220">
        <v>7893.42312485</v>
      </c>
      <c r="AT157" s="1220">
        <v>7954.5494967499999</v>
      </c>
      <c r="AU157" s="1220">
        <v>7948.4237436499989</v>
      </c>
      <c r="AV157" s="1220">
        <v>8453.5304350299994</v>
      </c>
      <c r="AW157" s="1220">
        <v>7647.7028769599983</v>
      </c>
      <c r="AX157" s="1220">
        <v>474.48446362999999</v>
      </c>
      <c r="AY157" s="1220">
        <v>8022.5205829199995</v>
      </c>
      <c r="AZ157" s="1220">
        <v>8046.5221027099997</v>
      </c>
      <c r="BA157" s="1220">
        <v>8027.6884303000006</v>
      </c>
      <c r="BB157" s="1220">
        <v>7660.4926383500015</v>
      </c>
      <c r="BC157" s="1220">
        <v>7373.6956636700006</v>
      </c>
      <c r="BD157" s="1220">
        <v>837.17008324999983</v>
      </c>
      <c r="BE157" s="1220">
        <v>8132.6089929999998</v>
      </c>
      <c r="BF157" s="1220">
        <v>8120.3867929999997</v>
      </c>
      <c r="BG157" s="1220">
        <v>8105.6558860300011</v>
      </c>
      <c r="BH157" s="1220">
        <v>8029.996918769999</v>
      </c>
      <c r="BI157" s="1220">
        <v>7451.6952048499988</v>
      </c>
      <c r="BJ157" s="1220">
        <v>891.44334720999996</v>
      </c>
      <c r="BK157" s="1220">
        <v>8432.2329439999994</v>
      </c>
      <c r="BL157" s="1220">
        <v>8471.5481130000007</v>
      </c>
      <c r="BM157" s="1220">
        <v>8433.3974479400003</v>
      </c>
      <c r="BN157" s="1220">
        <v>8539.599018009998</v>
      </c>
      <c r="BO157" s="1220">
        <v>7940.8944216499995</v>
      </c>
      <c r="BP157" s="1220">
        <v>749.81895589999988</v>
      </c>
      <c r="BQ157" s="1220">
        <v>8573.1049019999991</v>
      </c>
      <c r="BR157" s="1220">
        <v>8650.1395940000002</v>
      </c>
      <c r="BS157" s="1220">
        <v>8604.1137742299998</v>
      </c>
      <c r="BT157" s="1220">
        <v>8751.0938609200002</v>
      </c>
      <c r="BU157" s="1220">
        <v>8292.0601782699996</v>
      </c>
      <c r="BV157" s="1220">
        <v>590.41279118999989</v>
      </c>
      <c r="BW157" s="1220">
        <v>8901.3118429999995</v>
      </c>
      <c r="BX157" s="1220">
        <v>9237.7778429999998</v>
      </c>
      <c r="BY157" s="1220">
        <v>9207.7814486700026</v>
      </c>
      <c r="BZ157" s="1220">
        <v>9171.1497299900002</v>
      </c>
      <c r="CA157" s="1220">
        <v>8901.8245392200006</v>
      </c>
      <c r="CB157" s="1221">
        <v>599.62619901999983</v>
      </c>
      <c r="CC157" s="1221">
        <v>9799.6354420000007</v>
      </c>
      <c r="CD157" s="1221">
        <v>10020.618723</v>
      </c>
      <c r="CE157" s="1221">
        <v>9976.0514432300006</v>
      </c>
      <c r="CF157" s="1221">
        <v>9460.4919679399991</v>
      </c>
      <c r="CG157" s="1221">
        <v>9158.5631033999998</v>
      </c>
      <c r="CH157" s="1222">
        <v>10319.959268000001</v>
      </c>
    </row>
    <row r="158" spans="1:86" s="1141" customFormat="1" ht="27.6" x14ac:dyDescent="0.3">
      <c r="A158" s="1157" t="s">
        <v>669</v>
      </c>
      <c r="B158" s="1217">
        <v>285.93439281000002</v>
      </c>
      <c r="C158" s="1217">
        <v>272.59607812000002</v>
      </c>
      <c r="D158" s="1217">
        <v>274.67070170000005</v>
      </c>
      <c r="E158" s="1217">
        <v>265.25949883000004</v>
      </c>
      <c r="F158" s="1217">
        <v>252.51624626</v>
      </c>
      <c r="G158" s="1217">
        <v>114.45702733</v>
      </c>
      <c r="H158" s="1217">
        <v>254.46335529000001</v>
      </c>
      <c r="I158" s="1217">
        <v>208.81459525</v>
      </c>
      <c r="J158" s="1217">
        <v>500.55068752999995</v>
      </c>
      <c r="K158" s="1217">
        <v>483.47334957000004</v>
      </c>
      <c r="L158" s="1217">
        <v>351.88848796999997</v>
      </c>
      <c r="M158" s="1217">
        <v>242.15067471999996</v>
      </c>
      <c r="N158" s="1217">
        <v>366.73880995000007</v>
      </c>
      <c r="O158" s="1217">
        <v>210.12947272</v>
      </c>
      <c r="P158" s="1217">
        <v>210.01112172999999</v>
      </c>
      <c r="Q158" s="1217">
        <v>192.35399676000003</v>
      </c>
      <c r="R158" s="1217">
        <v>239.97019001000001</v>
      </c>
      <c r="S158" s="1217">
        <v>100.83098054000001</v>
      </c>
      <c r="T158" s="1217">
        <v>245.24975679999997</v>
      </c>
      <c r="U158" s="1217">
        <v>213.12757840999998</v>
      </c>
      <c r="V158" s="1217">
        <v>199.0337524</v>
      </c>
      <c r="W158" s="1217">
        <v>191.14472268999998</v>
      </c>
      <c r="X158" s="1217">
        <v>143.49550796999998</v>
      </c>
      <c r="Y158" s="1217">
        <v>102.14306553</v>
      </c>
      <c r="Z158" s="1217">
        <v>139.17363813</v>
      </c>
      <c r="AA158" s="1217">
        <v>251.47195624</v>
      </c>
      <c r="AB158" s="1217">
        <v>275.47351440999995</v>
      </c>
      <c r="AC158" s="1217">
        <v>267.14050097000001</v>
      </c>
      <c r="AD158" s="1217">
        <v>142.82801414000002</v>
      </c>
      <c r="AE158" s="1217">
        <v>111.13969401999999</v>
      </c>
      <c r="AF158" s="1217">
        <v>237.57251984999999</v>
      </c>
      <c r="AG158" s="1217">
        <v>229.0070925</v>
      </c>
      <c r="AH158" s="1217">
        <v>227.88018102000001</v>
      </c>
      <c r="AI158" s="1217">
        <v>220.75534042000001</v>
      </c>
      <c r="AJ158" s="1217">
        <v>249.35246020999998</v>
      </c>
      <c r="AK158" s="1217">
        <v>78.600951199999983</v>
      </c>
      <c r="AL158" s="1217">
        <v>242.05069589999997</v>
      </c>
      <c r="AM158" s="1217">
        <v>255.31652940999999</v>
      </c>
      <c r="AN158" s="1217">
        <v>253.59350365</v>
      </c>
      <c r="AO158" s="1217">
        <v>252.42323474000003</v>
      </c>
      <c r="AP158" s="1217">
        <v>399.0954863</v>
      </c>
      <c r="AQ158" s="1217">
        <v>165.62654830000002</v>
      </c>
      <c r="AR158" s="1217">
        <v>88.012898550000003</v>
      </c>
      <c r="AS158" s="1217">
        <v>247.17193810000001</v>
      </c>
      <c r="AT158" s="1217">
        <v>252.11051326000003</v>
      </c>
      <c r="AU158" s="1217">
        <v>248.94191955000002</v>
      </c>
      <c r="AV158" s="1217">
        <v>273.80383558999995</v>
      </c>
      <c r="AW158" s="1217">
        <v>192.08630288000001</v>
      </c>
      <c r="AX158" s="1217">
        <v>61.939900850000001</v>
      </c>
      <c r="AY158" s="1217">
        <v>292.93298140999997</v>
      </c>
      <c r="AZ158" s="1217">
        <v>297.12868293000002</v>
      </c>
      <c r="BA158" s="1217">
        <v>292.24244835000002</v>
      </c>
      <c r="BB158" s="1217">
        <v>241.34427737000001</v>
      </c>
      <c r="BC158" s="1217">
        <v>188.5138116</v>
      </c>
      <c r="BD158" s="1217">
        <v>112.72531882000001</v>
      </c>
      <c r="BE158" s="1217">
        <v>291.999235</v>
      </c>
      <c r="BF158" s="1217">
        <v>295.62651599999998</v>
      </c>
      <c r="BG158" s="1217">
        <v>286.52237811999998</v>
      </c>
      <c r="BH158" s="1217">
        <v>287.18132549000001</v>
      </c>
      <c r="BI158" s="1217">
        <v>179.20011453000001</v>
      </c>
      <c r="BJ158" s="1217">
        <v>110.8684311</v>
      </c>
      <c r="BK158" s="1217">
        <v>291.35670800000003</v>
      </c>
      <c r="BL158" s="1217">
        <v>294.252454</v>
      </c>
      <c r="BM158" s="1217">
        <v>290.90347787000002</v>
      </c>
      <c r="BN158" s="1217">
        <v>383.80899511000001</v>
      </c>
      <c r="BO158" s="1217">
        <v>274.33505030000009</v>
      </c>
      <c r="BP158" s="1217">
        <v>16.593888760000002</v>
      </c>
      <c r="BQ158" s="1217">
        <v>310.62688700000001</v>
      </c>
      <c r="BR158" s="1217">
        <v>332.488497</v>
      </c>
      <c r="BS158" s="1217">
        <v>328.22478224000002</v>
      </c>
      <c r="BT158" s="1217">
        <v>348.72778276000003</v>
      </c>
      <c r="BU158" s="1217">
        <v>328.18484705000009</v>
      </c>
      <c r="BV158" s="1217">
        <v>6.4242820000000006E-2</v>
      </c>
      <c r="BW158" s="1217">
        <v>346.08667200000002</v>
      </c>
      <c r="BX158" s="1217">
        <v>394.74650400000002</v>
      </c>
      <c r="BY158" s="1217">
        <v>387.37348250000002</v>
      </c>
      <c r="BZ158" s="1217">
        <v>387.30568826000001</v>
      </c>
      <c r="CA158" s="1217">
        <v>387.29476332000002</v>
      </c>
      <c r="CB158" s="1218">
        <v>0.13150620999999998</v>
      </c>
      <c r="CC158" s="1218">
        <v>431.356109</v>
      </c>
      <c r="CD158" s="1218">
        <v>480.27311500000002</v>
      </c>
      <c r="CE158" s="1218">
        <v>473.47693690999995</v>
      </c>
      <c r="CF158" s="1218">
        <v>466.76550900000001</v>
      </c>
      <c r="CG158" s="1218">
        <v>451.46168633999997</v>
      </c>
      <c r="CH158" s="1219">
        <v>419.83736199999998</v>
      </c>
    </row>
    <row r="159" spans="1:86" s="1141" customFormat="1" ht="27.6" x14ac:dyDescent="0.3">
      <c r="A159" s="1157" t="s">
        <v>589</v>
      </c>
      <c r="B159" s="1217">
        <v>2.2201926099999998</v>
      </c>
      <c r="C159" s="1217">
        <v>429.82631800000001</v>
      </c>
      <c r="D159" s="1217">
        <v>425.25761399999993</v>
      </c>
      <c r="E159" s="1217">
        <v>415.49803094000004</v>
      </c>
      <c r="F159" s="1217">
        <v>417.75401699000008</v>
      </c>
      <c r="G159" s="1217">
        <v>415.35080326000013</v>
      </c>
      <c r="H159" s="1217">
        <v>0.18402700999999999</v>
      </c>
      <c r="I159" s="1217">
        <v>409.69973049999999</v>
      </c>
      <c r="J159" s="1217">
        <v>411.36926149999999</v>
      </c>
      <c r="K159" s="1217">
        <v>423.83291201000009</v>
      </c>
      <c r="L159" s="1217">
        <v>423.63068925000005</v>
      </c>
      <c r="M159" s="1217">
        <v>423.38186649000005</v>
      </c>
      <c r="N159" s="1217">
        <v>0.47213932999999997</v>
      </c>
      <c r="O159" s="1217">
        <v>416.79731199999998</v>
      </c>
      <c r="P159" s="1217">
        <v>466.00652030999998</v>
      </c>
      <c r="Q159" s="1217">
        <v>508.38857301999991</v>
      </c>
      <c r="R159" s="1217">
        <v>506.43034704000002</v>
      </c>
      <c r="S159" s="1217">
        <v>505.96120581000002</v>
      </c>
      <c r="T159" s="1217">
        <v>6.8894325999999992</v>
      </c>
      <c r="U159" s="1217">
        <v>433.35189500000001</v>
      </c>
      <c r="V159" s="1217">
        <v>434.51865249999997</v>
      </c>
      <c r="W159" s="1217">
        <v>443.45245854999996</v>
      </c>
      <c r="X159" s="1217">
        <v>450.25902710999998</v>
      </c>
      <c r="Y159" s="1217">
        <v>443.30511769999993</v>
      </c>
      <c r="Z159" s="1217">
        <v>0.15213774999999999</v>
      </c>
      <c r="AA159" s="1217">
        <v>439.41055499999999</v>
      </c>
      <c r="AB159" s="1217">
        <v>447.54551850999997</v>
      </c>
      <c r="AC159" s="1217">
        <v>447.10134204000002</v>
      </c>
      <c r="AD159" s="1217">
        <v>447.19128821999993</v>
      </c>
      <c r="AE159" s="1217">
        <v>447.04655098999996</v>
      </c>
      <c r="AF159" s="1217">
        <v>6.7520079999999996E-2</v>
      </c>
      <c r="AG159" s="1217">
        <v>434.01037300000002</v>
      </c>
      <c r="AH159" s="1217">
        <v>440.51812999999999</v>
      </c>
      <c r="AI159" s="1217">
        <v>442.93394151000001</v>
      </c>
      <c r="AJ159" s="1217">
        <v>442.88072305000003</v>
      </c>
      <c r="AK159" s="1217">
        <v>442.83772961999989</v>
      </c>
      <c r="AL159" s="1217">
        <v>0.11581316</v>
      </c>
      <c r="AM159" s="1217">
        <v>433.21719899999999</v>
      </c>
      <c r="AN159" s="1217">
        <v>451.66383000000002</v>
      </c>
      <c r="AO159" s="1217">
        <v>444.29652522000004</v>
      </c>
      <c r="AP159" s="1217">
        <v>433.48397718000007</v>
      </c>
      <c r="AQ159" s="1217">
        <v>433.42265756</v>
      </c>
      <c r="AR159" s="1217">
        <v>10.574464069999999</v>
      </c>
      <c r="AS159" s="1217">
        <v>433.32660249999998</v>
      </c>
      <c r="AT159" s="1217">
        <v>451.00350850000001</v>
      </c>
      <c r="AU159" s="1217">
        <v>451.00246950999997</v>
      </c>
      <c r="AV159" s="1217">
        <v>454.28116593999999</v>
      </c>
      <c r="AW159" s="1217">
        <v>444.06306419000003</v>
      </c>
      <c r="AX159" s="1217">
        <v>7.2302637299999999</v>
      </c>
      <c r="AY159" s="1217">
        <v>450.98523849999998</v>
      </c>
      <c r="AZ159" s="1217">
        <v>458.44184538000002</v>
      </c>
      <c r="BA159" s="1217">
        <v>457.01488778000004</v>
      </c>
      <c r="BB159" s="1217">
        <v>455.67141149999992</v>
      </c>
      <c r="BC159" s="1217">
        <v>449.39218067999997</v>
      </c>
      <c r="BD159" s="1217">
        <v>7.7574998800000001</v>
      </c>
      <c r="BE159" s="1217">
        <v>439.42509000000001</v>
      </c>
      <c r="BF159" s="1217">
        <v>457.78679899999997</v>
      </c>
      <c r="BG159" s="1217">
        <v>462.03672851999994</v>
      </c>
      <c r="BH159" s="1217">
        <v>452.94086587999988</v>
      </c>
      <c r="BI159" s="1217">
        <v>449.33071004999994</v>
      </c>
      <c r="BJ159" s="1217">
        <v>12.737259999999999</v>
      </c>
      <c r="BK159" s="1217">
        <v>454.63633499999997</v>
      </c>
      <c r="BL159" s="1217">
        <v>492.25893500000006</v>
      </c>
      <c r="BM159" s="1217">
        <v>486.05645026999997</v>
      </c>
      <c r="BN159" s="1217">
        <v>485.39424534999995</v>
      </c>
      <c r="BO159" s="1217">
        <v>477.80495784999988</v>
      </c>
      <c r="BP159" s="1217">
        <v>12.290164650000003</v>
      </c>
      <c r="BQ159" s="1217">
        <v>464.57871899999998</v>
      </c>
      <c r="BR159" s="1217">
        <v>504.91094099999998</v>
      </c>
      <c r="BS159" s="1217">
        <v>489.84505468000003</v>
      </c>
      <c r="BT159" s="1217">
        <v>492.18592393</v>
      </c>
      <c r="BU159" s="1217">
        <v>488.00142225999997</v>
      </c>
      <c r="BV159" s="1217">
        <v>9.86139717</v>
      </c>
      <c r="BW159" s="1217">
        <v>520.43976899999996</v>
      </c>
      <c r="BX159" s="1217">
        <v>543.69451400000003</v>
      </c>
      <c r="BY159" s="1217">
        <v>538.67231775000016</v>
      </c>
      <c r="BZ159" s="1217">
        <v>532.52715035000006</v>
      </c>
      <c r="CA159" s="1217">
        <v>527.33257285000002</v>
      </c>
      <c r="CB159" s="1218">
        <v>15.988799820000001</v>
      </c>
      <c r="CC159" s="1218">
        <v>548.79279199999996</v>
      </c>
      <c r="CD159" s="1218">
        <v>585.73551999999995</v>
      </c>
      <c r="CE159" s="1218">
        <v>573.32898825999985</v>
      </c>
      <c r="CF159" s="1218">
        <v>548.96533353999996</v>
      </c>
      <c r="CG159" s="1218">
        <v>537.15156867999997</v>
      </c>
      <c r="CH159" s="1219">
        <v>571.30936399999996</v>
      </c>
    </row>
    <row r="160" spans="1:86" s="1141" customFormat="1" x14ac:dyDescent="0.3">
      <c r="A160" s="1159" t="s">
        <v>128</v>
      </c>
      <c r="B160" s="1223">
        <v>3024.60793401</v>
      </c>
      <c r="C160" s="1223">
        <v>8062.9448572699994</v>
      </c>
      <c r="D160" s="1223">
        <v>8094.2569545999995</v>
      </c>
      <c r="E160" s="1223">
        <v>8009.4551155899999</v>
      </c>
      <c r="F160" s="1223">
        <v>8242.7498101399997</v>
      </c>
      <c r="G160" s="1223">
        <v>5514.9707050300003</v>
      </c>
      <c r="H160" s="1223">
        <v>2685.9113513000002</v>
      </c>
      <c r="I160" s="1223">
        <v>8051.3980003000006</v>
      </c>
      <c r="J160" s="1223">
        <v>8103.0444302799997</v>
      </c>
      <c r="K160" s="1223">
        <v>8096.8148276499996</v>
      </c>
      <c r="L160" s="1223">
        <v>8486.7463766099991</v>
      </c>
      <c r="M160" s="1223">
        <v>5997.4464451299982</v>
      </c>
      <c r="N160" s="1223">
        <v>2195.7546745900004</v>
      </c>
      <c r="O160" s="1223">
        <v>7405.2693527199999</v>
      </c>
      <c r="P160" s="1223">
        <v>7837.6344408500008</v>
      </c>
      <c r="Q160" s="1223">
        <v>7835.8955905000012</v>
      </c>
      <c r="R160" s="1223">
        <v>8661.5738336800005</v>
      </c>
      <c r="S160" s="1223">
        <v>6548.368668860001</v>
      </c>
      <c r="T160" s="1223">
        <v>1366.7135406</v>
      </c>
      <c r="U160" s="1223">
        <v>7482.6325517199994</v>
      </c>
      <c r="V160" s="1223">
        <v>7507.48731486</v>
      </c>
      <c r="W160" s="1223">
        <v>7442.2568734700017</v>
      </c>
      <c r="X160" s="1223">
        <v>7933.2738662900001</v>
      </c>
      <c r="Y160" s="1223">
        <v>6899.5639903600004</v>
      </c>
      <c r="Z160" s="1223">
        <v>848.97830150999994</v>
      </c>
      <c r="AA160" s="1223">
        <v>7502.8782269700005</v>
      </c>
      <c r="AB160" s="1223">
        <v>7469.0984797900001</v>
      </c>
      <c r="AC160" s="1223">
        <v>7463.3341030499996</v>
      </c>
      <c r="AD160" s="1223">
        <v>7476.3668013699998</v>
      </c>
      <c r="AE160" s="1223">
        <v>6714.6915548199986</v>
      </c>
      <c r="AF160" s="1223">
        <v>830.08098458000006</v>
      </c>
      <c r="AG160" s="1223">
        <v>7116.4769948800003</v>
      </c>
      <c r="AH160" s="1223">
        <v>7120.8796359700009</v>
      </c>
      <c r="AI160" s="1223">
        <v>7118.7828787900007</v>
      </c>
      <c r="AJ160" s="1223">
        <v>7111.14291521</v>
      </c>
      <c r="AK160" s="1223">
        <v>6387.8066520600005</v>
      </c>
      <c r="AL160" s="1223">
        <v>784.94225292000021</v>
      </c>
      <c r="AM160" s="1223">
        <v>7162.5499538500007</v>
      </c>
      <c r="AN160" s="1223">
        <v>7174.4875943500001</v>
      </c>
      <c r="AO160" s="1223">
        <v>7172.14198751</v>
      </c>
      <c r="AP160" s="1223">
        <v>7057.9911513399993</v>
      </c>
      <c r="AQ160" s="1223">
        <v>6403.3592444699989</v>
      </c>
      <c r="AR160" s="1223">
        <v>892.23897855999996</v>
      </c>
      <c r="AS160" s="1223">
        <v>7047.0676879599996</v>
      </c>
      <c r="AT160" s="1223">
        <v>7068.9967513099991</v>
      </c>
      <c r="AU160" s="1223">
        <v>7066.6836794499986</v>
      </c>
      <c r="AV160" s="1223">
        <v>7542.7484058399996</v>
      </c>
      <c r="AW160" s="1223">
        <v>6832.7443379899987</v>
      </c>
      <c r="AX160" s="1223">
        <v>400.86942511000001</v>
      </c>
      <c r="AY160" s="1223">
        <v>7101.3283203199999</v>
      </c>
      <c r="AZ160" s="1223">
        <v>7104.8514725900004</v>
      </c>
      <c r="BA160" s="1223">
        <v>7102.0553883000002</v>
      </c>
      <c r="BB160" s="1223">
        <v>6794.487538970001</v>
      </c>
      <c r="BC160" s="1223">
        <v>6570.227186340001</v>
      </c>
      <c r="BD160" s="1223">
        <v>706.98680167999987</v>
      </c>
      <c r="BE160" s="1223">
        <v>7201.6689070000002</v>
      </c>
      <c r="BF160" s="1223">
        <v>7166.3849929999997</v>
      </c>
      <c r="BG160" s="1223">
        <v>7164.0934734800003</v>
      </c>
      <c r="BH160" s="1223">
        <v>7112.4086188499987</v>
      </c>
      <c r="BI160" s="1223">
        <v>6654.745608889998</v>
      </c>
      <c r="BJ160" s="1223">
        <v>742.87744864999991</v>
      </c>
      <c r="BK160" s="1223">
        <v>7477.0911930000002</v>
      </c>
      <c r="BL160" s="1223">
        <v>7472.1998780000004</v>
      </c>
      <c r="BM160" s="1223">
        <v>7463.0737924200002</v>
      </c>
      <c r="BN160" s="1223">
        <v>7502.686568359999</v>
      </c>
      <c r="BO160" s="1223">
        <v>7026.9714487000001</v>
      </c>
      <c r="BP160" s="1223">
        <v>670.59353868999995</v>
      </c>
      <c r="BQ160" s="1223">
        <v>7581.9186669999999</v>
      </c>
      <c r="BR160" s="1223">
        <v>7596.407647</v>
      </c>
      <c r="BS160" s="1223">
        <v>7586.7141356499997</v>
      </c>
      <c r="BT160" s="1223">
        <v>7719.3605255599996</v>
      </c>
      <c r="BU160" s="1223">
        <v>7302.4044507399994</v>
      </c>
      <c r="BV160" s="1223">
        <v>521.85645545999989</v>
      </c>
      <c r="BW160" s="1223">
        <v>7831.1477139999997</v>
      </c>
      <c r="BX160" s="1223">
        <v>8093.9895059999999</v>
      </c>
      <c r="BY160" s="1223">
        <v>8083.6372910700011</v>
      </c>
      <c r="BZ160" s="1223">
        <v>8037.9323639899994</v>
      </c>
      <c r="CA160" s="1223">
        <v>7802.0302106899999</v>
      </c>
      <c r="CB160" s="1224">
        <v>540.29524428000002</v>
      </c>
      <c r="CC160" s="1224">
        <v>8520.4342300000008</v>
      </c>
      <c r="CD160" s="1224">
        <v>8754.6604850000003</v>
      </c>
      <c r="CE160" s="1224">
        <v>8741.610560860001</v>
      </c>
      <c r="CF160" s="1224">
        <v>8265.5125255100011</v>
      </c>
      <c r="CG160" s="1224">
        <v>7992.9297675199996</v>
      </c>
      <c r="CH160" s="1225">
        <v>9125.5665219999992</v>
      </c>
    </row>
    <row r="161" spans="1:86" s="1141" customFormat="1" ht="27.6" x14ac:dyDescent="0.3">
      <c r="A161" s="1157" t="s">
        <v>1819</v>
      </c>
      <c r="B161" s="1217">
        <v>0.18212181</v>
      </c>
      <c r="C161" s="1217">
        <v>1.3808655000000001</v>
      </c>
      <c r="D161" s="1217">
        <v>1.6808654999999999</v>
      </c>
      <c r="E161" s="1217">
        <v>1.0561364600000001</v>
      </c>
      <c r="F161" s="1217">
        <v>1.01055596</v>
      </c>
      <c r="G161" s="1217">
        <v>0.84580509999999998</v>
      </c>
      <c r="H161" s="1217">
        <v>0.22251977000000001</v>
      </c>
      <c r="I161" s="1217">
        <v>0.97119900000000003</v>
      </c>
      <c r="J161" s="1217">
        <v>1.4391331000000001</v>
      </c>
      <c r="K161" s="1217">
        <v>1.2225963599999998</v>
      </c>
      <c r="L161" s="1217">
        <v>1.07547569</v>
      </c>
      <c r="M161" s="1217">
        <v>0.89740632000000009</v>
      </c>
      <c r="N161" s="1217">
        <v>0.35745198</v>
      </c>
      <c r="O161" s="1217">
        <v>1.2901125</v>
      </c>
      <c r="P161" s="1217">
        <v>1.2763420599999999</v>
      </c>
      <c r="Q161" s="1217">
        <v>1.02461501</v>
      </c>
      <c r="R161" s="1217">
        <v>0.86766313999999989</v>
      </c>
      <c r="S161" s="1217">
        <v>0.63725001999999997</v>
      </c>
      <c r="T161" s="1217">
        <v>0.48214181</v>
      </c>
      <c r="U161" s="1217">
        <v>0.84099900000000005</v>
      </c>
      <c r="V161" s="1217">
        <v>0.83426149999999999</v>
      </c>
      <c r="W161" s="1217">
        <v>0.79024102000000007</v>
      </c>
      <c r="X161" s="1217">
        <v>0.60067840000000006</v>
      </c>
      <c r="Y161" s="1217">
        <v>0.41141663000000001</v>
      </c>
      <c r="Z161" s="1217">
        <v>0.59437289000000004</v>
      </c>
      <c r="AA161" s="1217">
        <v>0.96335199999999999</v>
      </c>
      <c r="AB161" s="1217">
        <v>0.76304899999999998</v>
      </c>
      <c r="AC161" s="1217">
        <v>0.68876444999999997</v>
      </c>
      <c r="AD161" s="1217">
        <v>0.54576642000000009</v>
      </c>
      <c r="AE161" s="1217">
        <v>0.32952982000000003</v>
      </c>
      <c r="AF161" s="1217">
        <v>0.58707847999999996</v>
      </c>
      <c r="AG161" s="1217">
        <v>0.58320700000000003</v>
      </c>
      <c r="AH161" s="1217">
        <v>0.59542099999999998</v>
      </c>
      <c r="AI161" s="1217">
        <v>0.48406784999999997</v>
      </c>
      <c r="AJ161" s="1217">
        <v>0.55524724000000003</v>
      </c>
      <c r="AK161" s="1217">
        <v>0.36851962999999999</v>
      </c>
      <c r="AL161" s="1217">
        <v>0.29057269999999996</v>
      </c>
      <c r="AM161" s="1217">
        <v>0.58509299999999997</v>
      </c>
      <c r="AN161" s="1217">
        <v>0.58509299999999997</v>
      </c>
      <c r="AO161" s="1217">
        <v>0.41836738000000001</v>
      </c>
      <c r="AP161" s="1217">
        <v>0.56644354000000008</v>
      </c>
      <c r="AQ161" s="1217">
        <v>0.30868292000000003</v>
      </c>
      <c r="AR161" s="1217">
        <v>0.11786373999999999</v>
      </c>
      <c r="AS161" s="1217">
        <v>0.46549000000000001</v>
      </c>
      <c r="AT161" s="1217">
        <v>0.46549000000000001</v>
      </c>
      <c r="AU161" s="1217">
        <v>0.36860392999999997</v>
      </c>
      <c r="AV161" s="1217">
        <v>0.37288645000000004</v>
      </c>
      <c r="AW161" s="1217">
        <v>0.28043870999999998</v>
      </c>
      <c r="AX161" s="1217">
        <v>0.10918828000000001</v>
      </c>
      <c r="AY161" s="1217">
        <v>0.46756700000000001</v>
      </c>
      <c r="AZ161" s="1217">
        <v>0.46756700000000001</v>
      </c>
      <c r="BA161" s="1217">
        <v>0.39413348000000004</v>
      </c>
      <c r="BB161" s="1217">
        <v>0.31217023999999999</v>
      </c>
      <c r="BC161" s="1217">
        <v>0.23009228000000004</v>
      </c>
      <c r="BD161" s="1217">
        <v>0.17664507999999998</v>
      </c>
      <c r="BE161" s="1217">
        <v>0.46756700000000001</v>
      </c>
      <c r="BF161" s="1217">
        <v>0.51256699999999999</v>
      </c>
      <c r="BG161" s="1217">
        <v>0.37862632999999996</v>
      </c>
      <c r="BH161" s="1217">
        <v>0.43613937999999997</v>
      </c>
      <c r="BI161" s="1217">
        <v>0.29427481999999999</v>
      </c>
      <c r="BJ161" s="1217">
        <v>0.10664875</v>
      </c>
      <c r="BK161" s="1217">
        <v>0.46012799999999998</v>
      </c>
      <c r="BL161" s="1217">
        <v>0.43342799999999998</v>
      </c>
      <c r="BM161" s="1217">
        <v>0.38104580999999998</v>
      </c>
      <c r="BN161" s="1217">
        <v>0.34862904000000006</v>
      </c>
      <c r="BO161" s="1217">
        <v>0.27295434000000002</v>
      </c>
      <c r="BP161" s="1217">
        <v>0.11918567999999999</v>
      </c>
      <c r="BQ161" s="1217">
        <v>0.452567</v>
      </c>
      <c r="BR161" s="1217">
        <v>0.46156700000000001</v>
      </c>
      <c r="BS161" s="1217">
        <v>0.31204398</v>
      </c>
      <c r="BT161" s="1217">
        <v>0.23266176000000002</v>
      </c>
      <c r="BU161" s="1217">
        <v>0.18328778000000001</v>
      </c>
      <c r="BV161" s="1217">
        <v>0.18747369</v>
      </c>
      <c r="BW161" s="1217">
        <v>0.44746200000000003</v>
      </c>
      <c r="BX161" s="1217">
        <v>0.44209300000000001</v>
      </c>
      <c r="BY161" s="1217">
        <v>0.19548935000000001</v>
      </c>
      <c r="BZ161" s="1217">
        <v>0.20364863</v>
      </c>
      <c r="CA161" s="1217">
        <v>0.18688242999999999</v>
      </c>
      <c r="CB161" s="1218">
        <v>0.12059692</v>
      </c>
      <c r="CC161" s="1218">
        <v>101.775919</v>
      </c>
      <c r="CD161" s="1218">
        <v>2.499438</v>
      </c>
      <c r="CE161" s="1218">
        <v>0.38022729000000005</v>
      </c>
      <c r="CF161" s="1218">
        <v>0.23241281</v>
      </c>
      <c r="CG161" s="1218">
        <v>0.22972003999999999</v>
      </c>
      <c r="CH161" s="1219">
        <v>4.0229400000000002</v>
      </c>
    </row>
    <row r="162" spans="1:86" s="1141" customFormat="1" ht="27.6" x14ac:dyDescent="0.3">
      <c r="A162" s="1157" t="s">
        <v>1820</v>
      </c>
      <c r="B162" s="1217">
        <v>39.732353879999998</v>
      </c>
      <c r="C162" s="1217">
        <v>141.21252657999997</v>
      </c>
      <c r="D162" s="1217">
        <v>173.43405726</v>
      </c>
      <c r="E162" s="1217">
        <v>151.19221765</v>
      </c>
      <c r="F162" s="1217">
        <v>149.33971603999998</v>
      </c>
      <c r="G162" s="1217">
        <v>134.55807458999999</v>
      </c>
      <c r="H162" s="1217">
        <v>33.478853919999999</v>
      </c>
      <c r="I162" s="1217">
        <v>124.59107940999999</v>
      </c>
      <c r="J162" s="1217">
        <v>157.22914696999999</v>
      </c>
      <c r="K162" s="1217">
        <v>154.69887838999998</v>
      </c>
      <c r="L162" s="1217">
        <v>152.33749571000001</v>
      </c>
      <c r="M162" s="1217">
        <v>142.11207563999997</v>
      </c>
      <c r="N162" s="1217">
        <v>31.566249539999998</v>
      </c>
      <c r="O162" s="1217">
        <v>131.87524060999999</v>
      </c>
      <c r="P162" s="1217">
        <v>158.25953190000001</v>
      </c>
      <c r="Q162" s="1217">
        <v>158.07147100999998</v>
      </c>
      <c r="R162" s="1217">
        <v>159.23017934999999</v>
      </c>
      <c r="S162" s="1217">
        <v>152.89261061000002</v>
      </c>
      <c r="T162" s="1217">
        <v>34.17294587</v>
      </c>
      <c r="U162" s="1217">
        <v>130.10143299000001</v>
      </c>
      <c r="V162" s="1217">
        <v>163.68584174</v>
      </c>
      <c r="W162" s="1217">
        <v>163.62778058000001</v>
      </c>
      <c r="X162" s="1217">
        <v>163.54330544000001</v>
      </c>
      <c r="Y162" s="1217">
        <v>156.86933874000002</v>
      </c>
      <c r="Z162" s="1217">
        <v>20.166549849999999</v>
      </c>
      <c r="AA162" s="1217">
        <v>127.61229926999999</v>
      </c>
      <c r="AB162" s="1217">
        <v>165.76889034000001</v>
      </c>
      <c r="AC162" s="1217">
        <v>164.85923843999998</v>
      </c>
      <c r="AD162" s="1217">
        <v>169.32174886999999</v>
      </c>
      <c r="AE162" s="1217">
        <v>160.67919978</v>
      </c>
      <c r="AF162" s="1217">
        <v>6.9466723200000002</v>
      </c>
      <c r="AG162" s="1217">
        <v>127.22720862</v>
      </c>
      <c r="AH162" s="1217">
        <v>167.36828743999999</v>
      </c>
      <c r="AI162" s="1217">
        <v>166.0408535</v>
      </c>
      <c r="AJ162" s="1217">
        <v>165.94058707000002</v>
      </c>
      <c r="AK162" s="1217">
        <v>161.45601652000002</v>
      </c>
      <c r="AL162" s="1217">
        <v>7.0093302</v>
      </c>
      <c r="AM162" s="1217">
        <v>165.86127277</v>
      </c>
      <c r="AN162" s="1217">
        <v>166.23480577000001</v>
      </c>
      <c r="AO162" s="1217">
        <v>163.65645551</v>
      </c>
      <c r="AP162" s="1217">
        <v>163.91540781</v>
      </c>
      <c r="AQ162" s="1217">
        <v>160.07916613</v>
      </c>
      <c r="AR162" s="1217">
        <v>6.7106426100000007</v>
      </c>
      <c r="AS162" s="1217">
        <v>165.39140628999999</v>
      </c>
      <c r="AT162" s="1217">
        <v>181.97323368000002</v>
      </c>
      <c r="AU162" s="1217">
        <v>181.42707121000001</v>
      </c>
      <c r="AV162" s="1217">
        <v>182.32414121000002</v>
      </c>
      <c r="AW162" s="1217">
        <v>178.52873319000003</v>
      </c>
      <c r="AX162" s="1217">
        <v>4.3356856600000002</v>
      </c>
      <c r="AY162" s="1217">
        <v>176.80647568999998</v>
      </c>
      <c r="AZ162" s="1217">
        <v>185.63253481000001</v>
      </c>
      <c r="BA162" s="1217">
        <v>175.98157239000003</v>
      </c>
      <c r="BB162" s="1217">
        <v>168.67724027</v>
      </c>
      <c r="BC162" s="1217">
        <v>165.33239277000001</v>
      </c>
      <c r="BD162" s="1217">
        <v>9.523817789999999</v>
      </c>
      <c r="BE162" s="1217">
        <v>199.048194</v>
      </c>
      <c r="BF162" s="1217">
        <v>200.075918</v>
      </c>
      <c r="BG162" s="1217">
        <v>192.62467957999999</v>
      </c>
      <c r="BH162" s="1217">
        <v>177.02996916999999</v>
      </c>
      <c r="BI162" s="1217">
        <v>168.12449655999998</v>
      </c>
      <c r="BJ162" s="1217">
        <v>24.853558710000005</v>
      </c>
      <c r="BK162" s="1217">
        <v>208.68858</v>
      </c>
      <c r="BL162" s="1217">
        <v>212.40341799999999</v>
      </c>
      <c r="BM162" s="1217">
        <v>192.98268156999998</v>
      </c>
      <c r="BN162" s="1217">
        <v>167.36058014999998</v>
      </c>
      <c r="BO162" s="1217">
        <v>161.51001046000002</v>
      </c>
      <c r="BP162" s="1217">
        <v>50.222178120000002</v>
      </c>
      <c r="BQ162" s="1217">
        <v>215.52806200000001</v>
      </c>
      <c r="BR162" s="1217">
        <v>215.87094200000001</v>
      </c>
      <c r="BS162" s="1217">
        <v>199.01775767999999</v>
      </c>
      <c r="BT162" s="1217">
        <v>190.58696690999997</v>
      </c>
      <c r="BU162" s="1217">
        <v>173.28617043999998</v>
      </c>
      <c r="BV162" s="1217">
        <v>58.443222049999996</v>
      </c>
      <c r="BW162" s="1217">
        <v>203.190226</v>
      </c>
      <c r="BX162" s="1217">
        <v>204.905226</v>
      </c>
      <c r="BY162" s="1217">
        <v>197.90286800000001</v>
      </c>
      <c r="BZ162" s="1217">
        <v>213.18087876000001</v>
      </c>
      <c r="CA162" s="1217">
        <v>184.98010993</v>
      </c>
      <c r="CB162" s="1218">
        <v>43.090051789999997</v>
      </c>
      <c r="CC162" s="1218">
        <v>197.27639199999999</v>
      </c>
      <c r="CD162" s="1218">
        <v>197.450165</v>
      </c>
      <c r="CE162" s="1218">
        <v>187.25472990999998</v>
      </c>
      <c r="CF162" s="1218">
        <v>179.01618707999998</v>
      </c>
      <c r="CG162" s="1218">
        <v>176.79036081999999</v>
      </c>
      <c r="CH162" s="1219">
        <v>199.22308000000001</v>
      </c>
    </row>
    <row r="163" spans="1:86" s="1141" customFormat="1" x14ac:dyDescent="0.3">
      <c r="A163" s="1158" t="s">
        <v>468</v>
      </c>
      <c r="B163" s="1220">
        <v>993.44524657000011</v>
      </c>
      <c r="C163" s="1220">
        <v>25647.969296559997</v>
      </c>
      <c r="D163" s="1220">
        <v>25906.699880349999</v>
      </c>
      <c r="E163" s="1220">
        <v>24480.582588299996</v>
      </c>
      <c r="F163" s="1220">
        <v>24553.320033850003</v>
      </c>
      <c r="G163" s="1220">
        <v>23896.853107780003</v>
      </c>
      <c r="H163" s="1220">
        <v>889.64749686000016</v>
      </c>
      <c r="I163" s="1220">
        <v>26757.847124200001</v>
      </c>
      <c r="J163" s="1220">
        <v>27701.723689139999</v>
      </c>
      <c r="K163" s="1220">
        <v>27356.986754939997</v>
      </c>
      <c r="L163" s="1220">
        <v>27619.764580299994</v>
      </c>
      <c r="M163" s="1220">
        <v>26793.836161089999</v>
      </c>
      <c r="N163" s="1220">
        <v>1116.92131395</v>
      </c>
      <c r="O163" s="1220">
        <v>26991.440223310001</v>
      </c>
      <c r="P163" s="1220">
        <v>27308.4784817</v>
      </c>
      <c r="Q163" s="1220">
        <v>26793.217792809999</v>
      </c>
      <c r="R163" s="1220">
        <v>26563.006332590001</v>
      </c>
      <c r="S163" s="1220">
        <v>25514.917384899996</v>
      </c>
      <c r="T163" s="1220">
        <v>1541.9010464899998</v>
      </c>
      <c r="U163" s="1220">
        <v>26771.374663310002</v>
      </c>
      <c r="V163" s="1220">
        <v>26877.873608960002</v>
      </c>
      <c r="W163" s="1220">
        <v>26677.470518210001</v>
      </c>
      <c r="X163" s="1220">
        <v>27060.840990330005</v>
      </c>
      <c r="Y163" s="1220">
        <v>25978.061573340001</v>
      </c>
      <c r="Z163" s="1220">
        <v>947.43433295</v>
      </c>
      <c r="AA163" s="1220">
        <v>26904.70403366</v>
      </c>
      <c r="AB163" s="1220">
        <v>26898.518303839999</v>
      </c>
      <c r="AC163" s="1220">
        <v>26716.449181470001</v>
      </c>
      <c r="AD163" s="1220">
        <v>27188.623057580007</v>
      </c>
      <c r="AE163" s="1220">
        <v>26277.619316939999</v>
      </c>
      <c r="AF163" s="1220">
        <v>496.93561520999998</v>
      </c>
      <c r="AG163" s="1220">
        <v>28108.157837580002</v>
      </c>
      <c r="AH163" s="1220">
        <v>28228.188252689997</v>
      </c>
      <c r="AI163" s="1220">
        <v>27957.351395550002</v>
      </c>
      <c r="AJ163" s="1220">
        <v>28021.445104940001</v>
      </c>
      <c r="AK163" s="1220">
        <v>27358.7337243</v>
      </c>
      <c r="AL163" s="1220">
        <v>660.04603177000001</v>
      </c>
      <c r="AM163" s="1220">
        <v>28810.338383999999</v>
      </c>
      <c r="AN163" s="1220">
        <v>28941.383772990001</v>
      </c>
      <c r="AO163" s="1220">
        <v>28679.213127949999</v>
      </c>
      <c r="AP163" s="1220">
        <v>29096.558812209994</v>
      </c>
      <c r="AQ163" s="1220">
        <v>28340.029622240003</v>
      </c>
      <c r="AR163" s="1220">
        <v>438.54645198000003</v>
      </c>
      <c r="AS163" s="1220">
        <v>29648.671674000001</v>
      </c>
      <c r="AT163" s="1220">
        <v>29908.70187497</v>
      </c>
      <c r="AU163" s="1220">
        <v>29706.154803019999</v>
      </c>
      <c r="AV163" s="1220">
        <v>29205.563822289998</v>
      </c>
      <c r="AW163" s="1220">
        <v>28616.751916569996</v>
      </c>
      <c r="AX163" s="1220">
        <v>1162.85197943</v>
      </c>
      <c r="AY163" s="1220">
        <v>31150.06911</v>
      </c>
      <c r="AZ163" s="1220">
        <v>30621.422013989999</v>
      </c>
      <c r="BA163" s="1220">
        <v>30459.078833079999</v>
      </c>
      <c r="BB163" s="1220">
        <v>29699.296382829998</v>
      </c>
      <c r="BC163" s="1220">
        <v>28487.958779020002</v>
      </c>
      <c r="BD163" s="1220">
        <v>2237.31211441</v>
      </c>
      <c r="BE163" s="1220">
        <v>32511.286506</v>
      </c>
      <c r="BF163" s="1220">
        <v>32039.732085</v>
      </c>
      <c r="BG163" s="1220">
        <v>31857.453278120003</v>
      </c>
      <c r="BH163" s="1220">
        <v>30981.690888030003</v>
      </c>
      <c r="BI163" s="1220">
        <v>29793.014458430003</v>
      </c>
      <c r="BJ163" s="1220">
        <v>3410.7517768600001</v>
      </c>
      <c r="BK163" s="1220">
        <v>33945.75677</v>
      </c>
      <c r="BL163" s="1220">
        <v>33928.969381000003</v>
      </c>
      <c r="BM163" s="1220">
        <v>33753.382991009996</v>
      </c>
      <c r="BN163" s="1220">
        <v>32889.235327590002</v>
      </c>
      <c r="BO163" s="1220">
        <v>31384.245813369995</v>
      </c>
      <c r="BP163" s="1220">
        <v>4450.2055545100002</v>
      </c>
      <c r="BQ163" s="1220">
        <v>40246.730345000004</v>
      </c>
      <c r="BR163" s="1220">
        <v>39461.119174929998</v>
      </c>
      <c r="BS163" s="1220">
        <v>36551.143923150004</v>
      </c>
      <c r="BT163" s="1220">
        <v>36143.989072109995</v>
      </c>
      <c r="BU163" s="1220">
        <v>34716.369583159998</v>
      </c>
      <c r="BV163" s="1220">
        <v>4089.7941388099998</v>
      </c>
      <c r="BW163" s="1220">
        <v>41176.673279000002</v>
      </c>
      <c r="BX163" s="1220">
        <v>46478.151079000003</v>
      </c>
      <c r="BY163" s="1220">
        <v>44489.276253420001</v>
      </c>
      <c r="BZ163" s="1220">
        <v>44227.635553499997</v>
      </c>
      <c r="CA163" s="1220">
        <v>42533.666128019999</v>
      </c>
      <c r="CB163" s="1221">
        <v>3009.3723717100002</v>
      </c>
      <c r="CC163" s="1221">
        <v>45508.012280000003</v>
      </c>
      <c r="CD163" s="1221">
        <v>49411.840293000001</v>
      </c>
      <c r="CE163" s="1221">
        <v>46245.499553709997</v>
      </c>
      <c r="CF163" s="1221">
        <v>45977.44883175</v>
      </c>
      <c r="CG163" s="1221">
        <v>44004.544318580003</v>
      </c>
      <c r="CH163" s="1221">
        <v>50401.068511999998</v>
      </c>
    </row>
    <row r="164" spans="1:86" s="1141" customFormat="1" ht="41.4" x14ac:dyDescent="0.3">
      <c r="A164" s="1157" t="s">
        <v>1805</v>
      </c>
      <c r="B164" s="1217">
        <v>250.79897818999999</v>
      </c>
      <c r="C164" s="1217">
        <v>17.022843999999999</v>
      </c>
      <c r="D164" s="1217">
        <v>40.500683000000002</v>
      </c>
      <c r="E164" s="1217">
        <v>38.468076000000003</v>
      </c>
      <c r="F164" s="1217">
        <v>218.78780496999997</v>
      </c>
      <c r="G164" s="1217">
        <v>13.326580760000001</v>
      </c>
      <c r="H164" s="1217">
        <v>62.449373970000003</v>
      </c>
      <c r="I164" s="1217">
        <v>5.7304769999999996</v>
      </c>
      <c r="J164" s="1217">
        <v>41.639166000000003</v>
      </c>
      <c r="K164" s="1217">
        <v>39.491006230000004</v>
      </c>
      <c r="L164" s="1217">
        <v>278.10235298000003</v>
      </c>
      <c r="M164" s="1217">
        <v>14.943069090000002</v>
      </c>
      <c r="N164" s="1217">
        <v>62.608944200000003</v>
      </c>
      <c r="O164" s="1217">
        <v>6.5891219999999997</v>
      </c>
      <c r="P164" s="1217">
        <v>313.00729258999996</v>
      </c>
      <c r="Q164" s="1217">
        <v>312.55353537999997</v>
      </c>
      <c r="R164" s="1217">
        <v>269.55839437999998</v>
      </c>
      <c r="S164" s="1217">
        <v>13.47473441</v>
      </c>
      <c r="T164" s="1217">
        <v>357.08992659999996</v>
      </c>
      <c r="U164" s="1217">
        <v>7.4591839999999996</v>
      </c>
      <c r="V164" s="1217">
        <v>39.851820650000001</v>
      </c>
      <c r="W164" s="1217">
        <v>39.589140610000001</v>
      </c>
      <c r="X164" s="1217">
        <v>326.25713555999999</v>
      </c>
      <c r="Y164" s="1217">
        <v>11.364766900000001</v>
      </c>
      <c r="Z164" s="1217">
        <v>54.696926159999997</v>
      </c>
      <c r="AA164" s="1217">
        <v>6.2637679999999998</v>
      </c>
      <c r="AB164" s="1217">
        <v>41.049804000000002</v>
      </c>
      <c r="AC164" s="1217">
        <v>40.538526490000002</v>
      </c>
      <c r="AD164" s="1217">
        <v>291.67069024</v>
      </c>
      <c r="AE164" s="1217">
        <v>16.0459174</v>
      </c>
      <c r="AF164" s="1217">
        <v>44.765893820000002</v>
      </c>
      <c r="AG164" s="1217">
        <v>5.0434720000000004</v>
      </c>
      <c r="AH164" s="1217">
        <v>36.420786999999997</v>
      </c>
      <c r="AI164" s="1217">
        <v>33.846248509999995</v>
      </c>
      <c r="AJ164" s="1217">
        <v>300.86765504000005</v>
      </c>
      <c r="AK164" s="1217">
        <v>14.592796860000002</v>
      </c>
      <c r="AL164" s="1217">
        <v>29.568351159999999</v>
      </c>
      <c r="AM164" s="1217">
        <v>3.6471749999999998</v>
      </c>
      <c r="AN164" s="1217">
        <v>34.824612999999999</v>
      </c>
      <c r="AO164" s="1217">
        <v>34.320434169999999</v>
      </c>
      <c r="AP164" s="1217">
        <v>292.52764507999996</v>
      </c>
      <c r="AQ164" s="1217">
        <v>13.735870440000001</v>
      </c>
      <c r="AR164" s="1217">
        <v>33.196701500000003</v>
      </c>
      <c r="AS164" s="1217">
        <v>57.348075000000001</v>
      </c>
      <c r="AT164" s="1217">
        <v>33.926498000000002</v>
      </c>
      <c r="AU164" s="1217">
        <v>32.737574709999997</v>
      </c>
      <c r="AV164" s="1217">
        <v>290.22417144000002</v>
      </c>
      <c r="AW164" s="1217">
        <v>13.233680789999999</v>
      </c>
      <c r="AX164" s="1217">
        <v>35.633701049999999</v>
      </c>
      <c r="AY164" s="1217">
        <v>148.16332</v>
      </c>
      <c r="AZ164" s="1217">
        <v>43.356498000000002</v>
      </c>
      <c r="BA164" s="1217">
        <v>42.671632899999999</v>
      </c>
      <c r="BB164" s="1217">
        <v>356.48481920999996</v>
      </c>
      <c r="BC164" s="1217">
        <v>11.19452793</v>
      </c>
      <c r="BD164" s="1217">
        <v>50.801942940000004</v>
      </c>
      <c r="BE164" s="1217">
        <v>197.195427</v>
      </c>
      <c r="BF164" s="1217">
        <v>93.056569999999994</v>
      </c>
      <c r="BG164" s="1217">
        <v>81.909504200000001</v>
      </c>
      <c r="BH164" s="1217">
        <v>350.12992974000002</v>
      </c>
      <c r="BI164" s="1217">
        <v>13.236697350000002</v>
      </c>
      <c r="BJ164" s="1217">
        <v>102.43121060000001</v>
      </c>
      <c r="BK164" s="1217">
        <v>99.455517</v>
      </c>
      <c r="BL164" s="1217">
        <v>102.91587199999999</v>
      </c>
      <c r="BM164" s="1217">
        <v>102.21587377</v>
      </c>
      <c r="BN164" s="1217">
        <v>399.40096304000002</v>
      </c>
      <c r="BO164" s="1217">
        <v>15.529500859999999</v>
      </c>
      <c r="BP164" s="1217">
        <v>140.97396412999998</v>
      </c>
      <c r="BQ164" s="1217">
        <v>98.937669999999997</v>
      </c>
      <c r="BR164" s="1217">
        <v>421.58585893000003</v>
      </c>
      <c r="BS164" s="1217">
        <v>414.35366556999998</v>
      </c>
      <c r="BT164" s="1217">
        <v>355.52511616999993</v>
      </c>
      <c r="BU164" s="1217">
        <v>4.7188710499999997</v>
      </c>
      <c r="BV164" s="1217">
        <v>501.83404514000006</v>
      </c>
      <c r="BW164" s="1217">
        <v>93.763029000000003</v>
      </c>
      <c r="BX164" s="1217">
        <v>553.97341400000005</v>
      </c>
      <c r="BY164" s="1217">
        <v>533.08353554000007</v>
      </c>
      <c r="BZ164" s="1217">
        <v>822.43706627999995</v>
      </c>
      <c r="CA164" s="1217">
        <v>389.02382555000003</v>
      </c>
      <c r="CB164" s="1218">
        <v>192.46975439999997</v>
      </c>
      <c r="CC164" s="1218">
        <v>150.52655200000001</v>
      </c>
      <c r="CD164" s="1218">
        <v>660.93629599999997</v>
      </c>
      <c r="CE164" s="1218">
        <v>492.19411283999995</v>
      </c>
      <c r="CF164" s="1218">
        <v>509.82511041000004</v>
      </c>
      <c r="CG164" s="1218">
        <v>364.48883419999999</v>
      </c>
      <c r="CH164" s="1219">
        <v>106.340045</v>
      </c>
    </row>
    <row r="165" spans="1:86" s="1141" customFormat="1" x14ac:dyDescent="0.3">
      <c r="A165" s="1157" t="s">
        <v>1959</v>
      </c>
      <c r="B165" s="1217">
        <v>36.401921990000005</v>
      </c>
      <c r="C165" s="1217">
        <v>1503.151392</v>
      </c>
      <c r="D165" s="1217">
        <v>1499.857456</v>
      </c>
      <c r="E165" s="1217">
        <v>440.89914109000006</v>
      </c>
      <c r="F165" s="1217">
        <v>442.44932343999994</v>
      </c>
      <c r="G165" s="1217">
        <v>421.02885523000003</v>
      </c>
      <c r="H165" s="1217">
        <v>34.840997499999993</v>
      </c>
      <c r="I165" s="1217">
        <v>347.37627199999997</v>
      </c>
      <c r="J165" s="1217">
        <v>709.41904</v>
      </c>
      <c r="K165" s="1217">
        <v>589.27457771000002</v>
      </c>
      <c r="L165" s="1217">
        <v>609.38123860000007</v>
      </c>
      <c r="M165" s="1217">
        <v>583.96639764999998</v>
      </c>
      <c r="N165" s="1217">
        <v>6.9926900199999995</v>
      </c>
      <c r="O165" s="1217">
        <v>323.68046199999998</v>
      </c>
      <c r="P165" s="1217">
        <v>320.59000300000002</v>
      </c>
      <c r="Q165" s="1217">
        <v>202.49553908999999</v>
      </c>
      <c r="R165" s="1217">
        <v>207.47142194</v>
      </c>
      <c r="S165" s="1217">
        <v>200.49553908999999</v>
      </c>
      <c r="T165" s="1217">
        <v>2.0000170000000002</v>
      </c>
      <c r="U165" s="1217">
        <v>82.822390999999996</v>
      </c>
      <c r="V165" s="1217">
        <v>53.223486999999999</v>
      </c>
      <c r="W165" s="1217">
        <v>53.22348685</v>
      </c>
      <c r="X165" s="1217">
        <v>54.273486850000005</v>
      </c>
      <c r="Y165" s="1217">
        <v>52.273486850000005</v>
      </c>
      <c r="Z165" s="1217">
        <v>0.95</v>
      </c>
      <c r="AA165" s="1217">
        <v>52.222195999999997</v>
      </c>
      <c r="AB165" s="1217">
        <v>39.336013999999999</v>
      </c>
      <c r="AC165" s="1217">
        <v>39.336013260000001</v>
      </c>
      <c r="AD165" s="1217">
        <v>40.285288999999999</v>
      </c>
      <c r="AE165" s="1217">
        <v>39.335289000000003</v>
      </c>
      <c r="AF165" s="1217">
        <v>7.2426000000000001E-4</v>
      </c>
      <c r="AG165" s="1217">
        <v>41.771045000000001</v>
      </c>
      <c r="AH165" s="1217">
        <v>65.797764000000001</v>
      </c>
      <c r="AI165" s="1217">
        <v>65.074245000000005</v>
      </c>
      <c r="AJ165" s="1217">
        <v>41.966151259999997</v>
      </c>
      <c r="AK165" s="1217">
        <v>41.965426999999998</v>
      </c>
      <c r="AL165" s="1217">
        <v>23.108817999999999</v>
      </c>
      <c r="AM165" s="1217">
        <v>74.678229000000002</v>
      </c>
      <c r="AN165" s="1217">
        <v>65.505394999999993</v>
      </c>
      <c r="AO165" s="1217">
        <v>65.505394999999993</v>
      </c>
      <c r="AP165" s="1217">
        <v>86.142339000000007</v>
      </c>
      <c r="AQ165" s="1217">
        <v>63.033521</v>
      </c>
      <c r="AR165" s="1217">
        <v>2.4718740000000001</v>
      </c>
      <c r="AS165" s="1217">
        <v>178.385842</v>
      </c>
      <c r="AT165" s="1217">
        <v>67.342393999999999</v>
      </c>
      <c r="AU165" s="1217">
        <v>67.342393999999999</v>
      </c>
      <c r="AV165" s="1217">
        <v>68.527715999999998</v>
      </c>
      <c r="AW165" s="1217">
        <v>66.055841999999998</v>
      </c>
      <c r="AX165" s="1217">
        <v>1.2865519999999999</v>
      </c>
      <c r="AY165" s="1217">
        <v>59.818834000000003</v>
      </c>
      <c r="AZ165" s="1217">
        <v>60.166381000000001</v>
      </c>
      <c r="BA165" s="1217">
        <v>60.166381000000001</v>
      </c>
      <c r="BB165" s="1217">
        <v>61.376007000000001</v>
      </c>
      <c r="BC165" s="1217">
        <v>60.089455000000001</v>
      </c>
      <c r="BD165" s="1217">
        <v>7.6925999999999994E-2</v>
      </c>
      <c r="BE165" s="1217">
        <v>121.131073</v>
      </c>
      <c r="BF165" s="1217">
        <v>123.27128500000001</v>
      </c>
      <c r="BG165" s="1217">
        <v>121.27128500000001</v>
      </c>
      <c r="BH165" s="1217">
        <v>121.281229</v>
      </c>
      <c r="BI165" s="1217">
        <v>121.204303</v>
      </c>
      <c r="BJ165" s="1217">
        <v>6.6982E-2</v>
      </c>
      <c r="BK165" s="1217">
        <v>135.18301199999999</v>
      </c>
      <c r="BL165" s="1217">
        <v>155.43301199999999</v>
      </c>
      <c r="BM165" s="1217">
        <v>152.43301199999999</v>
      </c>
      <c r="BN165" s="1217">
        <v>152.49999399999999</v>
      </c>
      <c r="BO165" s="1217">
        <v>152.43301199999999</v>
      </c>
      <c r="BP165" s="1217">
        <v>0</v>
      </c>
      <c r="BQ165" s="1217">
        <v>262.61046399999998</v>
      </c>
      <c r="BR165" s="1217">
        <v>284.80336599999998</v>
      </c>
      <c r="BS165" s="1217">
        <v>281.78030985999999</v>
      </c>
      <c r="BT165" s="1217">
        <v>281.71114499999999</v>
      </c>
      <c r="BU165" s="1217">
        <v>281.71114499999999</v>
      </c>
      <c r="BV165" s="1217">
        <v>6.9164859999999995E-2</v>
      </c>
      <c r="BW165" s="1217">
        <v>210.95530500000001</v>
      </c>
      <c r="BX165" s="1217">
        <v>431.14039200000002</v>
      </c>
      <c r="BY165" s="1217">
        <v>431.14039200000002</v>
      </c>
      <c r="BZ165" s="1217">
        <v>431.20955686000002</v>
      </c>
      <c r="CA165" s="1217">
        <v>431.14039200000002</v>
      </c>
      <c r="CB165" s="1218">
        <v>0</v>
      </c>
      <c r="CC165" s="1218">
        <v>332.41573099999999</v>
      </c>
      <c r="CD165" s="1218">
        <v>599.32904299999996</v>
      </c>
      <c r="CE165" s="1218">
        <v>599.32904299999996</v>
      </c>
      <c r="CF165" s="1218">
        <v>636.15172800000005</v>
      </c>
      <c r="CG165" s="1218">
        <v>599.32904299999996</v>
      </c>
      <c r="CH165" s="1219">
        <v>474.96928300000002</v>
      </c>
    </row>
    <row r="166" spans="1:86" s="1141" customFormat="1" x14ac:dyDescent="0.3">
      <c r="A166" s="1157" t="s">
        <v>132</v>
      </c>
      <c r="B166" s="1217">
        <v>7.48966829</v>
      </c>
      <c r="C166" s="1217">
        <v>70.359298049999992</v>
      </c>
      <c r="D166" s="1217">
        <v>119.63603907</v>
      </c>
      <c r="E166" s="1217">
        <v>110.10629955</v>
      </c>
      <c r="F166" s="1217">
        <v>102.33917626999998</v>
      </c>
      <c r="G166" s="1217">
        <v>96.585155679999986</v>
      </c>
      <c r="H166" s="1217">
        <v>13.67883891</v>
      </c>
      <c r="I166" s="1217">
        <v>84.665666470000005</v>
      </c>
      <c r="J166" s="1217">
        <v>141.95374548000001</v>
      </c>
      <c r="K166" s="1217">
        <v>138.64216275999999</v>
      </c>
      <c r="L166" s="1217">
        <v>126.78012859</v>
      </c>
      <c r="M166" s="1217">
        <v>111.75738034999999</v>
      </c>
      <c r="N166" s="1217">
        <v>27.868032840000001</v>
      </c>
      <c r="O166" s="1217">
        <v>112.39130531000001</v>
      </c>
      <c r="P166" s="1217">
        <v>160.71788031</v>
      </c>
      <c r="Q166" s="1217">
        <v>152.40770534999999</v>
      </c>
      <c r="R166" s="1217">
        <v>144.00604784999999</v>
      </c>
      <c r="S166" s="1217">
        <v>120.99892281999999</v>
      </c>
      <c r="T166" s="1217">
        <v>41.70893075</v>
      </c>
      <c r="U166" s="1217">
        <v>76.971797309999999</v>
      </c>
      <c r="V166" s="1217">
        <v>157.90814431000001</v>
      </c>
      <c r="W166" s="1217">
        <v>133.40849076999999</v>
      </c>
      <c r="X166" s="1217">
        <v>102.79240338</v>
      </c>
      <c r="Y166" s="1217">
        <v>83.912921430000011</v>
      </c>
      <c r="Z166" s="1217">
        <v>62.944561980000003</v>
      </c>
      <c r="AA166" s="1217">
        <v>74.795083660000003</v>
      </c>
      <c r="AB166" s="1217">
        <v>89.524414859999993</v>
      </c>
      <c r="AC166" s="1217">
        <v>75.972085239999998</v>
      </c>
      <c r="AD166" s="1217">
        <v>104.07424969</v>
      </c>
      <c r="AE166" s="1217">
        <v>65.05943388</v>
      </c>
      <c r="AF166" s="1217">
        <v>18.19966453</v>
      </c>
      <c r="AG166" s="1217">
        <v>90.560507579999992</v>
      </c>
      <c r="AH166" s="1217">
        <v>170.14117768</v>
      </c>
      <c r="AI166" s="1217">
        <v>152.38348163000001</v>
      </c>
      <c r="AJ166" s="1217">
        <v>99.667235680000005</v>
      </c>
      <c r="AK166" s="1217">
        <v>91.131787579999994</v>
      </c>
      <c r="AL166" s="1217">
        <v>73.229800049999994</v>
      </c>
      <c r="AM166" s="1217">
        <v>98.591139999999996</v>
      </c>
      <c r="AN166" s="1217">
        <v>114.309183</v>
      </c>
      <c r="AO166" s="1217">
        <v>101.24074411999999</v>
      </c>
      <c r="AP166" s="1217">
        <v>131.93201815999998</v>
      </c>
      <c r="AQ166" s="1217">
        <v>86.941912420000008</v>
      </c>
      <c r="AR166" s="1217">
        <v>35.682776689999997</v>
      </c>
      <c r="AS166" s="1217">
        <v>100.472076</v>
      </c>
      <c r="AT166" s="1217">
        <v>154.68345400000001</v>
      </c>
      <c r="AU166" s="1217">
        <v>136.84497645000002</v>
      </c>
      <c r="AV166" s="1217">
        <v>157.30926515000002</v>
      </c>
      <c r="AW166" s="1217">
        <v>128.54347043000001</v>
      </c>
      <c r="AX166" s="1217">
        <v>12.014876239999998</v>
      </c>
      <c r="AY166" s="1217">
        <v>93.295254999999997</v>
      </c>
      <c r="AZ166" s="1217">
        <v>119.832598</v>
      </c>
      <c r="BA166" s="1217">
        <v>116.57370571999999</v>
      </c>
      <c r="BB166" s="1217">
        <v>116.16835922000001</v>
      </c>
      <c r="BC166" s="1217">
        <v>109.88201530000001</v>
      </c>
      <c r="BD166" s="1217">
        <v>8.7105753000000004</v>
      </c>
      <c r="BE166" s="1217">
        <v>104.562178</v>
      </c>
      <c r="BF166" s="1217">
        <v>133.31668999999999</v>
      </c>
      <c r="BG166" s="1217">
        <v>126.57538227999999</v>
      </c>
      <c r="BH166" s="1217">
        <v>120.1562114</v>
      </c>
      <c r="BI166" s="1217">
        <v>115.85483023999998</v>
      </c>
      <c r="BJ166" s="1217">
        <v>13.163745710000001</v>
      </c>
      <c r="BK166" s="1217">
        <v>126.168487</v>
      </c>
      <c r="BL166" s="1217">
        <v>156.535177</v>
      </c>
      <c r="BM166" s="1217">
        <v>148.76232048000003</v>
      </c>
      <c r="BN166" s="1217">
        <v>130.62804842</v>
      </c>
      <c r="BO166" s="1217">
        <v>127.82815981</v>
      </c>
      <c r="BP166" s="1217">
        <v>28.874090520000003</v>
      </c>
      <c r="BQ166" s="1217">
        <v>136.033841</v>
      </c>
      <c r="BR166" s="1217">
        <v>145.66159400000001</v>
      </c>
      <c r="BS166" s="1217">
        <v>131.68214047999999</v>
      </c>
      <c r="BT166" s="1217">
        <v>122.42655436999999</v>
      </c>
      <c r="BU166" s="1217">
        <v>119.62651498</v>
      </c>
      <c r="BV166" s="1217">
        <v>30.255560620000001</v>
      </c>
      <c r="BW166" s="1217">
        <v>143.89280299999999</v>
      </c>
      <c r="BX166" s="1217">
        <v>150.26647</v>
      </c>
      <c r="BY166" s="1217">
        <v>142.53528646999996</v>
      </c>
      <c r="BZ166" s="1217">
        <v>140.71536623</v>
      </c>
      <c r="CA166" s="1217">
        <v>136.72098560000001</v>
      </c>
      <c r="CB166" s="1218">
        <v>16.428921859999999</v>
      </c>
      <c r="CC166" s="1218">
        <v>137.16231199999999</v>
      </c>
      <c r="CD166" s="1218">
        <v>138.70296300000001</v>
      </c>
      <c r="CE166" s="1218">
        <v>99.100742369999992</v>
      </c>
      <c r="CF166" s="1218">
        <v>99.244865879999992</v>
      </c>
      <c r="CG166" s="1218">
        <v>94.125107809999989</v>
      </c>
      <c r="CH166" s="1219">
        <v>137.66993299999999</v>
      </c>
    </row>
    <row r="167" spans="1:86" s="1141" customFormat="1" ht="27.6" x14ac:dyDescent="0.3">
      <c r="A167" s="1157" t="s">
        <v>134</v>
      </c>
      <c r="B167" s="1217">
        <v>21.69253776</v>
      </c>
      <c r="C167" s="1217">
        <v>1089.993516</v>
      </c>
      <c r="D167" s="1217">
        <v>1102.493516</v>
      </c>
      <c r="E167" s="1217">
        <v>982.95121761999997</v>
      </c>
      <c r="F167" s="1217">
        <v>974.76199258000008</v>
      </c>
      <c r="G167" s="1217">
        <v>974.70721497999989</v>
      </c>
      <c r="H167" s="1217">
        <v>8.2719298299999995</v>
      </c>
      <c r="I167" s="1217">
        <v>1080.990487</v>
      </c>
      <c r="J167" s="1217">
        <v>1092.372343</v>
      </c>
      <c r="K167" s="1217">
        <v>924.95783508</v>
      </c>
      <c r="L167" s="1217">
        <v>907.83045077000008</v>
      </c>
      <c r="M167" s="1217">
        <v>905.93163648000007</v>
      </c>
      <c r="N167" s="1217">
        <v>25.372773129999995</v>
      </c>
      <c r="O167" s="1217">
        <v>1003.608521</v>
      </c>
      <c r="P167" s="1217">
        <v>1001.919521</v>
      </c>
      <c r="Q167" s="1217">
        <v>829.12474892</v>
      </c>
      <c r="R167" s="1217">
        <v>829.07905412999992</v>
      </c>
      <c r="S167" s="1217">
        <v>828.3796729899999</v>
      </c>
      <c r="T167" s="1217">
        <v>19.737354369999998</v>
      </c>
      <c r="U167" s="1217">
        <v>914.01160300000004</v>
      </c>
      <c r="V167" s="1217">
        <v>913.91824099999997</v>
      </c>
      <c r="W167" s="1217">
        <v>786.12678029000006</v>
      </c>
      <c r="X167" s="1217">
        <v>786.77348159999997</v>
      </c>
      <c r="Y167" s="1217">
        <v>785.36232776999998</v>
      </c>
      <c r="Z167" s="1217">
        <v>1.49106962</v>
      </c>
      <c r="AA167" s="1217">
        <v>875.77363200000002</v>
      </c>
      <c r="AB167" s="1217">
        <v>875.59586300000001</v>
      </c>
      <c r="AC167" s="1217">
        <v>763.0518076699999</v>
      </c>
      <c r="AD167" s="1217">
        <v>762.82539872000007</v>
      </c>
      <c r="AE167" s="1217">
        <v>762.30765086999986</v>
      </c>
      <c r="AF167" s="1217">
        <v>1.47156647</v>
      </c>
      <c r="AG167" s="1217">
        <v>875.73222199999998</v>
      </c>
      <c r="AH167" s="1217">
        <v>875.72941000000003</v>
      </c>
      <c r="AI167" s="1217">
        <v>715.69526717999997</v>
      </c>
      <c r="AJ167" s="1217">
        <v>711.50428035000004</v>
      </c>
      <c r="AK167" s="1217">
        <v>711.48434859000008</v>
      </c>
      <c r="AL167" s="1217">
        <v>4.9351436299999998</v>
      </c>
      <c r="AM167" s="1217">
        <v>775.74678100000006</v>
      </c>
      <c r="AN167" s="1217">
        <v>775.72180900000001</v>
      </c>
      <c r="AO167" s="1217">
        <v>666.53968612000006</v>
      </c>
      <c r="AP167" s="1217">
        <v>665.42803014999993</v>
      </c>
      <c r="AQ167" s="1217">
        <v>665.20888651999996</v>
      </c>
      <c r="AR167" s="1217">
        <v>5.3887995999999996</v>
      </c>
      <c r="AS167" s="1217">
        <v>772.31262100000004</v>
      </c>
      <c r="AT167" s="1217">
        <v>773.31262100000004</v>
      </c>
      <c r="AU167" s="1217">
        <v>604.38764437999998</v>
      </c>
      <c r="AV167" s="1217">
        <v>604.36666941999999</v>
      </c>
      <c r="AW167" s="1217">
        <v>603.12542255999995</v>
      </c>
      <c r="AX167" s="1217">
        <v>2.3219745600000001</v>
      </c>
      <c r="AY167" s="1217">
        <v>728.33872899999994</v>
      </c>
      <c r="AZ167" s="1217">
        <v>679.79883900000004</v>
      </c>
      <c r="BA167" s="1217">
        <v>553.81995379000011</v>
      </c>
      <c r="BB167" s="1217">
        <v>553.34632845999988</v>
      </c>
      <c r="BC167" s="1217">
        <v>552.55851740999992</v>
      </c>
      <c r="BD167" s="1217">
        <v>2.51179715</v>
      </c>
      <c r="BE167" s="1217">
        <v>663.63820299999998</v>
      </c>
      <c r="BF167" s="1217">
        <v>663.64020300000004</v>
      </c>
      <c r="BG167" s="1217">
        <v>503.34744056</v>
      </c>
      <c r="BH167" s="1217">
        <v>502.53575069999999</v>
      </c>
      <c r="BI167" s="1217">
        <v>501.54376464999996</v>
      </c>
      <c r="BJ167" s="1217">
        <v>3.0597512400000002</v>
      </c>
      <c r="BK167" s="1217">
        <v>653.45730300000002</v>
      </c>
      <c r="BL167" s="1217">
        <v>602.55730300000005</v>
      </c>
      <c r="BM167" s="1217">
        <v>454.02357304999992</v>
      </c>
      <c r="BN167" s="1217">
        <v>452.73862793999996</v>
      </c>
      <c r="BO167" s="1217">
        <v>452.73387096999994</v>
      </c>
      <c r="BP167" s="1217">
        <v>3.0886210200000002</v>
      </c>
      <c r="BQ167" s="1217">
        <v>653.45030299999996</v>
      </c>
      <c r="BR167" s="1217">
        <v>653.45030299999996</v>
      </c>
      <c r="BS167" s="1217">
        <v>409.46075631000002</v>
      </c>
      <c r="BT167" s="1217">
        <v>408.19049966</v>
      </c>
      <c r="BU167" s="1217">
        <v>408.18745285</v>
      </c>
      <c r="BV167" s="1217">
        <v>4.3068117300000006</v>
      </c>
      <c r="BW167" s="1217">
        <v>561.55850199999998</v>
      </c>
      <c r="BX167" s="1217">
        <v>561.74383</v>
      </c>
      <c r="BY167" s="1217">
        <v>367.30864272999997</v>
      </c>
      <c r="BZ167" s="1217">
        <v>366.09864272999994</v>
      </c>
      <c r="CA167" s="1217">
        <v>366.09864272999994</v>
      </c>
      <c r="CB167" s="1218">
        <v>3.7301564599999999</v>
      </c>
      <c r="CC167" s="1218">
        <v>544.04382999999996</v>
      </c>
      <c r="CD167" s="1218">
        <v>544.04382999999996</v>
      </c>
      <c r="CE167" s="1218">
        <v>327.56461124999998</v>
      </c>
      <c r="CF167" s="1218">
        <v>326.36450794000001</v>
      </c>
      <c r="CG167" s="1218">
        <v>326.36361756999997</v>
      </c>
      <c r="CH167" s="1218">
        <v>524.04382999999996</v>
      </c>
    </row>
    <row r="168" spans="1:86" s="1141" customFormat="1" ht="55.2" x14ac:dyDescent="0.3">
      <c r="A168" s="1159" t="s">
        <v>563</v>
      </c>
      <c r="B168" s="1223">
        <v>677.06214034000004</v>
      </c>
      <c r="C168" s="1223">
        <v>22946.124246509997</v>
      </c>
      <c r="D168" s="1223">
        <v>22952.589989279997</v>
      </c>
      <c r="E168" s="1223">
        <v>22719.994942589998</v>
      </c>
      <c r="F168" s="1223">
        <v>22628.718825140004</v>
      </c>
      <c r="G168" s="1223">
        <v>22204.94238968</v>
      </c>
      <c r="H168" s="1223">
        <v>768.50635665000004</v>
      </c>
      <c r="I168" s="1223">
        <v>25224.452782730001</v>
      </c>
      <c r="J168" s="1223">
        <v>25207.559692660001</v>
      </c>
      <c r="K168" s="1223">
        <v>25156.96921616</v>
      </c>
      <c r="L168" s="1223">
        <v>25197.281622089995</v>
      </c>
      <c r="M168" s="1223">
        <v>24678.050930519999</v>
      </c>
      <c r="N168" s="1223">
        <v>725.58117803000005</v>
      </c>
      <c r="O168" s="1223">
        <v>25530.938813000001</v>
      </c>
      <c r="P168" s="1223">
        <v>25481.930107799999</v>
      </c>
      <c r="Q168" s="1223">
        <v>25266.322587069997</v>
      </c>
      <c r="R168" s="1223">
        <v>24824.09209917</v>
      </c>
      <c r="S168" s="1223">
        <v>24326.678885589998</v>
      </c>
      <c r="T168" s="1223">
        <v>1111.3527601599999</v>
      </c>
      <c r="U168" s="1223">
        <v>25680.589855999999</v>
      </c>
      <c r="V168" s="1223">
        <v>25688.146446000002</v>
      </c>
      <c r="W168" s="1223">
        <v>25640.297149689999</v>
      </c>
      <c r="X168" s="1223">
        <v>25763.097871210008</v>
      </c>
      <c r="Y168" s="1223">
        <v>25023.664987669999</v>
      </c>
      <c r="Z168" s="1223">
        <v>820.16085931000009</v>
      </c>
      <c r="AA168" s="1223">
        <v>25877.382924000001</v>
      </c>
      <c r="AB168" s="1223">
        <v>25833.209226979998</v>
      </c>
      <c r="AC168" s="1223">
        <v>25777.74776781</v>
      </c>
      <c r="AD168" s="1223">
        <v>25970.755913930003</v>
      </c>
      <c r="AE168" s="1223">
        <v>25380.794823169999</v>
      </c>
      <c r="AF168" s="1223">
        <v>424.51538525000001</v>
      </c>
      <c r="AG168" s="1223">
        <v>27076.767876999998</v>
      </c>
      <c r="AH168" s="1223">
        <v>27060.050348009998</v>
      </c>
      <c r="AI168" s="1223">
        <v>26970.606277230003</v>
      </c>
      <c r="AJ168" s="1223">
        <v>26846.611738610001</v>
      </c>
      <c r="AK168" s="1223">
        <v>26482.845549040001</v>
      </c>
      <c r="AL168" s="1223">
        <v>522.30370604999996</v>
      </c>
      <c r="AM168" s="1223">
        <v>27549.024769</v>
      </c>
      <c r="AN168" s="1223">
        <v>27501.794923990001</v>
      </c>
      <c r="AO168" s="1223">
        <v>27362.37901954</v>
      </c>
      <c r="AP168" s="1223">
        <v>27471.304325819994</v>
      </c>
      <c r="AQ168" s="1223">
        <v>27066.634237950002</v>
      </c>
      <c r="AR168" s="1223">
        <v>354.90269231000002</v>
      </c>
      <c r="AS168" s="1223">
        <v>28233.539613000001</v>
      </c>
      <c r="AT168" s="1223">
        <v>28544.271297970001</v>
      </c>
      <c r="AU168" s="1223">
        <v>28529.676603479998</v>
      </c>
      <c r="AV168" s="1223">
        <v>27750.735173279998</v>
      </c>
      <c r="AW168" s="1223">
        <v>27474.594217129998</v>
      </c>
      <c r="AX168" s="1223">
        <v>1103.9264846999999</v>
      </c>
      <c r="AY168" s="1223">
        <v>29430.462907000001</v>
      </c>
      <c r="AZ168" s="1223">
        <v>29028.075017989999</v>
      </c>
      <c r="BA168" s="1223">
        <v>28995.654479669996</v>
      </c>
      <c r="BB168" s="1223">
        <v>27920.417577939999</v>
      </c>
      <c r="BC168" s="1223">
        <v>27070.399363260003</v>
      </c>
      <c r="BD168" s="1223">
        <v>2168.8530931400001</v>
      </c>
      <c r="BE168" s="1223">
        <v>31141.970092</v>
      </c>
      <c r="BF168" s="1223">
        <v>30746.394005999999</v>
      </c>
      <c r="BG168" s="1223">
        <v>30746.561287080003</v>
      </c>
      <c r="BH168" s="1223">
        <v>29610.686638190004</v>
      </c>
      <c r="BI168" s="1223">
        <v>28770.631514070003</v>
      </c>
      <c r="BJ168" s="1223">
        <v>3284.7850574300001</v>
      </c>
      <c r="BK168" s="1223">
        <v>32706.974338</v>
      </c>
      <c r="BL168" s="1223">
        <v>32682.948154000002</v>
      </c>
      <c r="BM168" s="1223">
        <v>32667.368348709999</v>
      </c>
      <c r="BN168" s="1223">
        <v>31524.500581190001</v>
      </c>
      <c r="BO168" s="1223">
        <v>30413.499186609995</v>
      </c>
      <c r="BP168" s="1223">
        <v>4270.9110989600003</v>
      </c>
      <c r="BQ168" s="1223">
        <v>38897.446784</v>
      </c>
      <c r="BR168" s="1223">
        <v>37758.093123999999</v>
      </c>
      <c r="BS168" s="1223">
        <v>35116.342648830003</v>
      </c>
      <c r="BT168" s="1223">
        <v>34796.734837909993</v>
      </c>
      <c r="BU168" s="1223">
        <v>33722.72468028</v>
      </c>
      <c r="BV168" s="1223">
        <v>3528.8472934800002</v>
      </c>
      <c r="BW168" s="1223">
        <v>39968.252356999998</v>
      </c>
      <c r="BX168" s="1223">
        <v>44582.775690000002</v>
      </c>
      <c r="BY168" s="1223">
        <v>42817.48313511</v>
      </c>
      <c r="BZ168" s="1223">
        <v>42266.551661930003</v>
      </c>
      <c r="CA168" s="1223">
        <v>41012.95702057</v>
      </c>
      <c r="CB168" s="1224">
        <v>2780.6749787800004</v>
      </c>
      <c r="CC168" s="1224">
        <v>44140.112571999998</v>
      </c>
      <c r="CD168" s="1224">
        <v>47265.076878</v>
      </c>
      <c r="CE168" s="1224">
        <v>44523.559791749998</v>
      </c>
      <c r="CF168" s="1224">
        <v>44202.111367019999</v>
      </c>
      <c r="CG168" s="1224">
        <v>42416.486463499998</v>
      </c>
      <c r="CH168" s="1225">
        <v>48953.694137999999</v>
      </c>
    </row>
    <row r="169" spans="1:86" s="1141" customFormat="1" x14ac:dyDescent="0.3">
      <c r="A169" s="1157" t="s">
        <v>671</v>
      </c>
      <c r="B169" s="1217">
        <v>0</v>
      </c>
      <c r="C169" s="1217">
        <v>0</v>
      </c>
      <c r="D169" s="1217">
        <v>170</v>
      </c>
      <c r="E169" s="1217">
        <v>170</v>
      </c>
      <c r="F169" s="1217">
        <v>168.1</v>
      </c>
      <c r="G169" s="1217">
        <v>168.1</v>
      </c>
      <c r="H169" s="1217">
        <v>1.9</v>
      </c>
      <c r="I169" s="1217">
        <v>0</v>
      </c>
      <c r="J169" s="1217">
        <v>493.572317</v>
      </c>
      <c r="K169" s="1217">
        <v>493.572317</v>
      </c>
      <c r="L169" s="1217">
        <v>486.77435727</v>
      </c>
      <c r="M169" s="1217">
        <v>485.572317</v>
      </c>
      <c r="N169" s="1217">
        <v>268.03248572999996</v>
      </c>
      <c r="O169" s="1217">
        <v>0</v>
      </c>
      <c r="P169" s="1217">
        <v>15</v>
      </c>
      <c r="Q169" s="1217">
        <v>15</v>
      </c>
      <c r="R169" s="1217">
        <v>273.44447511999999</v>
      </c>
      <c r="S169" s="1217">
        <v>10</v>
      </c>
      <c r="T169" s="1217">
        <v>9.5880106099999995</v>
      </c>
      <c r="U169" s="1217">
        <v>0</v>
      </c>
      <c r="V169" s="1217">
        <v>15</v>
      </c>
      <c r="W169" s="1217">
        <v>15</v>
      </c>
      <c r="X169" s="1217">
        <v>18.230230729999999</v>
      </c>
      <c r="Y169" s="1217">
        <v>12.490748720000001</v>
      </c>
      <c r="Z169" s="1217">
        <v>6.3577798799999998</v>
      </c>
      <c r="AA169" s="1217">
        <v>9.1347880000000004</v>
      </c>
      <c r="AB169" s="1217">
        <v>8.8871090000000006</v>
      </c>
      <c r="AC169" s="1217">
        <v>8.8871090000000006</v>
      </c>
      <c r="AD169" s="1217">
        <v>8.8871090000000006</v>
      </c>
      <c r="AE169" s="1217">
        <v>4.7849316200000001</v>
      </c>
      <c r="AF169" s="1217">
        <v>6.3577798799999998</v>
      </c>
      <c r="AG169" s="1217">
        <v>9.4537139999999997</v>
      </c>
      <c r="AH169" s="1217">
        <v>9.333755</v>
      </c>
      <c r="AI169" s="1217">
        <v>9.333755</v>
      </c>
      <c r="AJ169" s="1217">
        <v>9.333755</v>
      </c>
      <c r="AK169" s="1217">
        <v>6.8441272300000007</v>
      </c>
      <c r="AL169" s="1217">
        <v>6.3577798799999998</v>
      </c>
      <c r="AM169" s="1217">
        <v>299.99426899999997</v>
      </c>
      <c r="AN169" s="1217">
        <v>439.266932</v>
      </c>
      <c r="AO169" s="1217">
        <v>439.266932</v>
      </c>
      <c r="AP169" s="1217">
        <v>439.266932</v>
      </c>
      <c r="AQ169" s="1217">
        <v>435.06010491000001</v>
      </c>
      <c r="AR169" s="1217">
        <v>6.3577798799999998</v>
      </c>
      <c r="AS169" s="1217">
        <v>299.73745400000001</v>
      </c>
      <c r="AT169" s="1217">
        <v>326.73745400000001</v>
      </c>
      <c r="AU169" s="1217">
        <v>326.73745400000001</v>
      </c>
      <c r="AV169" s="1217">
        <v>326.73745400000001</v>
      </c>
      <c r="AW169" s="1217">
        <v>324.08173866000004</v>
      </c>
      <c r="AX169" s="1217">
        <v>6.3577798799999998</v>
      </c>
      <c r="AY169" s="1217">
        <v>680.66352500000005</v>
      </c>
      <c r="AZ169" s="1217">
        <v>680.66352500000005</v>
      </c>
      <c r="BA169" s="1217">
        <v>680.66352500000005</v>
      </c>
      <c r="BB169" s="1217">
        <v>680.66352500000005</v>
      </c>
      <c r="BC169" s="1217">
        <v>674.30574511999998</v>
      </c>
      <c r="BD169" s="1217">
        <v>6.3577798799999998</v>
      </c>
      <c r="BE169" s="1217">
        <v>261.12401</v>
      </c>
      <c r="BF169" s="1217">
        <v>257.50055800000001</v>
      </c>
      <c r="BG169" s="1217">
        <v>257.50055800000001</v>
      </c>
      <c r="BH169" s="1217">
        <v>257.50055800000001</v>
      </c>
      <c r="BI169" s="1217">
        <v>251.14277812</v>
      </c>
      <c r="BJ169" s="1217">
        <v>6.3577798799999998</v>
      </c>
      <c r="BK169" s="1217">
        <v>201.96961899999999</v>
      </c>
      <c r="BL169" s="1217">
        <v>201.96961899999999</v>
      </c>
      <c r="BM169" s="1217">
        <v>201.96961899999999</v>
      </c>
      <c r="BN169" s="1217">
        <v>201.96961899999999</v>
      </c>
      <c r="BO169" s="1217">
        <v>195.61183912000001</v>
      </c>
      <c r="BP169" s="1217">
        <v>6.3577798799999998</v>
      </c>
      <c r="BQ169" s="1217">
        <v>168.12401</v>
      </c>
      <c r="BR169" s="1217">
        <v>168.12401</v>
      </c>
      <c r="BS169" s="1217">
        <v>168.12348309999999</v>
      </c>
      <c r="BT169" s="1217">
        <v>150</v>
      </c>
      <c r="BU169" s="1217">
        <v>150</v>
      </c>
      <c r="BV169" s="1217">
        <v>24.48126298</v>
      </c>
      <c r="BW169" s="1217">
        <v>168.12401</v>
      </c>
      <c r="BX169" s="1217">
        <v>168.12401</v>
      </c>
      <c r="BY169" s="1217">
        <v>167.59798856999998</v>
      </c>
      <c r="BZ169" s="1217">
        <v>170.49598646999999</v>
      </c>
      <c r="CA169" s="1217">
        <v>167.59798856999998</v>
      </c>
      <c r="CB169" s="1218">
        <v>16.068560210000001</v>
      </c>
      <c r="CC169" s="1218">
        <v>168.12401</v>
      </c>
      <c r="CD169" s="1218">
        <v>168.12401</v>
      </c>
      <c r="CE169" s="1218">
        <v>168.12397949999999</v>
      </c>
      <c r="CF169" s="1218">
        <v>168.12397949999999</v>
      </c>
      <c r="CG169" s="1218">
        <v>168.12397949999999</v>
      </c>
      <c r="CH169" s="1219">
        <v>168.12401</v>
      </c>
    </row>
    <row r="170" spans="1:86" s="1141" customFormat="1" x14ac:dyDescent="0.3">
      <c r="A170" s="1157" t="s">
        <v>672</v>
      </c>
      <c r="B170" s="1217">
        <v>0</v>
      </c>
      <c r="C170" s="1217">
        <v>21.318000000000001</v>
      </c>
      <c r="D170" s="1217">
        <v>21.622197</v>
      </c>
      <c r="E170" s="1217">
        <v>18.162911449999999</v>
      </c>
      <c r="F170" s="1217">
        <v>18.162911449999999</v>
      </c>
      <c r="G170" s="1217">
        <v>18.162911449999999</v>
      </c>
      <c r="H170" s="1217">
        <v>0</v>
      </c>
      <c r="I170" s="1217">
        <v>14.631439</v>
      </c>
      <c r="J170" s="1217">
        <v>15.207385</v>
      </c>
      <c r="K170" s="1217">
        <v>14.079639999999999</v>
      </c>
      <c r="L170" s="1217">
        <v>13.61443</v>
      </c>
      <c r="M170" s="1217">
        <v>13.61443</v>
      </c>
      <c r="N170" s="1217">
        <v>0.46521000000000001</v>
      </c>
      <c r="O170" s="1217">
        <v>14.231999999999999</v>
      </c>
      <c r="P170" s="1217">
        <v>15.313677</v>
      </c>
      <c r="Q170" s="1217">
        <v>15.313677</v>
      </c>
      <c r="R170" s="1217">
        <v>15.354839999999999</v>
      </c>
      <c r="S170" s="1217">
        <v>14.88963</v>
      </c>
      <c r="T170" s="1217">
        <v>0.42404700000000001</v>
      </c>
      <c r="U170" s="1217">
        <v>9.5198319999999992</v>
      </c>
      <c r="V170" s="1217">
        <v>9.8254699999999993</v>
      </c>
      <c r="W170" s="1217">
        <v>9.8254699999999993</v>
      </c>
      <c r="X170" s="1217">
        <v>9.4163809999999994</v>
      </c>
      <c r="Y170" s="1217">
        <v>8.9923339999999996</v>
      </c>
      <c r="Z170" s="1217">
        <v>0.83313599999999999</v>
      </c>
      <c r="AA170" s="1217">
        <v>9.1316419999999994</v>
      </c>
      <c r="AB170" s="1217">
        <v>10.915872</v>
      </c>
      <c r="AC170" s="1217">
        <v>10.915872</v>
      </c>
      <c r="AD170" s="1217">
        <v>10.124407</v>
      </c>
      <c r="AE170" s="1217">
        <v>9.2912710000000001</v>
      </c>
      <c r="AF170" s="1217">
        <v>1.624601</v>
      </c>
      <c r="AG170" s="1217">
        <v>8.8290000000000006</v>
      </c>
      <c r="AH170" s="1217">
        <v>10.715011000000001</v>
      </c>
      <c r="AI170" s="1217">
        <v>10.412121000000001</v>
      </c>
      <c r="AJ170" s="1217">
        <v>11.494289</v>
      </c>
      <c r="AK170" s="1217">
        <v>9.869688</v>
      </c>
      <c r="AL170" s="1217">
        <v>0.54243300000000005</v>
      </c>
      <c r="AM170" s="1217">
        <v>8.6560210000000009</v>
      </c>
      <c r="AN170" s="1217">
        <v>9.9609170000000002</v>
      </c>
      <c r="AO170" s="1217">
        <v>9.9609170000000002</v>
      </c>
      <c r="AP170" s="1217">
        <v>9.9575220000000009</v>
      </c>
      <c r="AQ170" s="1217">
        <v>9.415089</v>
      </c>
      <c r="AR170" s="1217">
        <v>0.54582799999999998</v>
      </c>
      <c r="AS170" s="1217">
        <v>6.8759930000000002</v>
      </c>
      <c r="AT170" s="1217">
        <v>8.4281559999999995</v>
      </c>
      <c r="AU170" s="1217">
        <v>8.4281559999999995</v>
      </c>
      <c r="AV170" s="1217">
        <v>7.663373</v>
      </c>
      <c r="AW170" s="1217">
        <v>7.1175449999999998</v>
      </c>
      <c r="AX170" s="1217">
        <v>1.310611</v>
      </c>
      <c r="AY170" s="1217">
        <v>9.3265399999999996</v>
      </c>
      <c r="AZ170" s="1217">
        <v>9.5291549999999994</v>
      </c>
      <c r="BA170" s="1217">
        <v>9.5291549999999994</v>
      </c>
      <c r="BB170" s="1217">
        <v>10.839765999999999</v>
      </c>
      <c r="BC170" s="1217">
        <v>9.5291549999999994</v>
      </c>
      <c r="BD170" s="1217">
        <v>0</v>
      </c>
      <c r="BE170" s="1217">
        <v>21.665523</v>
      </c>
      <c r="BF170" s="1217">
        <v>22.552772999999998</v>
      </c>
      <c r="BG170" s="1217">
        <v>20.287821000000001</v>
      </c>
      <c r="BH170" s="1217">
        <v>19.400570999999999</v>
      </c>
      <c r="BI170" s="1217">
        <v>19.400570999999999</v>
      </c>
      <c r="BJ170" s="1217">
        <v>0.88724999999999998</v>
      </c>
      <c r="BK170" s="1217">
        <v>22.548494000000002</v>
      </c>
      <c r="BL170" s="1217">
        <v>26.610244000000002</v>
      </c>
      <c r="BM170" s="1217">
        <v>26.610244000000002</v>
      </c>
      <c r="BN170" s="1217">
        <v>27.497494</v>
      </c>
      <c r="BO170" s="1217">
        <v>26.610244000000002</v>
      </c>
      <c r="BP170" s="1217">
        <v>0</v>
      </c>
      <c r="BQ170" s="1217">
        <v>30.127272999999999</v>
      </c>
      <c r="BR170" s="1217">
        <v>29.400918999999998</v>
      </c>
      <c r="BS170" s="1217">
        <v>29.400918999999998</v>
      </c>
      <c r="BT170" s="1217">
        <v>29.400918999999998</v>
      </c>
      <c r="BU170" s="1217">
        <v>29.400918999999998</v>
      </c>
      <c r="BV170" s="1217">
        <v>0</v>
      </c>
      <c r="BW170" s="1217">
        <v>30.127272999999999</v>
      </c>
      <c r="BX170" s="1217">
        <v>30.127272999999999</v>
      </c>
      <c r="BY170" s="1217">
        <v>30.127272999999999</v>
      </c>
      <c r="BZ170" s="1217">
        <v>30.127272999999999</v>
      </c>
      <c r="CA170" s="1217">
        <v>30.127272999999999</v>
      </c>
      <c r="CB170" s="1218">
        <v>0</v>
      </c>
      <c r="CC170" s="1218">
        <v>35.627273000000002</v>
      </c>
      <c r="CD170" s="1218">
        <v>35.627273000000002</v>
      </c>
      <c r="CE170" s="1218">
        <v>35.627273000000002</v>
      </c>
      <c r="CF170" s="1218">
        <v>35.627273000000002</v>
      </c>
      <c r="CG170" s="1218">
        <v>35.627273000000002</v>
      </c>
      <c r="CH170" s="1219">
        <v>36.227272999999997</v>
      </c>
    </row>
    <row r="171" spans="1:86" s="1141" customFormat="1" x14ac:dyDescent="0.3">
      <c r="A171" s="1158" t="s">
        <v>469</v>
      </c>
      <c r="B171" s="1220">
        <v>3490.73743083</v>
      </c>
      <c r="C171" s="1220">
        <v>65940.865613000002</v>
      </c>
      <c r="D171" s="1220">
        <v>66133.475930000001</v>
      </c>
      <c r="E171" s="1220">
        <v>65135.551669550005</v>
      </c>
      <c r="F171" s="1220">
        <v>64219.851013909996</v>
      </c>
      <c r="G171" s="1220">
        <v>62126.854519199987</v>
      </c>
      <c r="H171" s="1220">
        <v>3755.4535871699995</v>
      </c>
      <c r="I171" s="1220">
        <v>71733.464554999999</v>
      </c>
      <c r="J171" s="1220">
        <v>72444.053346010012</v>
      </c>
      <c r="K171" s="1220">
        <v>72394.622744800014</v>
      </c>
      <c r="L171" s="1220">
        <v>70591.907226159994</v>
      </c>
      <c r="M171" s="1220">
        <v>68908.04990273001</v>
      </c>
      <c r="N171" s="1220">
        <v>5133.217737429999</v>
      </c>
      <c r="O171" s="1220">
        <v>75019.061373999997</v>
      </c>
      <c r="P171" s="1220">
        <v>75679.418788909999</v>
      </c>
      <c r="Q171" s="1220">
        <v>74920.278160339993</v>
      </c>
      <c r="R171" s="1220">
        <v>65979.421409620001</v>
      </c>
      <c r="S171" s="1220">
        <v>64128.624728549992</v>
      </c>
      <c r="T171" s="1220">
        <v>13394.237632959999</v>
      </c>
      <c r="U171" s="1220">
        <v>75436.035333000007</v>
      </c>
      <c r="V171" s="1220">
        <v>75720.642965449995</v>
      </c>
      <c r="W171" s="1220">
        <v>75370.627670579983</v>
      </c>
      <c r="X171" s="1220">
        <v>73583.345574840001</v>
      </c>
      <c r="Y171" s="1220">
        <v>68320.785726229995</v>
      </c>
      <c r="Z171" s="1220">
        <v>12685.558089799997</v>
      </c>
      <c r="AA171" s="1220">
        <v>85522.031321999995</v>
      </c>
      <c r="AB171" s="1220">
        <v>84100.055529000005</v>
      </c>
      <c r="AC171" s="1220">
        <v>84076.615815400015</v>
      </c>
      <c r="AD171" s="1220">
        <v>81273.305364030006</v>
      </c>
      <c r="AE171" s="1220">
        <v>75786.455887900011</v>
      </c>
      <c r="AF171" s="1220">
        <v>11516.794804140001</v>
      </c>
      <c r="AG171" s="1220">
        <v>91620.602601999999</v>
      </c>
      <c r="AH171" s="1220">
        <v>91499.20285275999</v>
      </c>
      <c r="AI171" s="1220">
        <v>91259.947875519996</v>
      </c>
      <c r="AJ171" s="1220">
        <v>89506.443317289988</v>
      </c>
      <c r="AK171" s="1220">
        <v>83333.563126919995</v>
      </c>
      <c r="AL171" s="1220">
        <v>9959.5577481199998</v>
      </c>
      <c r="AM171" s="1220">
        <v>96668.813748999994</v>
      </c>
      <c r="AN171" s="1220">
        <v>96778.207020999995</v>
      </c>
      <c r="AO171" s="1220">
        <v>96723.163738039992</v>
      </c>
      <c r="AP171" s="1220">
        <v>92105.900559070025</v>
      </c>
      <c r="AQ171" s="1220">
        <v>86662.656192129987</v>
      </c>
      <c r="AR171" s="1220">
        <v>13645.877537720002</v>
      </c>
      <c r="AS171" s="1220">
        <v>106286.798666</v>
      </c>
      <c r="AT171" s="1220">
        <v>108983.2945052</v>
      </c>
      <c r="AU171" s="1220">
        <v>108904.54761616001</v>
      </c>
      <c r="AV171" s="1220">
        <v>105468.27039374002</v>
      </c>
      <c r="AW171" s="1220">
        <v>99422.008023789997</v>
      </c>
      <c r="AX171" s="1220">
        <v>13631.811355559998</v>
      </c>
      <c r="AY171" s="1220">
        <v>94724.055454999994</v>
      </c>
      <c r="AZ171" s="1220">
        <v>90254.337832000005</v>
      </c>
      <c r="BA171" s="1220">
        <v>90098.996872800009</v>
      </c>
      <c r="BB171" s="1220">
        <v>80172.883393459997</v>
      </c>
      <c r="BC171" s="1220">
        <v>76283.526125830002</v>
      </c>
      <c r="BD171" s="1220">
        <v>23229.602788869997</v>
      </c>
      <c r="BE171" s="1220">
        <v>92905.279918999993</v>
      </c>
      <c r="BF171" s="1220">
        <v>91584.886578000005</v>
      </c>
      <c r="BG171" s="1220">
        <v>91519.789131390018</v>
      </c>
      <c r="BH171" s="1220">
        <v>86272.114351810014</v>
      </c>
      <c r="BI171" s="1220">
        <v>79527.489440010017</v>
      </c>
      <c r="BJ171" s="1220">
        <v>18517.380360800002</v>
      </c>
      <c r="BK171" s="1220">
        <v>92802.382232999997</v>
      </c>
      <c r="BL171" s="1220">
        <v>92220.633381000007</v>
      </c>
      <c r="BM171" s="1220">
        <v>92090.84377662999</v>
      </c>
      <c r="BN171" s="1220">
        <v>84378.340584809994</v>
      </c>
      <c r="BO171" s="1220">
        <v>77220.413950820002</v>
      </c>
      <c r="BP171" s="1220">
        <v>20925.456395160003</v>
      </c>
      <c r="BQ171" s="1220">
        <v>95722.640211000005</v>
      </c>
      <c r="BR171" s="1220">
        <v>95680.193074149996</v>
      </c>
      <c r="BS171" s="1220">
        <v>84466.319994170015</v>
      </c>
      <c r="BT171" s="1220">
        <v>88998.496576640013</v>
      </c>
      <c r="BU171" s="1220">
        <v>84433.63490467002</v>
      </c>
      <c r="BV171" s="1220">
        <v>4166.5942125900001</v>
      </c>
      <c r="BW171" s="1220">
        <v>101620.132297</v>
      </c>
      <c r="BX171" s="1220">
        <v>110282.238989</v>
      </c>
      <c r="BY171" s="1220">
        <v>102472.22573008</v>
      </c>
      <c r="BZ171" s="1220">
        <v>99959.328127570014</v>
      </c>
      <c r="CA171" s="1220">
        <v>99956.735864949995</v>
      </c>
      <c r="CB171" s="1221">
        <v>3184.64896705</v>
      </c>
      <c r="CC171" s="1221">
        <v>108513.117684</v>
      </c>
      <c r="CD171" s="1221">
        <v>117289.095795</v>
      </c>
      <c r="CE171" s="1221">
        <v>109988.32959076</v>
      </c>
      <c r="CF171" s="1221">
        <v>107710.58283396999</v>
      </c>
      <c r="CG171" s="1221">
        <v>107708.61651505</v>
      </c>
      <c r="CH171" s="1222">
        <v>107596.884342</v>
      </c>
    </row>
    <row r="172" spans="1:86" s="1141" customFormat="1" ht="27.6" x14ac:dyDescent="0.3">
      <c r="A172" s="1157" t="s">
        <v>136</v>
      </c>
      <c r="B172" s="1217">
        <v>120.02700594</v>
      </c>
      <c r="C172" s="1217">
        <v>9135.7262499999997</v>
      </c>
      <c r="D172" s="1217">
        <v>9278.8095080000003</v>
      </c>
      <c r="E172" s="1217">
        <v>9265.0942937</v>
      </c>
      <c r="F172" s="1217">
        <v>9128.2566462899995</v>
      </c>
      <c r="G172" s="1217">
        <v>9126.5477646500003</v>
      </c>
      <c r="H172" s="1217">
        <v>253.96467011999999</v>
      </c>
      <c r="I172" s="1217">
        <v>9688.5497809999997</v>
      </c>
      <c r="J172" s="1217">
        <v>9688.3229690000007</v>
      </c>
      <c r="K172" s="1217">
        <v>9653.6273236399993</v>
      </c>
      <c r="L172" s="1217">
        <v>9546.8523259400008</v>
      </c>
      <c r="M172" s="1217">
        <v>9546.8057661399998</v>
      </c>
      <c r="N172" s="1217">
        <v>245.36558753</v>
      </c>
      <c r="O172" s="1217">
        <v>10379.764974</v>
      </c>
      <c r="P172" s="1217">
        <v>10479.809303</v>
      </c>
      <c r="Q172" s="1217">
        <v>10403.306409960001</v>
      </c>
      <c r="R172" s="1217">
        <v>10211.128111120001</v>
      </c>
      <c r="S172" s="1217">
        <v>10211.081409960001</v>
      </c>
      <c r="T172" s="1217">
        <v>299.04443400000002</v>
      </c>
      <c r="U172" s="1217">
        <v>11162.991977</v>
      </c>
      <c r="V172" s="1217">
        <v>11162.72625</v>
      </c>
      <c r="W172" s="1217">
        <v>11123.605704959999</v>
      </c>
      <c r="X172" s="1217">
        <v>11078.391704959999</v>
      </c>
      <c r="Y172" s="1217">
        <v>10978.391704959999</v>
      </c>
      <c r="Z172" s="1217">
        <v>237.43899999999999</v>
      </c>
      <c r="AA172" s="1217">
        <v>11214.779259999999</v>
      </c>
      <c r="AB172" s="1217">
        <v>11264.007994</v>
      </c>
      <c r="AC172" s="1217">
        <v>11259.12136624</v>
      </c>
      <c r="AD172" s="1217">
        <v>11252.08216124</v>
      </c>
      <c r="AE172" s="1217">
        <v>11202.08216124</v>
      </c>
      <c r="AF172" s="1217">
        <v>152.25320500000001</v>
      </c>
      <c r="AG172" s="1217">
        <v>11311.995510999999</v>
      </c>
      <c r="AH172" s="1217">
        <v>11333.365285</v>
      </c>
      <c r="AI172" s="1217">
        <v>11311.101631360001</v>
      </c>
      <c r="AJ172" s="1217">
        <v>11254.21066036</v>
      </c>
      <c r="AK172" s="1217">
        <v>11254.21066036</v>
      </c>
      <c r="AL172" s="1217">
        <v>113.930176</v>
      </c>
      <c r="AM172" s="1217">
        <v>11514.440814</v>
      </c>
      <c r="AN172" s="1217">
        <v>11525.054635</v>
      </c>
      <c r="AO172" s="1217">
        <v>11519.611537549999</v>
      </c>
      <c r="AP172" s="1217">
        <v>11460.410999549998</v>
      </c>
      <c r="AQ172" s="1217">
        <v>11460.410999549998</v>
      </c>
      <c r="AR172" s="1217">
        <v>116.091509</v>
      </c>
      <c r="AS172" s="1217">
        <v>11509.861815</v>
      </c>
      <c r="AT172" s="1217">
        <v>11512.87779</v>
      </c>
      <c r="AU172" s="1217">
        <v>11436.590961299999</v>
      </c>
      <c r="AV172" s="1217">
        <v>11436.590961299999</v>
      </c>
      <c r="AW172" s="1217">
        <v>11436.590961299999</v>
      </c>
      <c r="AX172" s="1217">
        <v>59.200538000000002</v>
      </c>
      <c r="AY172" s="1217">
        <v>11509.861815</v>
      </c>
      <c r="AZ172" s="1217">
        <v>11509.861815</v>
      </c>
      <c r="BA172" s="1217">
        <v>11403.204438620001</v>
      </c>
      <c r="BB172" s="1217">
        <v>11403.204438620001</v>
      </c>
      <c r="BC172" s="1217">
        <v>11403.204438620001</v>
      </c>
      <c r="BD172" s="1217">
        <v>59.200538000000002</v>
      </c>
      <c r="BE172" s="1217">
        <v>11534.741179000001</v>
      </c>
      <c r="BF172" s="1217">
        <v>11537.000413</v>
      </c>
      <c r="BG172" s="1217">
        <v>11472.302994600001</v>
      </c>
      <c r="BH172" s="1217">
        <v>11472.302994600001</v>
      </c>
      <c r="BI172" s="1217">
        <v>11472.302994600001</v>
      </c>
      <c r="BJ172" s="1217">
        <v>0</v>
      </c>
      <c r="BK172" s="1217">
        <v>11463.788799</v>
      </c>
      <c r="BL172" s="1217">
        <v>11464.688799</v>
      </c>
      <c r="BM172" s="1217">
        <v>11379.5930049</v>
      </c>
      <c r="BN172" s="1217">
        <v>11379.5930049</v>
      </c>
      <c r="BO172" s="1217">
        <v>11379.5930049</v>
      </c>
      <c r="BP172" s="1217">
        <v>0</v>
      </c>
      <c r="BQ172" s="1217">
        <v>11464.741179000001</v>
      </c>
      <c r="BR172" s="1217">
        <v>11539.741179000001</v>
      </c>
      <c r="BS172" s="1217">
        <v>11441.865754349998</v>
      </c>
      <c r="BT172" s="1217">
        <v>11441.865754349998</v>
      </c>
      <c r="BU172" s="1217">
        <v>11441.865754349998</v>
      </c>
      <c r="BV172" s="1217">
        <v>0</v>
      </c>
      <c r="BW172" s="1217">
        <v>11466.041179</v>
      </c>
      <c r="BX172" s="1217">
        <v>11466.041179</v>
      </c>
      <c r="BY172" s="1217">
        <v>11353.15612052</v>
      </c>
      <c r="BZ172" s="1217">
        <v>11353.15612052</v>
      </c>
      <c r="CA172" s="1217">
        <v>11353.15612052</v>
      </c>
      <c r="CB172" s="1218">
        <v>0</v>
      </c>
      <c r="CC172" s="1218">
        <v>11480.341178999999</v>
      </c>
      <c r="CD172" s="1218">
        <v>11477.283837000001</v>
      </c>
      <c r="CE172" s="1218">
        <v>11334.26653536</v>
      </c>
      <c r="CF172" s="1218">
        <v>11334.26653536</v>
      </c>
      <c r="CG172" s="1218">
        <v>11334.26653536</v>
      </c>
      <c r="CH172" s="1219">
        <v>11490.649179</v>
      </c>
    </row>
    <row r="173" spans="1:86" s="1141" customFormat="1" ht="27.6" x14ac:dyDescent="0.3">
      <c r="A173" s="1157" t="s">
        <v>137</v>
      </c>
      <c r="B173" s="1217">
        <v>3370.71042489</v>
      </c>
      <c r="C173" s="1217">
        <v>56805.139363000002</v>
      </c>
      <c r="D173" s="1217">
        <v>56854.666422000002</v>
      </c>
      <c r="E173" s="1217">
        <v>55870.457375849997</v>
      </c>
      <c r="F173" s="1217">
        <v>55091.594367619997</v>
      </c>
      <c r="G173" s="1217">
        <v>53000.306754549987</v>
      </c>
      <c r="H173" s="1217">
        <v>3501.4889170499996</v>
      </c>
      <c r="I173" s="1217">
        <v>62044.914773999997</v>
      </c>
      <c r="J173" s="1217">
        <v>62755.730377010004</v>
      </c>
      <c r="K173" s="1217">
        <v>62740.995421160012</v>
      </c>
      <c r="L173" s="1217">
        <v>61045.054900219991</v>
      </c>
      <c r="M173" s="1217">
        <v>59361.244136590009</v>
      </c>
      <c r="N173" s="1217">
        <v>4887.8521498999999</v>
      </c>
      <c r="O173" s="1217">
        <v>64639.296399999999</v>
      </c>
      <c r="P173" s="1217">
        <v>65199.609485910005</v>
      </c>
      <c r="Q173" s="1217">
        <v>64516.971750379998</v>
      </c>
      <c r="R173" s="1217">
        <v>55768.293298500001</v>
      </c>
      <c r="S173" s="1217">
        <v>53917.543318589996</v>
      </c>
      <c r="T173" s="1217">
        <v>13095.19319896</v>
      </c>
      <c r="U173" s="1217">
        <v>64273.043356000002</v>
      </c>
      <c r="V173" s="1217">
        <v>64557.916715449996</v>
      </c>
      <c r="W173" s="1217">
        <v>64247.021965619992</v>
      </c>
      <c r="X173" s="1217">
        <v>62504.953869880002</v>
      </c>
      <c r="Y173" s="1217">
        <v>57342.394021269996</v>
      </c>
      <c r="Z173" s="1217">
        <v>12448.119089799997</v>
      </c>
      <c r="AA173" s="1217">
        <v>74307.252062</v>
      </c>
      <c r="AB173" s="1217">
        <v>72836.047535000005</v>
      </c>
      <c r="AC173" s="1217">
        <v>72817.494449160004</v>
      </c>
      <c r="AD173" s="1217">
        <v>70021.223202789988</v>
      </c>
      <c r="AE173" s="1217">
        <v>64584.37372666</v>
      </c>
      <c r="AF173" s="1217">
        <v>11364.54159914</v>
      </c>
      <c r="AG173" s="1217">
        <v>80308.607090999998</v>
      </c>
      <c r="AH173" s="1217">
        <v>80165.837567759998</v>
      </c>
      <c r="AI173" s="1217">
        <v>79948.846244159984</v>
      </c>
      <c r="AJ173" s="1217">
        <v>78252.232656929991</v>
      </c>
      <c r="AK173" s="1217">
        <v>72079.352466559998</v>
      </c>
      <c r="AL173" s="1217">
        <v>9845.6275721199981</v>
      </c>
      <c r="AM173" s="1217">
        <v>85154.372935000007</v>
      </c>
      <c r="AN173" s="1217">
        <v>85253.152386000002</v>
      </c>
      <c r="AO173" s="1217">
        <v>85203.552200489983</v>
      </c>
      <c r="AP173" s="1217">
        <v>80645.489559520021</v>
      </c>
      <c r="AQ173" s="1217">
        <v>75202.245192579983</v>
      </c>
      <c r="AR173" s="1217">
        <v>13529.786028720002</v>
      </c>
      <c r="AS173" s="1217">
        <v>94776.936851000006</v>
      </c>
      <c r="AT173" s="1217">
        <v>97470.416715200001</v>
      </c>
      <c r="AU173" s="1217">
        <v>97467.956654859998</v>
      </c>
      <c r="AV173" s="1217">
        <v>94031.679432440011</v>
      </c>
      <c r="AW173" s="1217">
        <v>87985.417062489985</v>
      </c>
      <c r="AX173" s="1217">
        <v>13572.610817559998</v>
      </c>
      <c r="AY173" s="1217">
        <v>83214.193639999998</v>
      </c>
      <c r="AZ173" s="1217">
        <v>78744.476016999994</v>
      </c>
      <c r="BA173" s="1217">
        <v>78695.79243418001</v>
      </c>
      <c r="BB173" s="1217">
        <v>68769.678954839997</v>
      </c>
      <c r="BC173" s="1217">
        <v>64880.321687210002</v>
      </c>
      <c r="BD173" s="1217">
        <v>23170.40225087</v>
      </c>
      <c r="BE173" s="1217">
        <v>81370.538740000004</v>
      </c>
      <c r="BF173" s="1217">
        <v>80047.886165000004</v>
      </c>
      <c r="BG173" s="1217">
        <v>80047.486136790016</v>
      </c>
      <c r="BH173" s="1217">
        <v>74799.811357210012</v>
      </c>
      <c r="BI173" s="1217">
        <v>68055.18644541</v>
      </c>
      <c r="BJ173" s="1217">
        <v>18517.380360800002</v>
      </c>
      <c r="BK173" s="1217">
        <v>81338.593433999995</v>
      </c>
      <c r="BL173" s="1217">
        <v>80755.944581999996</v>
      </c>
      <c r="BM173" s="1217">
        <v>80711.250771729989</v>
      </c>
      <c r="BN173" s="1217">
        <v>72998.747579910007</v>
      </c>
      <c r="BO173" s="1217">
        <v>65840.820945920001</v>
      </c>
      <c r="BP173" s="1217">
        <v>20925.456395160003</v>
      </c>
      <c r="BQ173" s="1217">
        <v>84257.899032000001</v>
      </c>
      <c r="BR173" s="1217">
        <v>84140.451895149992</v>
      </c>
      <c r="BS173" s="1217">
        <v>73024.454239820014</v>
      </c>
      <c r="BT173" s="1217">
        <v>77556.630822290012</v>
      </c>
      <c r="BU173" s="1217">
        <v>72991.769150320004</v>
      </c>
      <c r="BV173" s="1217">
        <v>4166.5942125900001</v>
      </c>
      <c r="BW173" s="1217">
        <v>90154.091117999997</v>
      </c>
      <c r="BX173" s="1217">
        <v>98816.197809999998</v>
      </c>
      <c r="BY173" s="1217">
        <v>91119.06960956</v>
      </c>
      <c r="BZ173" s="1217">
        <v>88606.172007050001</v>
      </c>
      <c r="CA173" s="1217">
        <v>88603.579744429997</v>
      </c>
      <c r="CB173" s="1218">
        <v>3184.64896705</v>
      </c>
      <c r="CC173" s="1218">
        <v>97032.776505000002</v>
      </c>
      <c r="CD173" s="1218">
        <v>105811.81195800001</v>
      </c>
      <c r="CE173" s="1218">
        <v>98654.063055399994</v>
      </c>
      <c r="CF173" s="1218">
        <v>96376.316298610007</v>
      </c>
      <c r="CG173" s="1218">
        <v>96374.34997969</v>
      </c>
      <c r="CH173" s="1219">
        <v>96106.235163000005</v>
      </c>
    </row>
    <row r="174" spans="1:86" s="1141" customFormat="1" x14ac:dyDescent="0.3">
      <c r="A174" s="1158" t="s">
        <v>470</v>
      </c>
      <c r="B174" s="1220">
        <v>3259.6245040700001</v>
      </c>
      <c r="C174" s="1220">
        <v>4725.9263774800002</v>
      </c>
      <c r="D174" s="1220">
        <v>4766.5756210299996</v>
      </c>
      <c r="E174" s="1220">
        <v>4591.4149670500001</v>
      </c>
      <c r="F174" s="1220">
        <v>3774.5645335699996</v>
      </c>
      <c r="G174" s="1220">
        <v>2563.7860101399997</v>
      </c>
      <c r="H174" s="1220">
        <v>3590.6476601199997</v>
      </c>
      <c r="I174" s="1220">
        <v>3950.9627142700001</v>
      </c>
      <c r="J174" s="1220">
        <v>4306.2616250699994</v>
      </c>
      <c r="K174" s="1220">
        <v>4212.1470833100002</v>
      </c>
      <c r="L174" s="1220">
        <v>3860.3343693699999</v>
      </c>
      <c r="M174" s="1220">
        <v>1974.6064704199998</v>
      </c>
      <c r="N174" s="1220">
        <v>4236.0221376099998</v>
      </c>
      <c r="O174" s="1220">
        <v>3473.7937414599996</v>
      </c>
      <c r="P174" s="1220">
        <v>6127.8737789599991</v>
      </c>
      <c r="Q174" s="1220">
        <v>6045.1499197900011</v>
      </c>
      <c r="R174" s="1220">
        <v>4457.7490637399997</v>
      </c>
      <c r="S174" s="1220">
        <v>1970.7710017100001</v>
      </c>
      <c r="T174" s="1220">
        <v>5461.4683341600003</v>
      </c>
      <c r="U174" s="1220">
        <v>6308.99078611</v>
      </c>
      <c r="V174" s="1220">
        <v>6730.9183998199987</v>
      </c>
      <c r="W174" s="1220">
        <v>6660.6293677600006</v>
      </c>
      <c r="X174" s="1220">
        <v>6515.9569425500003</v>
      </c>
      <c r="Y174" s="1220">
        <v>4214.8072001399996</v>
      </c>
      <c r="Z174" s="1220">
        <v>5480.540928039999</v>
      </c>
      <c r="AA174" s="1220">
        <v>6007.0773938499997</v>
      </c>
      <c r="AB174" s="1220">
        <v>6365.3624010499998</v>
      </c>
      <c r="AC174" s="1220">
        <v>6304.5149794199988</v>
      </c>
      <c r="AD174" s="1220">
        <v>7545.0405690199996</v>
      </c>
      <c r="AE174" s="1220">
        <v>4383.3057262500006</v>
      </c>
      <c r="AF174" s="1220">
        <v>3826.4270144099992</v>
      </c>
      <c r="AG174" s="1220">
        <v>7982.910386309999</v>
      </c>
      <c r="AH174" s="1220">
        <v>9867.5040310800014</v>
      </c>
      <c r="AI174" s="1220">
        <v>9830.1707793099995</v>
      </c>
      <c r="AJ174" s="1220">
        <v>9667.7354841699998</v>
      </c>
      <c r="AK174" s="1220">
        <v>6774.1256858900006</v>
      </c>
      <c r="AL174" s="1220">
        <v>3967.1685345100013</v>
      </c>
      <c r="AM174" s="1220">
        <v>10005.149974870001</v>
      </c>
      <c r="AN174" s="1220">
        <v>10741.48541408</v>
      </c>
      <c r="AO174" s="1220">
        <v>10695.46273264</v>
      </c>
      <c r="AP174" s="1220">
        <v>10029.337577629998</v>
      </c>
      <c r="AQ174" s="1220">
        <v>7524.6362428299999</v>
      </c>
      <c r="AR174" s="1220">
        <v>4583.4911525599991</v>
      </c>
      <c r="AS174" s="1220">
        <v>11111.122759989999</v>
      </c>
      <c r="AT174" s="1220">
        <v>11309.476494750001</v>
      </c>
      <c r="AU174" s="1220">
        <v>11256.739682060001</v>
      </c>
      <c r="AV174" s="1220">
        <v>9974.0668002099974</v>
      </c>
      <c r="AW174" s="1220">
        <v>7708.7081683199995</v>
      </c>
      <c r="AX174" s="1220">
        <v>5794.2283979500007</v>
      </c>
      <c r="AY174" s="1220">
        <v>10719.754925649999</v>
      </c>
      <c r="AZ174" s="1220">
        <v>15862.53221634</v>
      </c>
      <c r="BA174" s="1220">
        <v>15800.436261320001</v>
      </c>
      <c r="BB174" s="1220">
        <v>14390.32609178</v>
      </c>
      <c r="BC174" s="1220">
        <v>12566.342897560002</v>
      </c>
      <c r="BD174" s="1220">
        <v>7135.8390565399995</v>
      </c>
      <c r="BE174" s="1220">
        <v>10716.59424391</v>
      </c>
      <c r="BF174" s="1220">
        <v>12313.056780079998</v>
      </c>
      <c r="BG174" s="1220">
        <v>12255.257461410001</v>
      </c>
      <c r="BH174" s="1220">
        <v>11926.007254339997</v>
      </c>
      <c r="BI174" s="1220">
        <v>9765.233556469997</v>
      </c>
      <c r="BJ174" s="1220">
        <v>7286.363093089999</v>
      </c>
      <c r="BK174" s="1220">
        <v>11448.316973000001</v>
      </c>
      <c r="BL174" s="1220">
        <v>11356.825671590001</v>
      </c>
      <c r="BM174" s="1220">
        <v>11323.966700699997</v>
      </c>
      <c r="BN174" s="1220">
        <v>8849.8998365300013</v>
      </c>
      <c r="BO174" s="1220">
        <v>7338.3188496100011</v>
      </c>
      <c r="BP174" s="1220">
        <v>9621.6335477199973</v>
      </c>
      <c r="BQ174" s="1220">
        <v>11212.529112</v>
      </c>
      <c r="BR174" s="1220">
        <v>12196.394368499999</v>
      </c>
      <c r="BS174" s="1220">
        <v>8171.1549185899994</v>
      </c>
      <c r="BT174" s="1220">
        <v>8696.1280547499973</v>
      </c>
      <c r="BU174" s="1220">
        <v>7135.1628586300003</v>
      </c>
      <c r="BV174" s="1220">
        <v>8518.6265710200005</v>
      </c>
      <c r="BW174" s="1220">
        <v>12293.353552</v>
      </c>
      <c r="BX174" s="1220">
        <v>45863.879072000003</v>
      </c>
      <c r="BY174" s="1220">
        <v>38612.323197379999</v>
      </c>
      <c r="BZ174" s="1220">
        <v>25946.753469509997</v>
      </c>
      <c r="CA174" s="1220">
        <v>25212.654332609996</v>
      </c>
      <c r="CB174" s="1221">
        <v>17616.504567840006</v>
      </c>
      <c r="CC174" s="1221">
        <v>21078.606445000001</v>
      </c>
      <c r="CD174" s="1221">
        <v>29891.624158999999</v>
      </c>
      <c r="CE174" s="1221">
        <v>23507.171525950002</v>
      </c>
      <c r="CF174" s="1221">
        <v>22710.257399980008</v>
      </c>
      <c r="CG174" s="1221">
        <v>17877.0397213</v>
      </c>
      <c r="CH174" s="1222">
        <v>17246.843034000001</v>
      </c>
    </row>
    <row r="175" spans="1:86" s="1141" customFormat="1" x14ac:dyDescent="0.3">
      <c r="A175" s="1157" t="s">
        <v>564</v>
      </c>
      <c r="B175" s="1217">
        <v>2383.2446360700001</v>
      </c>
      <c r="C175" s="1217">
        <v>3493.2044548700001</v>
      </c>
      <c r="D175" s="1217">
        <v>3535.01459028</v>
      </c>
      <c r="E175" s="1217">
        <v>3424.7078188600003</v>
      </c>
      <c r="F175" s="1217">
        <v>3072.2193931100001</v>
      </c>
      <c r="G175" s="1217">
        <v>1920.2287980600001</v>
      </c>
      <c r="H175" s="1217">
        <v>2648.5243068099999</v>
      </c>
      <c r="I175" s="1217">
        <v>2777.1422315600003</v>
      </c>
      <c r="J175" s="1217">
        <v>3110.6634825699998</v>
      </c>
      <c r="K175" s="1217">
        <v>3055.8474537999996</v>
      </c>
      <c r="L175" s="1217">
        <v>3099.6728600199999</v>
      </c>
      <c r="M175" s="1217">
        <v>1317.0250969899998</v>
      </c>
      <c r="N175" s="1217">
        <v>3297.9598077199998</v>
      </c>
      <c r="O175" s="1217">
        <v>2230.0855080000001</v>
      </c>
      <c r="P175" s="1217">
        <v>4784.6091493599997</v>
      </c>
      <c r="Q175" s="1217">
        <v>4781.90805946</v>
      </c>
      <c r="R175" s="1217">
        <v>3702.6191270599998</v>
      </c>
      <c r="S175" s="1217">
        <v>1348.7893344700001</v>
      </c>
      <c r="T175" s="1217">
        <v>4416.9476086599998</v>
      </c>
      <c r="U175" s="1217">
        <v>5279.3378259999999</v>
      </c>
      <c r="V175" s="1217">
        <v>5591.6835499999997</v>
      </c>
      <c r="W175" s="1217">
        <v>5577.8718611499999</v>
      </c>
      <c r="X175" s="1217">
        <v>5590.6235952299994</v>
      </c>
      <c r="Y175" s="1217">
        <v>3731.1328982</v>
      </c>
      <c r="Z175" s="1217">
        <v>4319.9658909999998</v>
      </c>
      <c r="AA175" s="1217">
        <v>4991.9649300000001</v>
      </c>
      <c r="AB175" s="1217">
        <v>5225.7095020100005</v>
      </c>
      <c r="AC175" s="1217">
        <v>5207.3332225799986</v>
      </c>
      <c r="AD175" s="1217">
        <v>6345.6693897099995</v>
      </c>
      <c r="AE175" s="1217">
        <v>3781.0085234700005</v>
      </c>
      <c r="AF175" s="1217">
        <v>2914.2351282199998</v>
      </c>
      <c r="AG175" s="1217">
        <v>6942.1822169999996</v>
      </c>
      <c r="AH175" s="1217">
        <v>8687.2738790100011</v>
      </c>
      <c r="AI175" s="1217">
        <v>8679.571002409999</v>
      </c>
      <c r="AJ175" s="1217">
        <v>8194.4883888100012</v>
      </c>
      <c r="AK175" s="1217">
        <v>6127.0157590099998</v>
      </c>
      <c r="AL175" s="1217">
        <v>3393.1760106400006</v>
      </c>
      <c r="AM175" s="1217">
        <v>8937.4066299999995</v>
      </c>
      <c r="AN175" s="1217">
        <v>9620.8247429999992</v>
      </c>
      <c r="AO175" s="1217">
        <v>9617.3826823700001</v>
      </c>
      <c r="AP175" s="1217">
        <v>8986.1616713499989</v>
      </c>
      <c r="AQ175" s="1217">
        <v>6991.6626521099997</v>
      </c>
      <c r="AR175" s="1217">
        <v>3989.7746732399996</v>
      </c>
      <c r="AS175" s="1217">
        <v>7761.0412370000004</v>
      </c>
      <c r="AT175" s="1217">
        <v>10095.79382898</v>
      </c>
      <c r="AU175" s="1217">
        <v>10094.690717880001</v>
      </c>
      <c r="AV175" s="1217">
        <v>8987.5191255299997</v>
      </c>
      <c r="AW175" s="1217">
        <v>7172.6006621199986</v>
      </c>
      <c r="AX175" s="1217">
        <v>5072.1289956700011</v>
      </c>
      <c r="AY175" s="1217">
        <v>9486.4505879999997</v>
      </c>
      <c r="AZ175" s="1217">
        <v>14572.403375010001</v>
      </c>
      <c r="BA175" s="1217">
        <v>14571.212883010001</v>
      </c>
      <c r="BB175" s="1217">
        <v>13354.346810830002</v>
      </c>
      <c r="BC175" s="1217">
        <v>12027.57509104</v>
      </c>
      <c r="BD175" s="1217">
        <v>6225.6795936600001</v>
      </c>
      <c r="BE175" s="1217">
        <v>9203.6312070000004</v>
      </c>
      <c r="BF175" s="1217">
        <v>10692.39411999</v>
      </c>
      <c r="BG175" s="1217">
        <v>10691.067787530001</v>
      </c>
      <c r="BH175" s="1217">
        <v>10622.424284659995</v>
      </c>
      <c r="BI175" s="1217">
        <v>9103.6657241099983</v>
      </c>
      <c r="BJ175" s="1217">
        <v>6263.0914021600001</v>
      </c>
      <c r="BK175" s="1217">
        <v>9904.7995360000004</v>
      </c>
      <c r="BL175" s="1217">
        <v>9789.4343139899993</v>
      </c>
      <c r="BM175" s="1217">
        <v>9787.7308442599988</v>
      </c>
      <c r="BN175" s="1217">
        <v>7180.4953529000013</v>
      </c>
      <c r="BO175" s="1217">
        <v>6428.7376170899997</v>
      </c>
      <c r="BP175" s="1217">
        <v>8820.5857188399987</v>
      </c>
      <c r="BQ175" s="1217">
        <v>9701.0080660000003</v>
      </c>
      <c r="BR175" s="1217">
        <v>9879.4401100300001</v>
      </c>
      <c r="BS175" s="1217">
        <v>6488.8824910199992</v>
      </c>
      <c r="BT175" s="1217">
        <v>6803.4614346899998</v>
      </c>
      <c r="BU175" s="1217">
        <v>5771.5138202299995</v>
      </c>
      <c r="BV175" s="1217">
        <v>8070.214963200001</v>
      </c>
      <c r="BW175" s="1217">
        <v>9902.1838360000002</v>
      </c>
      <c r="BX175" s="1217">
        <v>43237.829837999998</v>
      </c>
      <c r="BY175" s="1217">
        <v>36186.90591881</v>
      </c>
      <c r="BZ175" s="1217">
        <v>24107.558438380001</v>
      </c>
      <c r="CA175" s="1217">
        <v>23465.837309480001</v>
      </c>
      <c r="CB175" s="1218">
        <v>16637.084225930001</v>
      </c>
      <c r="CC175" s="1218">
        <v>18146.941183999999</v>
      </c>
      <c r="CD175" s="1218">
        <v>26574.204949999999</v>
      </c>
      <c r="CE175" s="1218">
        <v>20701.672456430002</v>
      </c>
      <c r="CF175" s="1218">
        <v>20465.290615730002</v>
      </c>
      <c r="CG175" s="1218">
        <v>16034.709814209999</v>
      </c>
      <c r="CH175" s="1219">
        <v>14925.768179000001</v>
      </c>
    </row>
    <row r="176" spans="1:86" s="1141" customFormat="1" ht="41.4" x14ac:dyDescent="0.3">
      <c r="A176" s="1157" t="s">
        <v>140</v>
      </c>
      <c r="B176" s="1217">
        <v>6.3169370600000017</v>
      </c>
      <c r="C176" s="1217">
        <v>56.394014470000002</v>
      </c>
      <c r="D176" s="1217">
        <v>19.915704009999999</v>
      </c>
      <c r="E176" s="1217">
        <v>14.747740680000001</v>
      </c>
      <c r="F176" s="1217">
        <v>20.300022120000001</v>
      </c>
      <c r="G176" s="1217">
        <v>14.495425789999999</v>
      </c>
      <c r="H176" s="1217">
        <v>5.0568254599999998</v>
      </c>
      <c r="I176" s="1217">
        <v>44.106210060000002</v>
      </c>
      <c r="J176" s="1217">
        <v>22.143373219999997</v>
      </c>
      <c r="K176" s="1217">
        <v>21.754058969999999</v>
      </c>
      <c r="L176" s="1217">
        <v>28.549433570000001</v>
      </c>
      <c r="M176" s="1217">
        <v>21.496062780000003</v>
      </c>
      <c r="N176" s="1217">
        <v>1.5882138399999999</v>
      </c>
      <c r="O176" s="1217">
        <v>46.14834621</v>
      </c>
      <c r="P176" s="1217">
        <v>30.366478799999999</v>
      </c>
      <c r="Q176" s="1217">
        <v>29.696319299999999</v>
      </c>
      <c r="R176" s="1217">
        <v>30.196030589999999</v>
      </c>
      <c r="S176" s="1217">
        <v>29.662515450000001</v>
      </c>
      <c r="T176" s="1217">
        <v>0.14828963000000001</v>
      </c>
      <c r="U176" s="1217">
        <v>43.240243980000002</v>
      </c>
      <c r="V176" s="1217">
        <v>27.559828710000001</v>
      </c>
      <c r="W176" s="1217">
        <v>27.671264050000001</v>
      </c>
      <c r="X176" s="1217">
        <v>27.755223579999999</v>
      </c>
      <c r="Y176" s="1217">
        <v>27.624429840000001</v>
      </c>
      <c r="Z176" s="1217">
        <v>5.0393830000000001E-2</v>
      </c>
      <c r="AA176" s="1217">
        <v>40.54492466</v>
      </c>
      <c r="AB176" s="1217">
        <v>27.080151789999999</v>
      </c>
      <c r="AC176" s="1217">
        <v>26.267618280000001</v>
      </c>
      <c r="AD176" s="1217">
        <v>26.27931942</v>
      </c>
      <c r="AE176" s="1217">
        <v>26.231260809999998</v>
      </c>
      <c r="AF176" s="1217">
        <v>3.7579059999999997E-2</v>
      </c>
      <c r="AG176" s="1217">
        <v>33.606163989999992</v>
      </c>
      <c r="AH176" s="1217">
        <v>24.549906789999998</v>
      </c>
      <c r="AI176" s="1217">
        <v>23.309791860000001</v>
      </c>
      <c r="AJ176" s="1217">
        <v>23.100899369999997</v>
      </c>
      <c r="AK176" s="1217">
        <v>23.06566947</v>
      </c>
      <c r="AL176" s="1217">
        <v>0.24485238000000001</v>
      </c>
      <c r="AM176" s="1217">
        <v>36.703611860000002</v>
      </c>
      <c r="AN176" s="1217">
        <v>25.80491116</v>
      </c>
      <c r="AO176" s="1217">
        <v>24.657431519999999</v>
      </c>
      <c r="AP176" s="1217">
        <v>24.5951664</v>
      </c>
      <c r="AQ176" s="1217">
        <v>24.35336131</v>
      </c>
      <c r="AR176" s="1217">
        <v>0.30581460999999999</v>
      </c>
      <c r="AS176" s="1217">
        <v>2230.8007425599999</v>
      </c>
      <c r="AT176" s="1217">
        <v>33.00140656</v>
      </c>
      <c r="AU176" s="1217">
        <v>19.302353910000001</v>
      </c>
      <c r="AV176" s="1217">
        <v>19.301684000000002</v>
      </c>
      <c r="AW176" s="1217">
        <v>19.251349300000001</v>
      </c>
      <c r="AX176" s="1217">
        <v>0.21472103999999997</v>
      </c>
      <c r="AY176" s="1217">
        <v>78.129770150000013</v>
      </c>
      <c r="AZ176" s="1217">
        <v>57.493282149999999</v>
      </c>
      <c r="BA176" s="1217">
        <v>19.338117449999999</v>
      </c>
      <c r="BB176" s="1217">
        <v>19.217919200000001</v>
      </c>
      <c r="BC176" s="1217">
        <v>19.05001918</v>
      </c>
      <c r="BD176" s="1217">
        <v>0.29769197999999997</v>
      </c>
      <c r="BE176" s="1217">
        <v>85.093006219999992</v>
      </c>
      <c r="BF176" s="1217">
        <v>64.936866469999998</v>
      </c>
      <c r="BG176" s="1217">
        <v>14.88630478</v>
      </c>
      <c r="BH176" s="1217">
        <v>14.812654559999999</v>
      </c>
      <c r="BI176" s="1217">
        <v>14.758324249999999</v>
      </c>
      <c r="BJ176" s="1217">
        <v>0.36229982999999999</v>
      </c>
      <c r="BK176" s="1217">
        <v>75.54035721000001</v>
      </c>
      <c r="BL176" s="1217">
        <v>46.61127321</v>
      </c>
      <c r="BM176" s="1217">
        <v>18.383879570000001</v>
      </c>
      <c r="BN176" s="1217">
        <v>18.411457650000003</v>
      </c>
      <c r="BO176" s="1217">
        <v>18.307535600000001</v>
      </c>
      <c r="BP176" s="1217">
        <v>0.10021680000000001</v>
      </c>
      <c r="BQ176" s="1217">
        <v>31.614502999999999</v>
      </c>
      <c r="BR176" s="1217">
        <v>32.124631579999999</v>
      </c>
      <c r="BS176" s="1217">
        <v>27.456909660000001</v>
      </c>
      <c r="BT176" s="1217">
        <v>27.446996300000002</v>
      </c>
      <c r="BU176" s="1217">
        <v>27.396869179999999</v>
      </c>
      <c r="BV176" s="1217">
        <v>8.6255959999999993E-2</v>
      </c>
      <c r="BW176" s="1217">
        <v>31.05509</v>
      </c>
      <c r="BX176" s="1217">
        <v>31.650258999999998</v>
      </c>
      <c r="BY176" s="1217">
        <v>30.172283359999998</v>
      </c>
      <c r="BZ176" s="1217">
        <v>30.101943139999999</v>
      </c>
      <c r="CA176" s="1217">
        <v>30.020013840000001</v>
      </c>
      <c r="CB176" s="1218">
        <v>0.15288312000000001</v>
      </c>
      <c r="CC176" s="1218">
        <v>30.690881999999998</v>
      </c>
      <c r="CD176" s="1218">
        <v>31.897749999999998</v>
      </c>
      <c r="CE176" s="1218">
        <v>30.308382060000003</v>
      </c>
      <c r="CF176" s="1218">
        <v>30.357434120000001</v>
      </c>
      <c r="CG176" s="1218">
        <v>30.209138240000001</v>
      </c>
      <c r="CH176" s="1219">
        <v>32.657943000000003</v>
      </c>
    </row>
    <row r="177" spans="1:86" s="1141" customFormat="1" ht="27.6" x14ac:dyDescent="0.3">
      <c r="A177" s="1157" t="s">
        <v>141</v>
      </c>
      <c r="B177" s="1217">
        <v>19.589133440000001</v>
      </c>
      <c r="C177" s="1217">
        <v>13.587248010000001</v>
      </c>
      <c r="D177" s="1217">
        <v>15.734876659999999</v>
      </c>
      <c r="E177" s="1217">
        <v>13.351011400000001</v>
      </c>
      <c r="F177" s="1217">
        <v>12.420803139999999</v>
      </c>
      <c r="G177" s="1217">
        <v>5.2969853799999997</v>
      </c>
      <c r="H177" s="1217">
        <v>16.457166149999999</v>
      </c>
      <c r="I177" s="1217">
        <v>9.1163566400000011</v>
      </c>
      <c r="J177" s="1217">
        <v>15.779689540000001</v>
      </c>
      <c r="K177" s="1217">
        <v>14.747153339999999</v>
      </c>
      <c r="L177" s="1217">
        <v>13.315031639999999</v>
      </c>
      <c r="M177" s="1217">
        <v>5.7117760599999992</v>
      </c>
      <c r="N177" s="1217">
        <v>11.059122829999998</v>
      </c>
      <c r="O177" s="1217">
        <v>14.945935579999999</v>
      </c>
      <c r="P177" s="1217">
        <v>20.872196719999998</v>
      </c>
      <c r="Q177" s="1217">
        <v>18.948714899999995</v>
      </c>
      <c r="R177" s="1217">
        <v>15.09666893</v>
      </c>
      <c r="S177" s="1217">
        <v>10.10303233</v>
      </c>
      <c r="T177" s="1217">
        <v>13.803832030000001</v>
      </c>
      <c r="U177" s="1217">
        <v>9.7522443299999999</v>
      </c>
      <c r="V177" s="1217">
        <v>12.606571879999999</v>
      </c>
      <c r="W177" s="1217">
        <v>11.801264370000004</v>
      </c>
      <c r="X177" s="1217">
        <v>16.262483449999998</v>
      </c>
      <c r="Y177" s="1217">
        <v>8.4731183300000001</v>
      </c>
      <c r="Z177" s="1217">
        <v>5.8172610699999989</v>
      </c>
      <c r="AA177" s="1217">
        <v>8.2627103099999992</v>
      </c>
      <c r="AB177" s="1217">
        <v>10.994613210000001</v>
      </c>
      <c r="AC177" s="1217">
        <v>9.9230120199999998</v>
      </c>
      <c r="AD177" s="1217">
        <v>10.55668827</v>
      </c>
      <c r="AE177" s="1217">
        <v>7.3885983799999986</v>
      </c>
      <c r="AF177" s="1217">
        <v>3.3352690599999995</v>
      </c>
      <c r="AG177" s="1217">
        <v>7.2200889200000002</v>
      </c>
      <c r="AH177" s="1217">
        <v>11.21382285</v>
      </c>
      <c r="AI177" s="1217">
        <v>10.042090330000002</v>
      </c>
      <c r="AJ177" s="1217">
        <v>11.12226373</v>
      </c>
      <c r="AK177" s="1217">
        <v>9.1900008100000008</v>
      </c>
      <c r="AL177" s="1217">
        <v>1.5645031399999998</v>
      </c>
      <c r="AM177" s="1217">
        <v>8.9688116600000001</v>
      </c>
      <c r="AN177" s="1217">
        <v>10.028230219999999</v>
      </c>
      <c r="AO177" s="1217">
        <v>9.1451348399999972</v>
      </c>
      <c r="AP177" s="1217">
        <v>7.2001762399999993</v>
      </c>
      <c r="AQ177" s="1217">
        <v>6.6361095899999993</v>
      </c>
      <c r="AR177" s="1217">
        <v>2.8883082400000002</v>
      </c>
      <c r="AS177" s="1217">
        <v>6.9219428399999998</v>
      </c>
      <c r="AT177" s="1217">
        <v>8.0803733300000005</v>
      </c>
      <c r="AU177" s="1217">
        <v>7.3139505200000006</v>
      </c>
      <c r="AV177" s="1217">
        <v>7.8722988099999993</v>
      </c>
      <c r="AW177" s="1217">
        <v>7.0825089700000001</v>
      </c>
      <c r="AX177" s="1217">
        <v>2.3058628699999999</v>
      </c>
      <c r="AY177" s="1217">
        <v>9.1251700800000002</v>
      </c>
      <c r="AZ177" s="1217">
        <v>9.5282748800000014</v>
      </c>
      <c r="BA177" s="1217">
        <v>8.8303741699999989</v>
      </c>
      <c r="BB177" s="1217">
        <v>8.8730749099999979</v>
      </c>
      <c r="BC177" s="1217">
        <v>8.7547782499999975</v>
      </c>
      <c r="BD177" s="1217">
        <v>0.1975847</v>
      </c>
      <c r="BE177" s="1217">
        <v>9.3183919999999993</v>
      </c>
      <c r="BF177" s="1217">
        <v>24.274367999999999</v>
      </c>
      <c r="BG177" s="1217">
        <v>23.292089059999999</v>
      </c>
      <c r="BH177" s="1217">
        <v>8.2381848699999995</v>
      </c>
      <c r="BI177" s="1217">
        <v>8.1856354699999994</v>
      </c>
      <c r="BJ177" s="1217">
        <v>15.14735778</v>
      </c>
      <c r="BK177" s="1217">
        <v>44.112884999999999</v>
      </c>
      <c r="BL177" s="1217">
        <v>45.258268999999999</v>
      </c>
      <c r="BM177" s="1217">
        <v>44.421865049999994</v>
      </c>
      <c r="BN177" s="1217">
        <v>9.3718360399999998</v>
      </c>
      <c r="BO177" s="1217">
        <v>9.2868900700000001</v>
      </c>
      <c r="BP177" s="1217">
        <v>50.155653649999998</v>
      </c>
      <c r="BQ177" s="1217">
        <v>59.39761</v>
      </c>
      <c r="BR177" s="1217">
        <v>59.824872999999997</v>
      </c>
      <c r="BS177" s="1217">
        <v>51.448636860000001</v>
      </c>
      <c r="BT177" s="1217">
        <v>52.425180239999996</v>
      </c>
      <c r="BU177" s="1217">
        <v>8.9922564000000005</v>
      </c>
      <c r="BV177" s="1217">
        <v>42.462924849999993</v>
      </c>
      <c r="BW177" s="1217">
        <v>59.092388999999997</v>
      </c>
      <c r="BX177" s="1217">
        <v>59.688904999999998</v>
      </c>
      <c r="BY177" s="1217">
        <v>27.233367640000001</v>
      </c>
      <c r="BZ177" s="1217">
        <v>50.010259249999997</v>
      </c>
      <c r="CA177" s="1217">
        <v>8.5313653499999997</v>
      </c>
      <c r="CB177" s="1218">
        <v>18.705726649999999</v>
      </c>
      <c r="CC177" s="1218">
        <v>66.089252000000002</v>
      </c>
      <c r="CD177" s="1218">
        <v>66.744263000000004</v>
      </c>
      <c r="CE177" s="1218">
        <v>44.883680060000003</v>
      </c>
      <c r="CF177" s="1218">
        <v>27.525983359999998</v>
      </c>
      <c r="CG177" s="1218">
        <v>8.8295430900000014</v>
      </c>
      <c r="CH177" s="1219">
        <v>67.917032000000006</v>
      </c>
    </row>
    <row r="178" spans="1:86" s="1141" customFormat="1" ht="41.4" x14ac:dyDescent="0.3">
      <c r="A178" s="1159" t="s">
        <v>619</v>
      </c>
      <c r="B178" s="1223">
        <v>20.399666540000002</v>
      </c>
      <c r="C178" s="1223">
        <v>285.39849602999999</v>
      </c>
      <c r="D178" s="1223">
        <v>312.75378767999996</v>
      </c>
      <c r="E178" s="1223">
        <v>275.30180478999995</v>
      </c>
      <c r="F178" s="1223">
        <v>285.74719887999993</v>
      </c>
      <c r="G178" s="1223">
        <v>267.46123016999996</v>
      </c>
      <c r="H178" s="1223">
        <v>10.571222850000002</v>
      </c>
      <c r="I178" s="1223">
        <v>265.49876402999996</v>
      </c>
      <c r="J178" s="1223">
        <v>313.09134078000005</v>
      </c>
      <c r="K178" s="1223">
        <v>279.84922922999993</v>
      </c>
      <c r="L178" s="1223">
        <v>281.85309391999994</v>
      </c>
      <c r="M178" s="1223">
        <v>272.45527192000003</v>
      </c>
      <c r="N178" s="1223">
        <v>4.4498265899999998</v>
      </c>
      <c r="O178" s="1223">
        <v>344.42586752999995</v>
      </c>
      <c r="P178" s="1223">
        <v>353.435383</v>
      </c>
      <c r="Q178" s="1223">
        <v>295.80370581</v>
      </c>
      <c r="R178" s="1223">
        <v>310.89120604000004</v>
      </c>
      <c r="S178" s="1223">
        <v>286.38107864999995</v>
      </c>
      <c r="T178" s="1223">
        <v>11.192339809999998</v>
      </c>
      <c r="U178" s="1223">
        <v>330.57567854000001</v>
      </c>
      <c r="V178" s="1223">
        <v>357.87936139999994</v>
      </c>
      <c r="W178" s="1223">
        <v>317.59966331000004</v>
      </c>
      <c r="X178" s="1223">
        <v>307.94992635</v>
      </c>
      <c r="Y178" s="1223">
        <v>302.94271888999998</v>
      </c>
      <c r="Z178" s="1223">
        <v>19.879146339999998</v>
      </c>
      <c r="AA178" s="1223">
        <v>332.35744579999994</v>
      </c>
      <c r="AB178" s="1223">
        <v>362.14417766999998</v>
      </c>
      <c r="AC178" s="1223">
        <v>322.77267458</v>
      </c>
      <c r="AD178" s="1223">
        <v>328.60432940999999</v>
      </c>
      <c r="AE178" s="1223">
        <v>315.25046608000002</v>
      </c>
      <c r="AF178" s="1223">
        <v>12.2866716</v>
      </c>
      <c r="AG178" s="1223">
        <v>334.20389716999995</v>
      </c>
      <c r="AH178" s="1223">
        <v>364.30813573999995</v>
      </c>
      <c r="AI178" s="1223">
        <v>339.50118116999988</v>
      </c>
      <c r="AJ178" s="1223">
        <v>339.22720436999998</v>
      </c>
      <c r="AK178" s="1223">
        <v>335.44228385999997</v>
      </c>
      <c r="AL178" s="1223">
        <v>8.3390443600000008</v>
      </c>
      <c r="AM178" s="1223">
        <v>322.16363995999995</v>
      </c>
      <c r="AN178" s="1223">
        <v>349.52978282999999</v>
      </c>
      <c r="AO178" s="1223">
        <v>314.24463723000002</v>
      </c>
      <c r="AP178" s="1223">
        <v>316.19559425</v>
      </c>
      <c r="AQ178" s="1223">
        <v>308.44224656999995</v>
      </c>
      <c r="AR178" s="1223">
        <v>5.9860576800000018</v>
      </c>
      <c r="AS178" s="1223">
        <v>317.18728526000007</v>
      </c>
      <c r="AT178" s="1223">
        <v>340.32113351999999</v>
      </c>
      <c r="AU178" s="1223">
        <v>312.02405317999995</v>
      </c>
      <c r="AV178" s="1223">
        <v>311.10268052000004</v>
      </c>
      <c r="AW178" s="1223">
        <v>305.87809749000002</v>
      </c>
      <c r="AX178" s="1223">
        <v>6.6267759100000001</v>
      </c>
      <c r="AY178" s="1223">
        <v>302.2857333</v>
      </c>
      <c r="AZ178" s="1223">
        <v>328.06843364999997</v>
      </c>
      <c r="BA178" s="1223">
        <v>308.04154455999992</v>
      </c>
      <c r="BB178" s="1223">
        <v>305.90536115999998</v>
      </c>
      <c r="BC178" s="1223">
        <v>300.23452822999997</v>
      </c>
      <c r="BD178" s="1223">
        <v>7.7254698100000008</v>
      </c>
      <c r="BE178" s="1223">
        <v>302.92488591</v>
      </c>
      <c r="BF178" s="1223">
        <v>336.68144949000003</v>
      </c>
      <c r="BG178" s="1223">
        <v>332.30848967000003</v>
      </c>
      <c r="BH178" s="1223">
        <v>314.49001723000003</v>
      </c>
      <c r="BI178" s="1223">
        <v>307.72260756000003</v>
      </c>
      <c r="BJ178" s="1223">
        <v>24.59013611</v>
      </c>
      <c r="BK178" s="1223">
        <v>314.88728400000002</v>
      </c>
      <c r="BL178" s="1223">
        <v>346.90911399999999</v>
      </c>
      <c r="BM178" s="1223">
        <v>346.90911399999999</v>
      </c>
      <c r="BN178" s="1223">
        <v>369.18340111000003</v>
      </c>
      <c r="BO178" s="1223">
        <v>344.59751899999998</v>
      </c>
      <c r="BP178" s="1223">
        <v>2.3115950000000001</v>
      </c>
      <c r="BQ178" s="1223">
        <v>325.64376800000002</v>
      </c>
      <c r="BR178" s="1223">
        <v>342.15179899999998</v>
      </c>
      <c r="BS178" s="1223">
        <v>340.70415567000003</v>
      </c>
      <c r="BT178" s="1223">
        <v>337.36359922000003</v>
      </c>
      <c r="BU178" s="1223">
        <v>335.05200422000001</v>
      </c>
      <c r="BV178" s="1223">
        <v>5.6521514499999999</v>
      </c>
      <c r="BW178" s="1223">
        <v>331.96242599999999</v>
      </c>
      <c r="BX178" s="1223">
        <v>349.12676599999998</v>
      </c>
      <c r="BY178" s="1223">
        <v>349.12676599999998</v>
      </c>
      <c r="BZ178" s="1223">
        <v>350.0718933</v>
      </c>
      <c r="CA178" s="1223">
        <v>345.54180695999997</v>
      </c>
      <c r="CB178" s="1224">
        <v>4.7070237000000006</v>
      </c>
      <c r="CC178" s="1224">
        <v>338.90451899999999</v>
      </c>
      <c r="CD178" s="1224">
        <v>354.69433900000001</v>
      </c>
      <c r="CE178" s="1224">
        <v>354.69433900000001</v>
      </c>
      <c r="CF178" s="1224">
        <v>354.94148204000004</v>
      </c>
      <c r="CG178" s="1224">
        <v>350.80652800000001</v>
      </c>
      <c r="CH178" s="1225">
        <v>382.018327</v>
      </c>
    </row>
    <row r="179" spans="1:86" s="1141" customFormat="1" ht="27.6" x14ac:dyDescent="0.3">
      <c r="A179" s="1157" t="s">
        <v>620</v>
      </c>
      <c r="B179" s="1217">
        <v>6.6386701399999994</v>
      </c>
      <c r="C179" s="1217">
        <v>60.190074589999995</v>
      </c>
      <c r="D179" s="1217">
        <v>59.972767069999996</v>
      </c>
      <c r="E179" s="1217">
        <v>56.21358687</v>
      </c>
      <c r="F179" s="1217">
        <v>15.681677929999999</v>
      </c>
      <c r="G179" s="1217">
        <v>12.074753190000001</v>
      </c>
      <c r="H179" s="1217">
        <v>44.844239319999993</v>
      </c>
      <c r="I179" s="1217">
        <v>57.381513329999997</v>
      </c>
      <c r="J179" s="1217">
        <v>57.784987429999994</v>
      </c>
      <c r="K179" s="1217">
        <v>56.196732049999994</v>
      </c>
      <c r="L179" s="1217">
        <v>56.855463039999989</v>
      </c>
      <c r="M179" s="1217">
        <v>12.774008460000001</v>
      </c>
      <c r="N179" s="1217">
        <v>44.070999229999998</v>
      </c>
      <c r="O179" s="1217">
        <v>58.331828269999995</v>
      </c>
      <c r="P179" s="1217">
        <v>59.856820069999991</v>
      </c>
      <c r="Q179" s="1217">
        <v>57.721822099999997</v>
      </c>
      <c r="R179" s="1217">
        <v>98.582015830000017</v>
      </c>
      <c r="S179" s="1217">
        <v>55.115771939999995</v>
      </c>
      <c r="T179" s="1217">
        <v>2.9254856599999997</v>
      </c>
      <c r="U179" s="1217">
        <v>27.129834070000001</v>
      </c>
      <c r="V179" s="1217">
        <v>17.595752319999999</v>
      </c>
      <c r="W179" s="1217">
        <v>15.652136599999999</v>
      </c>
      <c r="X179" s="1217">
        <v>13.745272289999999</v>
      </c>
      <c r="Y179" s="1217">
        <v>11.55320798</v>
      </c>
      <c r="Z179" s="1217">
        <v>4.7586886200000009</v>
      </c>
      <c r="AA179" s="1217">
        <v>27.606228780000002</v>
      </c>
      <c r="AB179" s="1217">
        <v>18.564225239999999</v>
      </c>
      <c r="AC179" s="1217">
        <v>18.16518451</v>
      </c>
      <c r="AD179" s="1217">
        <v>20.995051420000003</v>
      </c>
      <c r="AE179" s="1217">
        <v>17.048413050000001</v>
      </c>
      <c r="AF179" s="1217">
        <v>1.4600125500000001</v>
      </c>
      <c r="AG179" s="1217">
        <v>17.390656289999999</v>
      </c>
      <c r="AH179" s="1217">
        <v>29.785918670000001</v>
      </c>
      <c r="AI179" s="1217">
        <v>29.194828900000001</v>
      </c>
      <c r="AJ179" s="1217">
        <v>14.869157869999999</v>
      </c>
      <c r="AK179" s="1217">
        <v>13.802138489999999</v>
      </c>
      <c r="AL179" s="1217">
        <v>15.562849299999998</v>
      </c>
      <c r="AM179" s="1217">
        <v>55.651508700000001</v>
      </c>
      <c r="AN179" s="1217">
        <v>68.357796409999992</v>
      </c>
      <c r="AO179" s="1217">
        <v>67.52599128</v>
      </c>
      <c r="AP179" s="1217">
        <v>56.876347729999999</v>
      </c>
      <c r="AQ179" s="1217">
        <v>43.523747730000004</v>
      </c>
      <c r="AR179" s="1217">
        <v>26.17262259</v>
      </c>
      <c r="AS179" s="1217">
        <v>67.795157220000007</v>
      </c>
      <c r="AT179" s="1217">
        <v>99.714062999999996</v>
      </c>
      <c r="AU179" s="1217">
        <v>97.171500910000006</v>
      </c>
      <c r="AV179" s="1217">
        <v>55.175756719999988</v>
      </c>
      <c r="AW179" s="1217">
        <v>40.841122249999998</v>
      </c>
      <c r="AX179" s="1217">
        <v>66.14840805</v>
      </c>
      <c r="AY179" s="1217">
        <v>99.788820999999984</v>
      </c>
      <c r="AZ179" s="1217">
        <v>135.33192308999998</v>
      </c>
      <c r="BA179" s="1217">
        <v>133.58612051999998</v>
      </c>
      <c r="BB179" s="1217">
        <v>38.227386900000006</v>
      </c>
      <c r="BC179" s="1217">
        <v>34.238136950000005</v>
      </c>
      <c r="BD179" s="1217">
        <v>159.51330297000001</v>
      </c>
      <c r="BE179" s="1217">
        <v>344.98278877999996</v>
      </c>
      <c r="BF179" s="1217">
        <v>399.99942012999998</v>
      </c>
      <c r="BG179" s="1217">
        <v>399.22335169999997</v>
      </c>
      <c r="BH179" s="1217">
        <v>331.02054873000003</v>
      </c>
      <c r="BI179" s="1217">
        <v>171.64741744</v>
      </c>
      <c r="BJ179" s="1217">
        <v>227.70412897</v>
      </c>
      <c r="BK179" s="1217">
        <v>395.06627579000002</v>
      </c>
      <c r="BL179" s="1217">
        <v>402.71832779000005</v>
      </c>
      <c r="BM179" s="1217">
        <v>401.97856383000004</v>
      </c>
      <c r="BN179" s="1217">
        <v>617.84966006999991</v>
      </c>
      <c r="BO179" s="1217">
        <v>390.27372581000003</v>
      </c>
      <c r="BP179" s="1217">
        <v>12.034244080000001</v>
      </c>
      <c r="BQ179" s="1217">
        <v>379.334969</v>
      </c>
      <c r="BR179" s="1217">
        <v>1133.4450650000001</v>
      </c>
      <c r="BS179" s="1217">
        <v>1086.9744214</v>
      </c>
      <c r="BT179" s="1217">
        <v>844.54886778000002</v>
      </c>
      <c r="BU179" s="1217">
        <v>832.55278409000005</v>
      </c>
      <c r="BV179" s="1217">
        <v>254.4597977</v>
      </c>
      <c r="BW179" s="1217">
        <v>1226.723684</v>
      </c>
      <c r="BX179" s="1217">
        <v>1433.241327</v>
      </c>
      <c r="BY179" s="1217">
        <v>1358.48260897</v>
      </c>
      <c r="BZ179" s="1217">
        <v>772.29932196000004</v>
      </c>
      <c r="CA179" s="1217">
        <v>735.91632912</v>
      </c>
      <c r="CB179" s="1218">
        <v>839.77201914</v>
      </c>
      <c r="CC179" s="1218">
        <v>1722.023684</v>
      </c>
      <c r="CD179" s="1218">
        <v>2022.7172430000001</v>
      </c>
      <c r="CE179" s="1218">
        <v>1599.56584935</v>
      </c>
      <c r="CF179" s="1218">
        <v>1176.1881276500001</v>
      </c>
      <c r="CG179" s="1218">
        <v>811.17723858999989</v>
      </c>
      <c r="CH179" s="1219">
        <v>1069.7433169999999</v>
      </c>
    </row>
    <row r="180" spans="1:86" s="1141" customFormat="1" ht="27.6" x14ac:dyDescent="0.3">
      <c r="A180" s="1157" t="s">
        <v>1960</v>
      </c>
      <c r="B180" s="1217">
        <v>789.80111907000003</v>
      </c>
      <c r="C180" s="1217">
        <v>793.88342302000012</v>
      </c>
      <c r="D180" s="1217">
        <v>793.9068345500001</v>
      </c>
      <c r="E180" s="1217">
        <v>781.18600357999992</v>
      </c>
      <c r="F180" s="1217">
        <v>329.83191425000001</v>
      </c>
      <c r="G180" s="1217">
        <v>327.11949544999999</v>
      </c>
      <c r="H180" s="1217">
        <v>845.48349940999992</v>
      </c>
      <c r="I180" s="1217">
        <v>782.07087382000009</v>
      </c>
      <c r="J180" s="1217">
        <v>762.05312231000005</v>
      </c>
      <c r="K180" s="1217">
        <v>759.01862138000013</v>
      </c>
      <c r="L180" s="1217">
        <v>345.79111344</v>
      </c>
      <c r="M180" s="1217">
        <v>326.36406005000003</v>
      </c>
      <c r="N180" s="1217">
        <v>867.30347087000007</v>
      </c>
      <c r="O180" s="1217">
        <v>757.01906741999994</v>
      </c>
      <c r="P180" s="1217">
        <v>853.21841914999993</v>
      </c>
      <c r="Q180" s="1217">
        <v>836.67258019999997</v>
      </c>
      <c r="R180" s="1217">
        <v>273.63606793999998</v>
      </c>
      <c r="S180" s="1217">
        <v>222.39895627999999</v>
      </c>
      <c r="T180" s="1217">
        <v>1009.6646517800001</v>
      </c>
      <c r="U180" s="1217">
        <v>594.42661466999994</v>
      </c>
      <c r="V180" s="1217">
        <v>699.85265906999996</v>
      </c>
      <c r="W180" s="1217">
        <v>686.53928107000002</v>
      </c>
      <c r="X180" s="1217">
        <v>537.36218762999999</v>
      </c>
      <c r="Y180" s="1217">
        <v>116.12645348</v>
      </c>
      <c r="Z180" s="1217">
        <v>1122.1484288199999</v>
      </c>
      <c r="AA180" s="1217">
        <v>573.53583069000001</v>
      </c>
      <c r="AB180" s="1217">
        <v>694.76362179</v>
      </c>
      <c r="AC180" s="1217">
        <v>694.73315424999987</v>
      </c>
      <c r="AD180" s="1217">
        <v>791.76404739999998</v>
      </c>
      <c r="AE180" s="1217">
        <v>220.79517704</v>
      </c>
      <c r="AF180" s="1217">
        <v>883.78052817999992</v>
      </c>
      <c r="AG180" s="1217">
        <v>624.68964407999999</v>
      </c>
      <c r="AH180" s="1217">
        <v>726.78551464999998</v>
      </c>
      <c r="AI180" s="1217">
        <v>725.82764513999996</v>
      </c>
      <c r="AJ180" s="1217">
        <v>1059.20763678</v>
      </c>
      <c r="AK180" s="1217">
        <v>249.08783181999999</v>
      </c>
      <c r="AL180" s="1217">
        <v>540.31947105000006</v>
      </c>
      <c r="AM180" s="1217">
        <v>623.35778834000007</v>
      </c>
      <c r="AN180" s="1217">
        <v>647.00029677999999</v>
      </c>
      <c r="AO180" s="1217">
        <v>642.79529024999988</v>
      </c>
      <c r="AP180" s="1217">
        <v>615.75709062999988</v>
      </c>
      <c r="AQ180" s="1217">
        <v>134.07801668000002</v>
      </c>
      <c r="AR180" s="1217">
        <v>553.27750681999999</v>
      </c>
      <c r="AS180" s="1217">
        <v>706.01475015999995</v>
      </c>
      <c r="AT180" s="1217">
        <v>708.40424366999991</v>
      </c>
      <c r="AU180" s="1217">
        <v>702.24440647999995</v>
      </c>
      <c r="AV180" s="1217">
        <v>570.91312430999983</v>
      </c>
      <c r="AW180" s="1217">
        <v>144.85891230999997</v>
      </c>
      <c r="AX180" s="1217">
        <v>640.04816857000003</v>
      </c>
      <c r="AY180" s="1217">
        <v>722.66997891999995</v>
      </c>
      <c r="AZ180" s="1217">
        <v>737.57938211999999</v>
      </c>
      <c r="BA180" s="1217">
        <v>737.56777284999987</v>
      </c>
      <c r="BB180" s="1217">
        <v>639.42823397000006</v>
      </c>
      <c r="BC180" s="1217">
        <v>158.33093301999997</v>
      </c>
      <c r="BD180" s="1217">
        <v>738.15803105999998</v>
      </c>
      <c r="BE180" s="1217">
        <v>750.57179099999996</v>
      </c>
      <c r="BF180" s="1217">
        <v>758.04357900000002</v>
      </c>
      <c r="BG180" s="1217">
        <v>758.02311030999999</v>
      </c>
      <c r="BH180" s="1217">
        <v>613.57419812000001</v>
      </c>
      <c r="BI180" s="1217">
        <v>141.34726190000001</v>
      </c>
      <c r="BJ180" s="1217">
        <v>736.32529336000005</v>
      </c>
      <c r="BK180" s="1217">
        <v>684.95922499999995</v>
      </c>
      <c r="BL180" s="1217">
        <v>696.02992800000004</v>
      </c>
      <c r="BM180" s="1217">
        <v>696.01071542</v>
      </c>
      <c r="BN180" s="1217">
        <v>621.13331649999998</v>
      </c>
      <c r="BO180" s="1217">
        <v>126.68481461999998</v>
      </c>
      <c r="BP180" s="1217">
        <v>723.67889702000002</v>
      </c>
      <c r="BQ180" s="1217">
        <v>683.52270099999998</v>
      </c>
      <c r="BR180" s="1217">
        <v>707.25136999999995</v>
      </c>
      <c r="BS180" s="1217">
        <v>134.54840431</v>
      </c>
      <c r="BT180" s="1217">
        <v>592.96226804999992</v>
      </c>
      <c r="BU180" s="1217">
        <v>133.26727413</v>
      </c>
      <c r="BV180" s="1217">
        <v>130.08674883</v>
      </c>
      <c r="BW180" s="1217">
        <v>698.82270100000005</v>
      </c>
      <c r="BX180" s="1217">
        <v>708.52288799999997</v>
      </c>
      <c r="BY180" s="1217">
        <v>617.01422902000013</v>
      </c>
      <c r="BZ180" s="1217">
        <v>601.69103746000008</v>
      </c>
      <c r="CA180" s="1217">
        <v>599.50480417000006</v>
      </c>
      <c r="CB180" s="1218">
        <v>92.521415739999995</v>
      </c>
      <c r="CC180" s="1218">
        <v>721.37650099999996</v>
      </c>
      <c r="CD180" s="1218">
        <v>783.06095000000005</v>
      </c>
      <c r="CE180" s="1218">
        <v>718.2005132999999</v>
      </c>
      <c r="CF180" s="1218">
        <v>613.47961673999987</v>
      </c>
      <c r="CG180" s="1218">
        <v>612.57542235999995</v>
      </c>
      <c r="CH180" s="1219">
        <v>721.67248800000004</v>
      </c>
    </row>
    <row r="181" spans="1:86" s="1141" customFormat="1" ht="41.4" x14ac:dyDescent="0.3">
      <c r="A181" s="1157" t="s">
        <v>1961</v>
      </c>
      <c r="B181" s="1217">
        <v>33.634341750000004</v>
      </c>
      <c r="C181" s="1217">
        <v>23.268666489999998</v>
      </c>
      <c r="D181" s="1217">
        <v>29.277060780000003</v>
      </c>
      <c r="E181" s="1217">
        <v>25.907000870000001</v>
      </c>
      <c r="F181" s="1217">
        <v>38.363524140000003</v>
      </c>
      <c r="G181" s="1217">
        <v>17.1093221</v>
      </c>
      <c r="H181" s="1217">
        <v>19.710400120000003</v>
      </c>
      <c r="I181" s="1217">
        <v>15.646764829999999</v>
      </c>
      <c r="J181" s="1217">
        <v>24.745629219999998</v>
      </c>
      <c r="K181" s="1217">
        <v>24.73383454</v>
      </c>
      <c r="L181" s="1217">
        <v>34.297373739999998</v>
      </c>
      <c r="M181" s="1217">
        <v>18.780194160000001</v>
      </c>
      <c r="N181" s="1217">
        <v>9.5906965300000007</v>
      </c>
      <c r="O181" s="1217">
        <v>22.837188450000003</v>
      </c>
      <c r="P181" s="1217">
        <v>25.51533186</v>
      </c>
      <c r="Q181" s="1217">
        <v>24.39871802</v>
      </c>
      <c r="R181" s="1217">
        <v>26.727947350000001</v>
      </c>
      <c r="S181" s="1217">
        <v>18.32031259</v>
      </c>
      <c r="T181" s="1217">
        <v>6.7861265900000003</v>
      </c>
      <c r="U181" s="1217">
        <v>24.528344520000001</v>
      </c>
      <c r="V181" s="1217">
        <v>23.740676439999998</v>
      </c>
      <c r="W181" s="1217">
        <v>23.49389721</v>
      </c>
      <c r="X181" s="1217">
        <v>22.258254020000003</v>
      </c>
      <c r="Y181" s="1217">
        <v>16.954373420000003</v>
      </c>
      <c r="Z181" s="1217">
        <v>7.9211183599999995</v>
      </c>
      <c r="AA181" s="1217">
        <v>32.805323610000002</v>
      </c>
      <c r="AB181" s="1217">
        <v>26.10610934</v>
      </c>
      <c r="AC181" s="1217">
        <v>25.320113199999998</v>
      </c>
      <c r="AD181" s="1217">
        <v>21.17174339</v>
      </c>
      <c r="AE181" s="1217">
        <v>15.583287420000001</v>
      </c>
      <c r="AF181" s="1217">
        <v>11.29182574</v>
      </c>
      <c r="AG181" s="1217">
        <v>23.61771886</v>
      </c>
      <c r="AH181" s="1217">
        <v>23.58685337</v>
      </c>
      <c r="AI181" s="1217">
        <v>22.724239499999999</v>
      </c>
      <c r="AJ181" s="1217">
        <v>25.71993324</v>
      </c>
      <c r="AK181" s="1217">
        <v>16.522002430000001</v>
      </c>
      <c r="AL181" s="1217">
        <v>7.9618036400000003</v>
      </c>
      <c r="AM181" s="1217">
        <v>20.897984350000002</v>
      </c>
      <c r="AN181" s="1217">
        <v>19.939653679999999</v>
      </c>
      <c r="AO181" s="1217">
        <v>19.711565149999998</v>
      </c>
      <c r="AP181" s="1217">
        <v>22.55153103</v>
      </c>
      <c r="AQ181" s="1217">
        <v>15.940108840000002</v>
      </c>
      <c r="AR181" s="1217">
        <v>5.0861693800000003</v>
      </c>
      <c r="AS181" s="1217">
        <v>21.361644949999999</v>
      </c>
      <c r="AT181" s="1217">
        <v>24.161445689999997</v>
      </c>
      <c r="AU181" s="1217">
        <v>23.992699179999999</v>
      </c>
      <c r="AV181" s="1217">
        <v>22.182130319999999</v>
      </c>
      <c r="AW181" s="1217">
        <v>18.195515880000002</v>
      </c>
      <c r="AX181" s="1217">
        <v>6.7554658400000003</v>
      </c>
      <c r="AY181" s="1217">
        <v>21.304864200000001</v>
      </c>
      <c r="AZ181" s="1217">
        <v>22.127545440000002</v>
      </c>
      <c r="BA181" s="1217">
        <v>21.859448759999999</v>
      </c>
      <c r="BB181" s="1217">
        <v>24.327304809999998</v>
      </c>
      <c r="BC181" s="1217">
        <v>18.15941089</v>
      </c>
      <c r="BD181" s="1217">
        <v>4.2673823599999992</v>
      </c>
      <c r="BE181" s="1217">
        <v>20.072172999999999</v>
      </c>
      <c r="BF181" s="1217">
        <v>36.726976999999998</v>
      </c>
      <c r="BG181" s="1217">
        <v>36.456328360000001</v>
      </c>
      <c r="BH181" s="1217">
        <v>21.447366169999999</v>
      </c>
      <c r="BI181" s="1217">
        <v>17.906585739999997</v>
      </c>
      <c r="BJ181" s="1217">
        <v>19.142474879999998</v>
      </c>
      <c r="BK181" s="1217">
        <v>28.951409999999999</v>
      </c>
      <c r="BL181" s="1217">
        <v>29.8644456</v>
      </c>
      <c r="BM181" s="1217">
        <v>28.531718569999999</v>
      </c>
      <c r="BN181" s="1217">
        <v>33.454812259999997</v>
      </c>
      <c r="BO181" s="1217">
        <v>20.430747420000003</v>
      </c>
      <c r="BP181" s="1217">
        <v>12.767222330000001</v>
      </c>
      <c r="BQ181" s="1217">
        <v>32.007494999999999</v>
      </c>
      <c r="BR181" s="1217">
        <v>42.156519889999998</v>
      </c>
      <c r="BS181" s="1217">
        <v>41.139899669999998</v>
      </c>
      <c r="BT181" s="1217">
        <v>37.919708470000003</v>
      </c>
      <c r="BU181" s="1217">
        <v>26.387850380000003</v>
      </c>
      <c r="BV181" s="1217">
        <v>15.663729030000001</v>
      </c>
      <c r="BW181" s="1217">
        <v>43.513426000000003</v>
      </c>
      <c r="BX181" s="1217">
        <v>43.819088999999998</v>
      </c>
      <c r="BY181" s="1217">
        <v>43.388023579999995</v>
      </c>
      <c r="BZ181" s="1217">
        <v>35.020576019999993</v>
      </c>
      <c r="CA181" s="1217">
        <v>27.302703689999998</v>
      </c>
      <c r="CB181" s="1218">
        <v>23.56127356</v>
      </c>
      <c r="CC181" s="1218">
        <v>52.580423000000003</v>
      </c>
      <c r="CD181" s="1218">
        <v>58.304664000000002</v>
      </c>
      <c r="CE181" s="1218">
        <v>57.846305749999999</v>
      </c>
      <c r="CF181" s="1218">
        <v>42.474140339999998</v>
      </c>
      <c r="CG181" s="1218">
        <v>28.73203681</v>
      </c>
      <c r="CH181" s="1219">
        <v>47.065747999999999</v>
      </c>
    </row>
    <row r="182" spans="1:86" s="1141" customFormat="1" x14ac:dyDescent="0.3">
      <c r="A182" s="1158" t="s">
        <v>471</v>
      </c>
      <c r="B182" s="1220">
        <v>152.67438650999998</v>
      </c>
      <c r="C182" s="1220">
        <v>1469.7419441399998</v>
      </c>
      <c r="D182" s="1220">
        <v>1373.9700023399998</v>
      </c>
      <c r="E182" s="1220">
        <v>1337.11834957</v>
      </c>
      <c r="F182" s="1220">
        <v>1358.39775158</v>
      </c>
      <c r="G182" s="1220">
        <v>1271.5497662299999</v>
      </c>
      <c r="H182" s="1220">
        <v>136.75060335000001</v>
      </c>
      <c r="I182" s="1220">
        <v>1343.58922368</v>
      </c>
      <c r="J182" s="1220">
        <v>1442.8705262799999</v>
      </c>
      <c r="K182" s="1220">
        <v>1452.7909967400001</v>
      </c>
      <c r="L182" s="1220">
        <v>1367.61145885</v>
      </c>
      <c r="M182" s="1220">
        <v>1296.0111796399999</v>
      </c>
      <c r="N182" s="1220">
        <v>174.98433385000001</v>
      </c>
      <c r="O182" s="1220">
        <v>1520.03314976</v>
      </c>
      <c r="P182" s="1220">
        <v>1601.3476680399999</v>
      </c>
      <c r="Q182" s="1220">
        <v>1602.794605</v>
      </c>
      <c r="R182" s="1220">
        <v>1474.3379373099999</v>
      </c>
      <c r="S182" s="1220">
        <v>1379.30936675</v>
      </c>
      <c r="T182" s="1220">
        <v>280.65470284999998</v>
      </c>
      <c r="U182" s="1220">
        <v>1390.4151755400001</v>
      </c>
      <c r="V182" s="1220">
        <v>1516.3900389100002</v>
      </c>
      <c r="W182" s="1220">
        <v>1515.73296308</v>
      </c>
      <c r="X182" s="1220">
        <v>1698.0580024699998</v>
      </c>
      <c r="Y182" s="1220">
        <v>1455.4233201099998</v>
      </c>
      <c r="Z182" s="1220">
        <v>88.583408290000008</v>
      </c>
      <c r="AA182" s="1220">
        <v>1429.9219513199998</v>
      </c>
      <c r="AB182" s="1220">
        <v>1547.7739913099999</v>
      </c>
      <c r="AC182" s="1220">
        <v>1542.7544937800001</v>
      </c>
      <c r="AD182" s="1220">
        <v>1502.39029751</v>
      </c>
      <c r="AE182" s="1220">
        <v>1450.1183922</v>
      </c>
      <c r="AF182" s="1220">
        <v>109.79313021999999</v>
      </c>
      <c r="AG182" s="1220">
        <v>1531.1164758800001</v>
      </c>
      <c r="AH182" s="1220">
        <v>1822.15582737</v>
      </c>
      <c r="AI182" s="1220">
        <v>1799.8076982299999</v>
      </c>
      <c r="AJ182" s="1220">
        <v>1571.11958645</v>
      </c>
      <c r="AK182" s="1220">
        <v>1496.5862763700002</v>
      </c>
      <c r="AL182" s="1220">
        <v>318.66972072000004</v>
      </c>
      <c r="AM182" s="1220">
        <v>1594.5431499900001</v>
      </c>
      <c r="AN182" s="1220">
        <v>2294.4214617600001</v>
      </c>
      <c r="AO182" s="1220">
        <v>2288.1728457099998</v>
      </c>
      <c r="AP182" s="1220">
        <v>2148.6436646900002</v>
      </c>
      <c r="AQ182" s="1220">
        <v>2012.5943726399998</v>
      </c>
      <c r="AR182" s="1220">
        <v>294.82368743000001</v>
      </c>
      <c r="AS182" s="1220">
        <v>1786.2482320900001</v>
      </c>
      <c r="AT182" s="1220">
        <v>2178.4688256999998</v>
      </c>
      <c r="AU182" s="1220">
        <v>2176.2610622200004</v>
      </c>
      <c r="AV182" s="1220">
        <v>2305.4587413899999</v>
      </c>
      <c r="AW182" s="1220">
        <v>2080.9995797699999</v>
      </c>
      <c r="AX182" s="1220">
        <v>157.70979353999999</v>
      </c>
      <c r="AY182" s="1220">
        <v>2318.16426783</v>
      </c>
      <c r="AZ182" s="1220">
        <v>3098.0754329300003</v>
      </c>
      <c r="BA182" s="1220">
        <v>3085.1617883599997</v>
      </c>
      <c r="BB182" s="1220">
        <v>2342.7084690199995</v>
      </c>
      <c r="BC182" s="1220">
        <v>2234.4747269600002</v>
      </c>
      <c r="BD182" s="1220">
        <v>884.27510383000038</v>
      </c>
      <c r="BE182" s="1220">
        <v>3179.3657029999999</v>
      </c>
      <c r="BF182" s="1220">
        <v>3838.99384302</v>
      </c>
      <c r="BG182" s="1220">
        <v>3813.9447223400002</v>
      </c>
      <c r="BH182" s="1220">
        <v>4387.5199897700013</v>
      </c>
      <c r="BI182" s="1220">
        <v>3601.4391609000004</v>
      </c>
      <c r="BJ182" s="1220">
        <v>285.16291951999995</v>
      </c>
      <c r="BK182" s="1220">
        <v>3643.8785349999998</v>
      </c>
      <c r="BL182" s="1220">
        <v>4187.7655460000005</v>
      </c>
      <c r="BM182" s="1220">
        <v>4131.15644273</v>
      </c>
      <c r="BN182" s="1220">
        <v>3560.8065549299999</v>
      </c>
      <c r="BO182" s="1220">
        <v>3404.5542211800002</v>
      </c>
      <c r="BP182" s="1220">
        <v>811.92704176999996</v>
      </c>
      <c r="BQ182" s="1220">
        <v>3346.9393439999999</v>
      </c>
      <c r="BR182" s="1220">
        <v>3488.9669423299997</v>
      </c>
      <c r="BS182" s="1220">
        <v>3250.6590741400005</v>
      </c>
      <c r="BT182" s="1220">
        <v>3051.9390853</v>
      </c>
      <c r="BU182" s="1220">
        <v>2437.3492004899999</v>
      </c>
      <c r="BV182" s="1220">
        <v>973.04549308000026</v>
      </c>
      <c r="BW182" s="1220">
        <v>3176.8651209999998</v>
      </c>
      <c r="BX182" s="1220">
        <v>2905.3622129999999</v>
      </c>
      <c r="BY182" s="1220">
        <v>2778.0190649799997</v>
      </c>
      <c r="BZ182" s="1220">
        <v>2575.1278268799997</v>
      </c>
      <c r="CA182" s="1220">
        <v>2161.4669096999996</v>
      </c>
      <c r="CB182" s="1221">
        <v>1118.1511852000001</v>
      </c>
      <c r="CC182" s="1221">
        <v>3180.8063179999999</v>
      </c>
      <c r="CD182" s="1221">
        <v>3100.8741260000002</v>
      </c>
      <c r="CE182" s="1221">
        <v>2722.8050348200009</v>
      </c>
      <c r="CF182" s="1221">
        <v>2449.4976750100004</v>
      </c>
      <c r="CG182" s="1221">
        <v>2138.0828670000005</v>
      </c>
      <c r="CH182" s="1222">
        <v>3198.390852</v>
      </c>
    </row>
    <row r="183" spans="1:86" s="1141" customFormat="1" ht="41.4" x14ac:dyDescent="0.3">
      <c r="A183" s="1157" t="s">
        <v>622</v>
      </c>
      <c r="B183" s="1217">
        <v>94.151287389999979</v>
      </c>
      <c r="C183" s="1217">
        <v>300.55242513999997</v>
      </c>
      <c r="D183" s="1217">
        <v>341.43585833999998</v>
      </c>
      <c r="E183" s="1217">
        <v>310.04057255000004</v>
      </c>
      <c r="F183" s="1217">
        <v>303.61711355</v>
      </c>
      <c r="G183" s="1217">
        <v>251.4199466</v>
      </c>
      <c r="H183" s="1217">
        <v>107.73127604</v>
      </c>
      <c r="I183" s="1217">
        <v>268.91954668</v>
      </c>
      <c r="J183" s="1217">
        <v>422.88809028000003</v>
      </c>
      <c r="K183" s="1217">
        <v>433.28519215</v>
      </c>
      <c r="L183" s="1217">
        <v>366.62035370000001</v>
      </c>
      <c r="M183" s="1217">
        <v>303.80863325000001</v>
      </c>
      <c r="N183" s="1217">
        <v>144.06530342000002</v>
      </c>
      <c r="O183" s="1217">
        <v>445.13195975999997</v>
      </c>
      <c r="P183" s="1217">
        <v>477.03167103999994</v>
      </c>
      <c r="Q183" s="1217">
        <v>478.89622168000005</v>
      </c>
      <c r="R183" s="1217">
        <v>366.33983983000002</v>
      </c>
      <c r="S183" s="1217">
        <v>287.70475493000004</v>
      </c>
      <c r="T183" s="1217">
        <v>235.34501032999998</v>
      </c>
      <c r="U183" s="1217">
        <v>279.88592654000001</v>
      </c>
      <c r="V183" s="1217">
        <v>356.80945291</v>
      </c>
      <c r="W183" s="1217">
        <v>356.18439328000005</v>
      </c>
      <c r="X183" s="1217">
        <v>519.27849258000003</v>
      </c>
      <c r="Y183" s="1217">
        <v>307.97257498999994</v>
      </c>
      <c r="Z183" s="1217">
        <v>69.089093090000006</v>
      </c>
      <c r="AA183" s="1217">
        <v>277.01055331999999</v>
      </c>
      <c r="AB183" s="1217">
        <v>357.21934831000004</v>
      </c>
      <c r="AC183" s="1217">
        <v>352.66264016999997</v>
      </c>
      <c r="AD183" s="1217">
        <v>311.77229759999994</v>
      </c>
      <c r="AE183" s="1217">
        <v>271.81598199000001</v>
      </c>
      <c r="AF183" s="1217">
        <v>93.349472569999989</v>
      </c>
      <c r="AG183" s="1217">
        <v>380.76546588000002</v>
      </c>
      <c r="AH183" s="1217">
        <v>697.20475937000003</v>
      </c>
      <c r="AI183" s="1217">
        <v>675.36794980000002</v>
      </c>
      <c r="AJ183" s="1217">
        <v>472.39428871999996</v>
      </c>
      <c r="AK183" s="1217">
        <v>408.58201177000007</v>
      </c>
      <c r="AL183" s="1217">
        <v>278.42783523000003</v>
      </c>
      <c r="AM183" s="1217">
        <v>414.15130799000002</v>
      </c>
      <c r="AN183" s="1217">
        <v>1086.0814987599999</v>
      </c>
      <c r="AO183" s="1217">
        <v>1080.35598383</v>
      </c>
      <c r="AP183" s="1217">
        <v>984.46242059999997</v>
      </c>
      <c r="AQ183" s="1217">
        <v>872.28235868000002</v>
      </c>
      <c r="AR183" s="1217">
        <v>211.80892281999999</v>
      </c>
      <c r="AS183" s="1217">
        <v>636.06679909000002</v>
      </c>
      <c r="AT183" s="1217">
        <v>1118.3783407000001</v>
      </c>
      <c r="AU183" s="1217">
        <v>1116.5057287600002</v>
      </c>
      <c r="AV183" s="1217">
        <v>1198.4223144300001</v>
      </c>
      <c r="AW183" s="1217">
        <v>1029.1059016199999</v>
      </c>
      <c r="AX183" s="1217">
        <v>126.62262090999999</v>
      </c>
      <c r="AY183" s="1217">
        <v>1227.9836578299999</v>
      </c>
      <c r="AZ183" s="1217">
        <v>2017.7572169300001</v>
      </c>
      <c r="BA183" s="1217">
        <v>2005.1168227699998</v>
      </c>
      <c r="BB183" s="1217">
        <v>1257.7877904399998</v>
      </c>
      <c r="BC183" s="1217">
        <v>1161.05356463</v>
      </c>
      <c r="BD183" s="1217">
        <v>858.08227462000036</v>
      </c>
      <c r="BE183" s="1217">
        <v>2089.2634849999999</v>
      </c>
      <c r="BF183" s="1217">
        <v>2789.1299570199999</v>
      </c>
      <c r="BG183" s="1217">
        <v>2764.0159482800004</v>
      </c>
      <c r="BH183" s="1217">
        <v>3340.1733634600014</v>
      </c>
      <c r="BI183" s="1217">
        <v>2558.5576830200011</v>
      </c>
      <c r="BJ183" s="1217">
        <v>271.25136342999997</v>
      </c>
      <c r="BK183" s="1217">
        <v>2553.5859460000001</v>
      </c>
      <c r="BL183" s="1217">
        <v>3122.2530290000004</v>
      </c>
      <c r="BM183" s="1217">
        <v>3066.0059032099994</v>
      </c>
      <c r="BN183" s="1217">
        <v>2500.1635740899997</v>
      </c>
      <c r="BO183" s="1217">
        <v>2346.6978166700005</v>
      </c>
      <c r="BP183" s="1217">
        <v>797.42186511</v>
      </c>
      <c r="BQ183" s="1217">
        <v>2253.3187119999998</v>
      </c>
      <c r="BR183" s="1217">
        <v>2272.9918769999999</v>
      </c>
      <c r="BS183" s="1217">
        <v>2034.9588148300002</v>
      </c>
      <c r="BT183" s="1217">
        <v>1840.1726174300002</v>
      </c>
      <c r="BU183" s="1217">
        <v>1229.5772837199997</v>
      </c>
      <c r="BV183" s="1217">
        <v>957.79271039000025</v>
      </c>
      <c r="BW183" s="1217">
        <v>1937.7387180000001</v>
      </c>
      <c r="BX183" s="1217">
        <v>1677.415874</v>
      </c>
      <c r="BY183" s="1217">
        <v>1550.4170883399995</v>
      </c>
      <c r="BZ183" s="1217">
        <v>1341.7449747899998</v>
      </c>
      <c r="CA183" s="1217">
        <v>938.22117091999996</v>
      </c>
      <c r="CB183" s="1218">
        <v>1110.5118706600001</v>
      </c>
      <c r="CC183" s="1218">
        <v>1931.081181</v>
      </c>
      <c r="CD183" s="1218">
        <v>1874.4593790000001</v>
      </c>
      <c r="CE183" s="1218">
        <v>1496.7661966800003</v>
      </c>
      <c r="CF183" s="1218">
        <v>1222.5764091100002</v>
      </c>
      <c r="CG183" s="1218">
        <v>916.16321511000012</v>
      </c>
      <c r="CH183" s="1219">
        <v>1917.3030839999999</v>
      </c>
    </row>
    <row r="184" spans="1:86" s="1141" customFormat="1" ht="27.6" x14ac:dyDescent="0.3">
      <c r="A184" s="1159" t="s">
        <v>148</v>
      </c>
      <c r="B184" s="1223">
        <v>58.523099120000005</v>
      </c>
      <c r="C184" s="1223">
        <v>101.689519</v>
      </c>
      <c r="D184" s="1223">
        <v>14.055974000000001</v>
      </c>
      <c r="E184" s="1223">
        <v>8.5996070200000005</v>
      </c>
      <c r="F184" s="1223">
        <v>36.302468029999993</v>
      </c>
      <c r="G184" s="1223">
        <v>1.6516496299999999</v>
      </c>
      <c r="H184" s="1223">
        <v>29.019327310000001</v>
      </c>
      <c r="I184" s="1223">
        <v>1.6696770000000001</v>
      </c>
      <c r="J184" s="1223">
        <v>34.991895</v>
      </c>
      <c r="K184" s="1223">
        <v>34.515265160000006</v>
      </c>
      <c r="L184" s="1223">
        <v>16.000565720000001</v>
      </c>
      <c r="M184" s="1223">
        <v>7.2120069600000001</v>
      </c>
      <c r="N184" s="1223">
        <v>30.919030429999999</v>
      </c>
      <c r="O184" s="1223">
        <v>1.9011899999999999</v>
      </c>
      <c r="P184" s="1223">
        <v>36.955404999999999</v>
      </c>
      <c r="Q184" s="1223">
        <v>36.53779131999999</v>
      </c>
      <c r="R184" s="1223">
        <v>20.637505480000002</v>
      </c>
      <c r="S184" s="1223">
        <v>4.2440198199999992</v>
      </c>
      <c r="T184" s="1223">
        <v>45.309692519999999</v>
      </c>
      <c r="U184" s="1223">
        <v>1.7872490000000001</v>
      </c>
      <c r="V184" s="1223">
        <v>17.682361</v>
      </c>
      <c r="W184" s="1223">
        <v>17.650345469999998</v>
      </c>
      <c r="X184" s="1223">
        <v>36.881285559999995</v>
      </c>
      <c r="Y184" s="1223">
        <v>5.55252079</v>
      </c>
      <c r="Z184" s="1223">
        <v>19.494315199999999</v>
      </c>
      <c r="AA184" s="1223">
        <v>2.126398</v>
      </c>
      <c r="AB184" s="1223">
        <v>16.965246</v>
      </c>
      <c r="AC184" s="1223">
        <v>16.502457140000001</v>
      </c>
      <c r="AD184" s="1223">
        <v>17.028603439999998</v>
      </c>
      <c r="AE184" s="1223">
        <v>4.7130137400000001</v>
      </c>
      <c r="AF184" s="1223">
        <v>16.443657649999999</v>
      </c>
      <c r="AG184" s="1223">
        <v>1.9510099999999999</v>
      </c>
      <c r="AH184" s="1223">
        <v>41.757441</v>
      </c>
      <c r="AI184" s="1223">
        <v>41.246122469999996</v>
      </c>
      <c r="AJ184" s="1223">
        <v>15.531671770000001</v>
      </c>
      <c r="AK184" s="1223">
        <v>4.8106386399999996</v>
      </c>
      <c r="AL184" s="1223">
        <v>40.241885490000001</v>
      </c>
      <c r="AM184" s="1223">
        <v>31.991841999999998</v>
      </c>
      <c r="AN184" s="1223">
        <v>100.019913</v>
      </c>
      <c r="AO184" s="1223">
        <v>99.496812540000008</v>
      </c>
      <c r="AP184" s="1223">
        <v>55.861194750000003</v>
      </c>
      <c r="AQ184" s="1223">
        <v>31.991964620000001</v>
      </c>
      <c r="AR184" s="1223">
        <v>83.01476461</v>
      </c>
      <c r="AS184" s="1223">
        <v>1.781433</v>
      </c>
      <c r="AT184" s="1223">
        <v>10.449801000000001</v>
      </c>
      <c r="AU184" s="1223">
        <v>10.11465009</v>
      </c>
      <c r="AV184" s="1223">
        <v>57.395743589999995</v>
      </c>
      <c r="AW184" s="1223">
        <v>2.2529947799999999</v>
      </c>
      <c r="AX184" s="1223">
        <v>31.087172630000001</v>
      </c>
      <c r="AY184" s="1223">
        <v>1.78061</v>
      </c>
      <c r="AZ184" s="1223">
        <v>9.9142759999999992</v>
      </c>
      <c r="BA184" s="1223">
        <v>9.6410268600000002</v>
      </c>
      <c r="BB184" s="1223">
        <v>14.51673985</v>
      </c>
      <c r="BC184" s="1223">
        <v>3.0172235999999995</v>
      </c>
      <c r="BD184" s="1223">
        <v>26.192829209999999</v>
      </c>
      <c r="BE184" s="1223">
        <v>1.702215</v>
      </c>
      <c r="BF184" s="1223">
        <v>10.900925000000001</v>
      </c>
      <c r="BG184" s="1223">
        <v>10.965815169999999</v>
      </c>
      <c r="BH184" s="1223">
        <v>8.3836674200000001</v>
      </c>
      <c r="BI184" s="1223">
        <v>3.9185189900000004</v>
      </c>
      <c r="BJ184" s="1223">
        <v>13.911556089999999</v>
      </c>
      <c r="BK184" s="1223">
        <v>1.8925890000000001</v>
      </c>
      <c r="BL184" s="1223">
        <v>10.551814</v>
      </c>
      <c r="BM184" s="1223">
        <v>10.43466621</v>
      </c>
      <c r="BN184" s="1223">
        <v>5.9271075300000007</v>
      </c>
      <c r="BO184" s="1223">
        <v>3.1405312000000003</v>
      </c>
      <c r="BP184" s="1223">
        <v>14.505176660000002</v>
      </c>
      <c r="BQ184" s="1223">
        <v>5.2206320000000002</v>
      </c>
      <c r="BR184" s="1223">
        <v>12.44175033</v>
      </c>
      <c r="BS184" s="1223">
        <v>12.166944639999999</v>
      </c>
      <c r="BT184" s="1223">
        <v>8.2331531999999985</v>
      </c>
      <c r="BU184" s="1223">
        <v>4.2386020999999996</v>
      </c>
      <c r="BV184" s="1223">
        <v>15.252782690000002</v>
      </c>
      <c r="BW184" s="1223">
        <v>12.331564</v>
      </c>
      <c r="BX184" s="1223">
        <v>12.694158</v>
      </c>
      <c r="BY184" s="1223">
        <v>12.349798880000002</v>
      </c>
      <c r="BZ184" s="1223">
        <v>18.130674329999998</v>
      </c>
      <c r="CA184" s="1223">
        <v>7.9935610199999996</v>
      </c>
      <c r="CB184" s="1224">
        <v>7.63931454</v>
      </c>
      <c r="CC184" s="1224">
        <v>12.357863</v>
      </c>
      <c r="CD184" s="1224">
        <v>12.817641999999999</v>
      </c>
      <c r="CE184" s="1224">
        <v>12.441738020000001</v>
      </c>
      <c r="CF184" s="1224">
        <v>13.324165780000001</v>
      </c>
      <c r="CG184" s="1224">
        <v>8.3225517699999987</v>
      </c>
      <c r="CH184" s="1225">
        <v>12.858615</v>
      </c>
    </row>
    <row r="185" spans="1:86" s="1141" customFormat="1" x14ac:dyDescent="0.3">
      <c r="A185" s="1157" t="s">
        <v>149</v>
      </c>
      <c r="B185" s="1217">
        <v>0</v>
      </c>
      <c r="C185" s="1217">
        <v>1067.5</v>
      </c>
      <c r="D185" s="1217">
        <v>1018.47817</v>
      </c>
      <c r="E185" s="1217">
        <v>1018.47817</v>
      </c>
      <c r="F185" s="1217">
        <v>1018.47817</v>
      </c>
      <c r="G185" s="1217">
        <v>1018.47817</v>
      </c>
      <c r="H185" s="1217">
        <v>0</v>
      </c>
      <c r="I185" s="1217">
        <v>1073</v>
      </c>
      <c r="J185" s="1217">
        <v>984.99054100000001</v>
      </c>
      <c r="K185" s="1217">
        <v>984.9905394299999</v>
      </c>
      <c r="L185" s="1217">
        <v>984.9905394299999</v>
      </c>
      <c r="M185" s="1217">
        <v>984.9905394299999</v>
      </c>
      <c r="N185" s="1217">
        <v>0</v>
      </c>
      <c r="O185" s="1217">
        <v>1073</v>
      </c>
      <c r="P185" s="1217">
        <v>1087.360592</v>
      </c>
      <c r="Q185" s="1217">
        <v>1087.360592</v>
      </c>
      <c r="R185" s="1217">
        <v>1087.360592</v>
      </c>
      <c r="S185" s="1217">
        <v>1087.360592</v>
      </c>
      <c r="T185" s="1217">
        <v>0</v>
      </c>
      <c r="U185" s="1217">
        <v>1108.742</v>
      </c>
      <c r="V185" s="1217">
        <v>1141.8982249999999</v>
      </c>
      <c r="W185" s="1217">
        <v>1141.8982243299999</v>
      </c>
      <c r="X185" s="1217">
        <v>1141.8982243299999</v>
      </c>
      <c r="Y185" s="1217">
        <v>1141.8982243299999</v>
      </c>
      <c r="Z185" s="1217">
        <v>0</v>
      </c>
      <c r="AA185" s="1217">
        <v>1150.7850000000001</v>
      </c>
      <c r="AB185" s="1217">
        <v>1173.589397</v>
      </c>
      <c r="AC185" s="1217">
        <v>1173.5893964700001</v>
      </c>
      <c r="AD185" s="1217">
        <v>1173.5893964700001</v>
      </c>
      <c r="AE185" s="1217">
        <v>1173.5893964700001</v>
      </c>
      <c r="AF185" s="1217">
        <v>0</v>
      </c>
      <c r="AG185" s="1217">
        <v>1148.4000000000001</v>
      </c>
      <c r="AH185" s="1217">
        <v>1083.1936270000001</v>
      </c>
      <c r="AI185" s="1217">
        <v>1083.19362596</v>
      </c>
      <c r="AJ185" s="1217">
        <v>1083.19362596</v>
      </c>
      <c r="AK185" s="1217">
        <v>1083.19362596</v>
      </c>
      <c r="AL185" s="1217">
        <v>0</v>
      </c>
      <c r="AM185" s="1217">
        <v>1148.4000000000001</v>
      </c>
      <c r="AN185" s="1217">
        <v>1108.32005</v>
      </c>
      <c r="AO185" s="1217">
        <v>1108.32004934</v>
      </c>
      <c r="AP185" s="1217">
        <v>1108.32004934</v>
      </c>
      <c r="AQ185" s="1217">
        <v>1108.32004934</v>
      </c>
      <c r="AR185" s="1217">
        <v>0</v>
      </c>
      <c r="AS185" s="1217">
        <v>1148.4000000000001</v>
      </c>
      <c r="AT185" s="1217">
        <v>1049.640684</v>
      </c>
      <c r="AU185" s="1217">
        <v>1049.64068337</v>
      </c>
      <c r="AV185" s="1217">
        <v>1049.64068337</v>
      </c>
      <c r="AW185" s="1217">
        <v>1049.64068337</v>
      </c>
      <c r="AX185" s="1217">
        <v>0</v>
      </c>
      <c r="AY185" s="1217">
        <v>1088.4000000000001</v>
      </c>
      <c r="AZ185" s="1217">
        <v>1070.4039399999999</v>
      </c>
      <c r="BA185" s="1217">
        <v>1070.4039387299999</v>
      </c>
      <c r="BB185" s="1217">
        <v>1070.4039387299999</v>
      </c>
      <c r="BC185" s="1217">
        <v>1070.4039387299999</v>
      </c>
      <c r="BD185" s="1217">
        <v>0</v>
      </c>
      <c r="BE185" s="1217">
        <v>1088.400003</v>
      </c>
      <c r="BF185" s="1217">
        <v>1038.962961</v>
      </c>
      <c r="BG185" s="1217">
        <v>1038.96295889</v>
      </c>
      <c r="BH185" s="1217">
        <v>1038.96295889</v>
      </c>
      <c r="BI185" s="1217">
        <v>1038.96295889</v>
      </c>
      <c r="BJ185" s="1217">
        <v>0</v>
      </c>
      <c r="BK185" s="1217">
        <v>1088.4000000000001</v>
      </c>
      <c r="BL185" s="1217">
        <v>1054.960703</v>
      </c>
      <c r="BM185" s="1217">
        <v>1054.71587331</v>
      </c>
      <c r="BN185" s="1217">
        <v>1054.71587331</v>
      </c>
      <c r="BO185" s="1217">
        <v>1054.71587331</v>
      </c>
      <c r="BP185" s="1217">
        <v>0</v>
      </c>
      <c r="BQ185" s="1217">
        <v>1088.4000000000001</v>
      </c>
      <c r="BR185" s="1217">
        <v>1203.5333149999999</v>
      </c>
      <c r="BS185" s="1217">
        <v>1203.53331467</v>
      </c>
      <c r="BT185" s="1217">
        <v>1203.53331467</v>
      </c>
      <c r="BU185" s="1217">
        <v>1203.53331467</v>
      </c>
      <c r="BV185" s="1217">
        <v>0</v>
      </c>
      <c r="BW185" s="1217">
        <v>1226.7948389999999</v>
      </c>
      <c r="BX185" s="1217">
        <v>1215.2521810000001</v>
      </c>
      <c r="BY185" s="1217">
        <v>1215.25217776</v>
      </c>
      <c r="BZ185" s="1217">
        <v>1215.25217776</v>
      </c>
      <c r="CA185" s="1217">
        <v>1215.25217776</v>
      </c>
      <c r="CB185" s="1218">
        <v>0</v>
      </c>
      <c r="CC185" s="1218">
        <v>1237.367274</v>
      </c>
      <c r="CD185" s="1218">
        <v>1213.5971050000001</v>
      </c>
      <c r="CE185" s="1218">
        <v>1213.5971001200003</v>
      </c>
      <c r="CF185" s="1218">
        <v>1213.5971001200003</v>
      </c>
      <c r="CG185" s="1218">
        <v>1213.5971001200003</v>
      </c>
      <c r="CH185" s="1219">
        <v>1268.229153</v>
      </c>
    </row>
    <row r="186" spans="1:86" s="1141" customFormat="1" x14ac:dyDescent="0.3">
      <c r="A186" s="1158" t="s">
        <v>472</v>
      </c>
      <c r="B186" s="1220">
        <v>6283.5322910900004</v>
      </c>
      <c r="C186" s="1220">
        <v>4641.0597236200001</v>
      </c>
      <c r="D186" s="1220">
        <v>2840.4657076799999</v>
      </c>
      <c r="E186" s="1220">
        <v>2404.9472851799997</v>
      </c>
      <c r="F186" s="1220">
        <v>2015.63465486</v>
      </c>
      <c r="G186" s="1220">
        <v>132.99729961999998</v>
      </c>
      <c r="H186" s="1220">
        <v>6167.3831710200002</v>
      </c>
      <c r="I186" s="1220">
        <v>6088.1033667199999</v>
      </c>
      <c r="J186" s="1220">
        <v>2224.0533074800001</v>
      </c>
      <c r="K186" s="1220">
        <v>2200.6148103800001</v>
      </c>
      <c r="L186" s="1220">
        <v>2919.7367917600004</v>
      </c>
      <c r="M186" s="1220">
        <v>673.77114862000008</v>
      </c>
      <c r="N186" s="1220">
        <v>3790.08740429</v>
      </c>
      <c r="O186" s="1220">
        <v>6844.0554196599996</v>
      </c>
      <c r="P186" s="1220">
        <v>2439.5520590700003</v>
      </c>
      <c r="Q186" s="1220">
        <v>2416.31327289</v>
      </c>
      <c r="R186" s="1220">
        <v>2065.4311986299999</v>
      </c>
      <c r="S186" s="1220">
        <v>1358.2706755099998</v>
      </c>
      <c r="T186" s="1220">
        <v>2827.8281360199999</v>
      </c>
      <c r="U186" s="1220">
        <v>9107.1521484999994</v>
      </c>
      <c r="V186" s="1220">
        <v>7571.6701828499999</v>
      </c>
      <c r="W186" s="1220">
        <v>7548.0678689899996</v>
      </c>
      <c r="X186" s="1220">
        <v>3006.9331565900002</v>
      </c>
      <c r="Y186" s="1220">
        <v>1885.2438010200001</v>
      </c>
      <c r="Z186" s="1220">
        <v>7263.5897823400001</v>
      </c>
      <c r="AA186" s="1220">
        <v>3802.6799375000001</v>
      </c>
      <c r="AB186" s="1220">
        <v>3306.528812</v>
      </c>
      <c r="AC186" s="1220">
        <v>3303.1050130299996</v>
      </c>
      <c r="AD186" s="1220">
        <v>3081.8516382599996</v>
      </c>
      <c r="AE186" s="1220">
        <v>1823.90897513</v>
      </c>
      <c r="AF186" s="1220">
        <v>6455.1770684499998</v>
      </c>
      <c r="AG186" s="1220">
        <v>8000.1278375000002</v>
      </c>
      <c r="AH186" s="1220">
        <v>7828.0706879999998</v>
      </c>
      <c r="AI186" s="1220">
        <v>7824.3715331099993</v>
      </c>
      <c r="AJ186" s="1220">
        <v>1919.9511719099999</v>
      </c>
      <c r="AK186" s="1220">
        <v>1119.6011454199997</v>
      </c>
      <c r="AL186" s="1220">
        <v>10817.34453305</v>
      </c>
      <c r="AM186" s="1220">
        <v>4908.2395564999997</v>
      </c>
      <c r="AN186" s="1220">
        <v>4802.9480464999997</v>
      </c>
      <c r="AO186" s="1220">
        <v>4215.3955952899996</v>
      </c>
      <c r="AP186" s="1220">
        <v>1152.3385012700001</v>
      </c>
      <c r="AQ186" s="1220">
        <v>181.46296684000001</v>
      </c>
      <c r="AR186" s="1220">
        <v>13153.141715469999</v>
      </c>
      <c r="AS186" s="1220">
        <v>6218.6437845</v>
      </c>
      <c r="AT186" s="1220">
        <v>6022.5400570000002</v>
      </c>
      <c r="AU186" s="1220">
        <v>5348.9920556499992</v>
      </c>
      <c r="AV186" s="1220">
        <v>4790.8639536299997</v>
      </c>
      <c r="AW186" s="1220">
        <v>1354.01988465</v>
      </c>
      <c r="AX186" s="1220">
        <v>13711.44051918</v>
      </c>
      <c r="AY186" s="1220">
        <v>2855.2040219999999</v>
      </c>
      <c r="AZ186" s="1220">
        <v>2739.4588010000002</v>
      </c>
      <c r="BA186" s="1220">
        <v>2739.4587997600001</v>
      </c>
      <c r="BB186" s="1220">
        <v>1145.3732377200001</v>
      </c>
      <c r="BC186" s="1220">
        <v>789.85879976000001</v>
      </c>
      <c r="BD186" s="1220">
        <v>15123.992080919999</v>
      </c>
      <c r="BE186" s="1220">
        <v>3489.3200849999998</v>
      </c>
      <c r="BF186" s="1220">
        <v>4145.7388119999996</v>
      </c>
      <c r="BG186" s="1220">
        <v>4145.7388100500002</v>
      </c>
      <c r="BH186" s="1220">
        <v>2337.7388100500002</v>
      </c>
      <c r="BI186" s="1220">
        <v>457.73881004999998</v>
      </c>
      <c r="BJ186" s="1220">
        <v>16931.062975510002</v>
      </c>
      <c r="BK186" s="1220">
        <v>4902.617945</v>
      </c>
      <c r="BL186" s="1220">
        <v>4805.7613309999997</v>
      </c>
      <c r="BM186" s="1220">
        <v>4805.7613306499998</v>
      </c>
      <c r="BN186" s="1220">
        <v>952.84669449</v>
      </c>
      <c r="BO186" s="1220">
        <v>252.84669449</v>
      </c>
      <c r="BP186" s="1220">
        <v>20427.334805179999</v>
      </c>
      <c r="BQ186" s="1220">
        <v>6374.732242</v>
      </c>
      <c r="BR186" s="1220">
        <v>7010.0868520000004</v>
      </c>
      <c r="BS186" s="1220">
        <v>7010.0868501699997</v>
      </c>
      <c r="BT186" s="1220">
        <v>2165.26814917</v>
      </c>
      <c r="BU186" s="1220">
        <v>357.26814917000002</v>
      </c>
      <c r="BV186" s="1220">
        <v>25272.153506179999</v>
      </c>
      <c r="BW186" s="1220">
        <v>6910.7679749999998</v>
      </c>
      <c r="BX186" s="1220">
        <v>6863.3321299999998</v>
      </c>
      <c r="BY186" s="1220">
        <v>6863.3321296499998</v>
      </c>
      <c r="BZ186" s="1220">
        <v>2774.6008306500003</v>
      </c>
      <c r="CA186" s="1220">
        <v>26.532129649999998</v>
      </c>
      <c r="CB186" s="1221">
        <v>29360.884805180001</v>
      </c>
      <c r="CC186" s="1221">
        <v>10192.667975</v>
      </c>
      <c r="CD186" s="1221">
        <v>10246.586839</v>
      </c>
      <c r="CE186" s="1221">
        <v>10246.58683869</v>
      </c>
      <c r="CF186" s="1221">
        <v>3950.78683869</v>
      </c>
      <c r="CG186" s="1221">
        <v>253.08683869000001</v>
      </c>
      <c r="CH186" s="1222">
        <v>15438.667975</v>
      </c>
    </row>
    <row r="187" spans="1:86" s="1141" customFormat="1" ht="41.4" x14ac:dyDescent="0.3">
      <c r="A187" s="1157" t="s">
        <v>568</v>
      </c>
      <c r="B187" s="1217">
        <v>6283.5322910900004</v>
      </c>
      <c r="C187" s="1217">
        <v>4641.0597236200001</v>
      </c>
      <c r="D187" s="1217">
        <v>2840.4657076799999</v>
      </c>
      <c r="E187" s="1217">
        <v>2404.9472851799997</v>
      </c>
      <c r="F187" s="1217">
        <v>2015.63465486</v>
      </c>
      <c r="G187" s="1217">
        <v>132.99729961999998</v>
      </c>
      <c r="H187" s="1217">
        <v>6167.3831710200002</v>
      </c>
      <c r="I187" s="1217">
        <v>6088.1033667199999</v>
      </c>
      <c r="J187" s="1217">
        <v>2224.0533074800001</v>
      </c>
      <c r="K187" s="1217">
        <v>2200.6148103800001</v>
      </c>
      <c r="L187" s="1217">
        <v>2919.7367917600004</v>
      </c>
      <c r="M187" s="1217">
        <v>673.77114862000008</v>
      </c>
      <c r="N187" s="1217">
        <v>3790.08740429</v>
      </c>
      <c r="O187" s="1217">
        <v>6844.0554196599996</v>
      </c>
      <c r="P187" s="1217">
        <v>2439.5520590700003</v>
      </c>
      <c r="Q187" s="1217">
        <v>2416.31327289</v>
      </c>
      <c r="R187" s="1217">
        <v>2065.4311986299999</v>
      </c>
      <c r="S187" s="1217">
        <v>1358.2706755099998</v>
      </c>
      <c r="T187" s="1217">
        <v>2827.8281360199999</v>
      </c>
      <c r="U187" s="1217">
        <v>9107.1521484999994</v>
      </c>
      <c r="V187" s="1217">
        <v>7571.6701828499999</v>
      </c>
      <c r="W187" s="1217">
        <v>7548.0678689899996</v>
      </c>
      <c r="X187" s="1217">
        <v>3006.9331565900002</v>
      </c>
      <c r="Y187" s="1217">
        <v>1885.2438010200001</v>
      </c>
      <c r="Z187" s="1217">
        <v>7263.5897823400001</v>
      </c>
      <c r="AA187" s="1217">
        <v>3802.6799375000001</v>
      </c>
      <c r="AB187" s="1217">
        <v>3306.528812</v>
      </c>
      <c r="AC187" s="1217">
        <v>3303.1050130299996</v>
      </c>
      <c r="AD187" s="1217">
        <v>3081.8516382599996</v>
      </c>
      <c r="AE187" s="1217">
        <v>1823.90897513</v>
      </c>
      <c r="AF187" s="1217">
        <v>6455.1770684499998</v>
      </c>
      <c r="AG187" s="1217">
        <v>8000.1278375000002</v>
      </c>
      <c r="AH187" s="1217">
        <v>7828.0706879999998</v>
      </c>
      <c r="AI187" s="1217">
        <v>7824.3715331099993</v>
      </c>
      <c r="AJ187" s="1217">
        <v>1919.9511719099999</v>
      </c>
      <c r="AK187" s="1217">
        <v>1119.6011454199997</v>
      </c>
      <c r="AL187" s="1217">
        <v>10817.34453305</v>
      </c>
      <c r="AM187" s="1217">
        <v>4908.2395564999997</v>
      </c>
      <c r="AN187" s="1217">
        <v>4802.9480464999997</v>
      </c>
      <c r="AO187" s="1217">
        <v>4215.3955952899996</v>
      </c>
      <c r="AP187" s="1217">
        <v>1152.3385012700001</v>
      </c>
      <c r="AQ187" s="1217">
        <v>181.46296684000001</v>
      </c>
      <c r="AR187" s="1217">
        <v>13153.141715469999</v>
      </c>
      <c r="AS187" s="1217">
        <v>6218.6437845</v>
      </c>
      <c r="AT187" s="1217">
        <v>6022.5400570000002</v>
      </c>
      <c r="AU187" s="1217">
        <v>5348.9920556499992</v>
      </c>
      <c r="AV187" s="1217">
        <v>4790.8639536299997</v>
      </c>
      <c r="AW187" s="1217">
        <v>1354.01988465</v>
      </c>
      <c r="AX187" s="1217">
        <v>13711.44051918</v>
      </c>
      <c r="AY187" s="1217">
        <v>2855.2040219999999</v>
      </c>
      <c r="AZ187" s="1217">
        <v>2739.4588010000002</v>
      </c>
      <c r="BA187" s="1217">
        <v>2739.4587997600001</v>
      </c>
      <c r="BB187" s="1217">
        <v>1145.3732377200001</v>
      </c>
      <c r="BC187" s="1217">
        <v>789.85879976000001</v>
      </c>
      <c r="BD187" s="1217">
        <v>15123.992080919999</v>
      </c>
      <c r="BE187" s="1217">
        <v>3489.3200849999998</v>
      </c>
      <c r="BF187" s="1217">
        <v>4145.7388119999996</v>
      </c>
      <c r="BG187" s="1217">
        <v>4145.7388100500002</v>
      </c>
      <c r="BH187" s="1217">
        <v>2337.7388100500002</v>
      </c>
      <c r="BI187" s="1217">
        <v>457.73881004999998</v>
      </c>
      <c r="BJ187" s="1217">
        <v>16931.062975510002</v>
      </c>
      <c r="BK187" s="1217">
        <v>4902.617945</v>
      </c>
      <c r="BL187" s="1217">
        <v>4805.7613309999997</v>
      </c>
      <c r="BM187" s="1217">
        <v>4805.7613306499998</v>
      </c>
      <c r="BN187" s="1217">
        <v>952.84669449</v>
      </c>
      <c r="BO187" s="1217">
        <v>252.84669449</v>
      </c>
      <c r="BP187" s="1217">
        <v>20427.334805179999</v>
      </c>
      <c r="BQ187" s="1217">
        <v>6374.732242</v>
      </c>
      <c r="BR187" s="1217">
        <v>7010.0868520000004</v>
      </c>
      <c r="BS187" s="1217">
        <v>7010.0868501699997</v>
      </c>
      <c r="BT187" s="1217">
        <v>2165.26814917</v>
      </c>
      <c r="BU187" s="1217">
        <v>357.26814917000002</v>
      </c>
      <c r="BV187" s="1217">
        <v>25272.153506179999</v>
      </c>
      <c r="BW187" s="1217">
        <v>6910.7679749999998</v>
      </c>
      <c r="BX187" s="1217">
        <v>6863.3321299999998</v>
      </c>
      <c r="BY187" s="1217">
        <v>6863.3321296499998</v>
      </c>
      <c r="BZ187" s="1217">
        <v>2774.6008306500003</v>
      </c>
      <c r="CA187" s="1217">
        <v>26.532129649999998</v>
      </c>
      <c r="CB187" s="1218">
        <v>29360.884805180001</v>
      </c>
      <c r="CC187" s="1218">
        <v>10192.667975</v>
      </c>
      <c r="CD187" s="1218">
        <v>10246.586839</v>
      </c>
      <c r="CE187" s="1218">
        <v>10246.58683869</v>
      </c>
      <c r="CF187" s="1218">
        <v>3950.78683869</v>
      </c>
      <c r="CG187" s="1218">
        <v>253.08683869000001</v>
      </c>
      <c r="CH187" s="1219">
        <v>15438.667975</v>
      </c>
    </row>
    <row r="188" spans="1:86" s="1141" customFormat="1" ht="27.6" x14ac:dyDescent="0.3">
      <c r="A188" s="1158" t="s">
        <v>657</v>
      </c>
      <c r="B188" s="1220">
        <v>7793.4400813799994</v>
      </c>
      <c r="C188" s="1220">
        <v>67961.021080670005</v>
      </c>
      <c r="D188" s="1220">
        <v>69375.855656040003</v>
      </c>
      <c r="E188" s="1220">
        <v>66931.913341629988</v>
      </c>
      <c r="F188" s="1220">
        <v>68014.799859289997</v>
      </c>
      <c r="G188" s="1220">
        <v>61696.221464249997</v>
      </c>
      <c r="H188" s="1220">
        <v>6538.8271817400009</v>
      </c>
      <c r="I188" s="1220">
        <v>72869.38999281</v>
      </c>
      <c r="J188" s="1220">
        <v>80151.541537169993</v>
      </c>
      <c r="K188" s="1220">
        <v>77041.765615659984</v>
      </c>
      <c r="L188" s="1220">
        <v>74563.058882309997</v>
      </c>
      <c r="M188" s="1220">
        <v>71700.110820939997</v>
      </c>
      <c r="N188" s="1220">
        <v>6765.4517375699998</v>
      </c>
      <c r="O188" s="1220">
        <v>69715.04530328</v>
      </c>
      <c r="P188" s="1220">
        <v>70468.808368980011</v>
      </c>
      <c r="Q188" s="1220">
        <v>67858.54506325</v>
      </c>
      <c r="R188" s="1220">
        <v>69204.309877360007</v>
      </c>
      <c r="S188" s="1220">
        <v>65373.778919790006</v>
      </c>
      <c r="T188" s="1220">
        <v>4472.4837756900006</v>
      </c>
      <c r="U188" s="1220">
        <v>64679.390698639996</v>
      </c>
      <c r="V188" s="1220">
        <v>66911.349900510002</v>
      </c>
      <c r="W188" s="1220">
        <v>61975.856987669991</v>
      </c>
      <c r="X188" s="1220">
        <v>61652.642851739998</v>
      </c>
      <c r="Y188" s="1220">
        <v>59928.264462850006</v>
      </c>
      <c r="Z188" s="1220">
        <v>3026.3222571400001</v>
      </c>
      <c r="AA188" s="1220">
        <v>63480.391990729993</v>
      </c>
      <c r="AB188" s="1220">
        <v>67845.409292780008</v>
      </c>
      <c r="AC188" s="1220">
        <v>61954.66839407001</v>
      </c>
      <c r="AD188" s="1220">
        <v>62233.211901820003</v>
      </c>
      <c r="AE188" s="1220">
        <v>60376.371086710002</v>
      </c>
      <c r="AF188" s="1220">
        <v>4451.5694438199998</v>
      </c>
      <c r="AG188" s="1220">
        <v>69921.069155589998</v>
      </c>
      <c r="AH188" s="1220">
        <v>83057.22648587999</v>
      </c>
      <c r="AI188" s="1220">
        <v>76450.704903869992</v>
      </c>
      <c r="AJ188" s="1220">
        <v>74705.074069950002</v>
      </c>
      <c r="AK188" s="1220">
        <v>70908.687884810002</v>
      </c>
      <c r="AL188" s="1220">
        <v>5845.915162889999</v>
      </c>
      <c r="AM188" s="1220">
        <v>73367.029313210005</v>
      </c>
      <c r="AN188" s="1220">
        <v>85633.73592028</v>
      </c>
      <c r="AO188" s="1220">
        <v>81627.24153135001</v>
      </c>
      <c r="AP188" s="1220">
        <v>80216.833600639991</v>
      </c>
      <c r="AQ188" s="1220">
        <v>75341.547809740005</v>
      </c>
      <c r="AR188" s="1220">
        <v>6657.5422816599985</v>
      </c>
      <c r="AS188" s="1220">
        <v>72237.590802000006</v>
      </c>
      <c r="AT188" s="1220">
        <v>95971.863493900004</v>
      </c>
      <c r="AU188" s="1220">
        <v>92661.301952530004</v>
      </c>
      <c r="AV188" s="1220">
        <v>90420.691461520008</v>
      </c>
      <c r="AW188" s="1220">
        <v>85376.192541289987</v>
      </c>
      <c r="AX188" s="1220">
        <v>8073.1977244600021</v>
      </c>
      <c r="AY188" s="1220">
        <v>92427.970688000001</v>
      </c>
      <c r="AZ188" s="1220">
        <v>90109.670046590007</v>
      </c>
      <c r="BA188" s="1220">
        <v>85668.480080510009</v>
      </c>
      <c r="BB188" s="1220">
        <v>79904.925377890002</v>
      </c>
      <c r="BC188" s="1220">
        <v>75018.794126069988</v>
      </c>
      <c r="BD188" s="1220">
        <v>12731.404401369999</v>
      </c>
      <c r="BE188" s="1220">
        <v>86709.365434000007</v>
      </c>
      <c r="BF188" s="1220">
        <v>106959.85907799999</v>
      </c>
      <c r="BG188" s="1220">
        <v>99877.08886465001</v>
      </c>
      <c r="BH188" s="1220">
        <v>91695.036500409988</v>
      </c>
      <c r="BI188" s="1220">
        <v>86543.795251660005</v>
      </c>
      <c r="BJ188" s="1220">
        <v>17834.729125049998</v>
      </c>
      <c r="BK188" s="1220">
        <v>89179.309175999995</v>
      </c>
      <c r="BL188" s="1220">
        <v>89269.692175000004</v>
      </c>
      <c r="BM188" s="1220">
        <v>84600.364211629989</v>
      </c>
      <c r="BN188" s="1220">
        <v>87385.784676319992</v>
      </c>
      <c r="BO188" s="1220">
        <v>79267.253759140003</v>
      </c>
      <c r="BP188" s="1220">
        <v>12251.912202549996</v>
      </c>
      <c r="BQ188" s="1220">
        <v>90405.411856000006</v>
      </c>
      <c r="BR188" s="1220">
        <v>92350.044508999999</v>
      </c>
      <c r="BS188" s="1220">
        <v>87060.471267709989</v>
      </c>
      <c r="BT188" s="1220">
        <v>89114.577317239993</v>
      </c>
      <c r="BU188" s="1220">
        <v>85624.597309499994</v>
      </c>
      <c r="BV188" s="1220">
        <v>8507.3161950999984</v>
      </c>
      <c r="BW188" s="1220">
        <v>95563.754717000003</v>
      </c>
      <c r="BX188" s="1220">
        <v>102060.880517</v>
      </c>
      <c r="BY188" s="1220">
        <v>97445.821402190006</v>
      </c>
      <c r="BZ188" s="1220">
        <v>91267.493696310004</v>
      </c>
      <c r="CA188" s="1220">
        <v>90675.14740317002</v>
      </c>
      <c r="CB188" s="1221">
        <v>14480.611052910001</v>
      </c>
      <c r="CC188" s="1221">
        <v>96942.068828999996</v>
      </c>
      <c r="CD188" s="1221">
        <v>100001.468045</v>
      </c>
      <c r="CE188" s="1221">
        <v>96021.026939940013</v>
      </c>
      <c r="CF188" s="1221">
        <v>97234.939011320006</v>
      </c>
      <c r="CG188" s="1221">
        <v>94722.689545300032</v>
      </c>
      <c r="CH188" s="1222">
        <v>103625.673</v>
      </c>
    </row>
    <row r="189" spans="1:86" s="1141" customFormat="1" ht="27.6" x14ac:dyDescent="0.3">
      <c r="A189" s="1157" t="s">
        <v>1806</v>
      </c>
      <c r="B189" s="1217">
        <v>109.08501868</v>
      </c>
      <c r="C189" s="1217">
        <v>1386.9421221500002</v>
      </c>
      <c r="D189" s="1217">
        <v>1566.8367339500001</v>
      </c>
      <c r="E189" s="1217">
        <v>1490.1125135900002</v>
      </c>
      <c r="F189" s="1217">
        <v>1462.05576423</v>
      </c>
      <c r="G189" s="1217">
        <v>1388.9488618800001</v>
      </c>
      <c r="H189" s="1217">
        <v>132.72203053000001</v>
      </c>
      <c r="I189" s="1217">
        <v>914.79526791000001</v>
      </c>
      <c r="J189" s="1217">
        <v>3687.1834171400001</v>
      </c>
      <c r="K189" s="1217">
        <v>3612.5531441699995</v>
      </c>
      <c r="L189" s="1217">
        <v>3360.19859266</v>
      </c>
      <c r="M189" s="1217">
        <v>3261.4292134799994</v>
      </c>
      <c r="N189" s="1217">
        <v>386.71620855999993</v>
      </c>
      <c r="O189" s="1217">
        <v>912.88739124999995</v>
      </c>
      <c r="P189" s="1217">
        <v>1537.6132440900001</v>
      </c>
      <c r="Q189" s="1217">
        <v>1112.5845701199999</v>
      </c>
      <c r="R189" s="1217">
        <v>1085.5308927000001</v>
      </c>
      <c r="S189" s="1217">
        <v>1021.8519486400002</v>
      </c>
      <c r="T189" s="1217">
        <v>412.77846112000003</v>
      </c>
      <c r="U189" s="1217">
        <v>1218.8594912900001</v>
      </c>
      <c r="V189" s="1217">
        <v>1441.2870044200001</v>
      </c>
      <c r="W189" s="1217">
        <v>776.69492660000003</v>
      </c>
      <c r="X189" s="1217">
        <v>812.37153423000018</v>
      </c>
      <c r="Y189" s="1217">
        <v>734.7169508799999</v>
      </c>
      <c r="Z189" s="1217">
        <v>60.238807439999995</v>
      </c>
      <c r="AA189" s="1217">
        <v>1269.03962331</v>
      </c>
      <c r="AB189" s="1217">
        <v>1589.5794347999999</v>
      </c>
      <c r="AC189" s="1217">
        <v>801.9836562700001</v>
      </c>
      <c r="AD189" s="1217">
        <v>634.31972966000001</v>
      </c>
      <c r="AE189" s="1217">
        <v>596.92707210000003</v>
      </c>
      <c r="AF189" s="1217">
        <v>691.41544579999993</v>
      </c>
      <c r="AG189" s="1217">
        <v>1120.8746817399999</v>
      </c>
      <c r="AH189" s="1217">
        <v>2542.2168828899999</v>
      </c>
      <c r="AI189" s="1217">
        <v>519.97227364999992</v>
      </c>
      <c r="AJ189" s="1217">
        <v>996.02864148000003</v>
      </c>
      <c r="AK189" s="1217">
        <v>433.39823896999991</v>
      </c>
      <c r="AL189" s="1217">
        <v>194.47845465999998</v>
      </c>
      <c r="AM189" s="1217">
        <v>1129.91485874</v>
      </c>
      <c r="AN189" s="1217">
        <v>2507.3702919499997</v>
      </c>
      <c r="AO189" s="1217">
        <v>2067.4641312399999</v>
      </c>
      <c r="AP189" s="1217">
        <v>2148.0139181700001</v>
      </c>
      <c r="AQ189" s="1217">
        <v>1979.7184822299998</v>
      </c>
      <c r="AR189" s="1217">
        <v>107.19255551000001</v>
      </c>
      <c r="AS189" s="1217">
        <v>1160.8619770299999</v>
      </c>
      <c r="AT189" s="1217">
        <v>1266.84156087</v>
      </c>
      <c r="AU189" s="1217">
        <v>1099.1445166200001</v>
      </c>
      <c r="AV189" s="1217">
        <v>1123.2491717900002</v>
      </c>
      <c r="AW189" s="1217">
        <v>1031.01434569</v>
      </c>
      <c r="AX189" s="1217">
        <v>75.557788779999996</v>
      </c>
      <c r="AY189" s="1217">
        <v>1252.74226185</v>
      </c>
      <c r="AZ189" s="1217">
        <v>1401.0876071300002</v>
      </c>
      <c r="BA189" s="1217">
        <v>649.66052316000014</v>
      </c>
      <c r="BB189" s="1217">
        <v>583.10245974999998</v>
      </c>
      <c r="BC189" s="1217">
        <v>546.20865027000002</v>
      </c>
      <c r="BD189" s="1217">
        <v>138.58831066000002</v>
      </c>
      <c r="BE189" s="1217">
        <v>1202.8388239999999</v>
      </c>
      <c r="BF189" s="1217">
        <v>1321.732129</v>
      </c>
      <c r="BG189" s="1217">
        <v>1180.9390875699999</v>
      </c>
      <c r="BH189" s="1217">
        <v>1199.81326728</v>
      </c>
      <c r="BI189" s="1217">
        <v>1074.0298009800001</v>
      </c>
      <c r="BJ189" s="1217">
        <v>118.42337144000001</v>
      </c>
      <c r="BK189" s="1217">
        <v>856.19285100000002</v>
      </c>
      <c r="BL189" s="1217">
        <v>982.73114499999997</v>
      </c>
      <c r="BM189" s="1217">
        <v>879.89670277999994</v>
      </c>
      <c r="BN189" s="1217">
        <v>870.92389860000003</v>
      </c>
      <c r="BO189" s="1217">
        <v>762.6903394200001</v>
      </c>
      <c r="BP189" s="1217">
        <v>120.22820416999998</v>
      </c>
      <c r="BQ189" s="1217">
        <v>902.21554600000002</v>
      </c>
      <c r="BR189" s="1217">
        <v>992.58737399999995</v>
      </c>
      <c r="BS189" s="1217">
        <v>924.28809984999998</v>
      </c>
      <c r="BT189" s="1217">
        <v>921.74446355999999</v>
      </c>
      <c r="BU189" s="1217">
        <v>815.10668277000002</v>
      </c>
      <c r="BV189" s="1217">
        <v>123.78328065000001</v>
      </c>
      <c r="BW189" s="1217">
        <v>933.85225200000002</v>
      </c>
      <c r="BX189" s="1217">
        <v>1068.7537749999999</v>
      </c>
      <c r="BY189" s="1217">
        <v>973.77342499999997</v>
      </c>
      <c r="BZ189" s="1217">
        <v>959.96797056000003</v>
      </c>
      <c r="CA189" s="1217">
        <v>856.67036970000004</v>
      </c>
      <c r="CB189" s="1218">
        <v>122.28611985000001</v>
      </c>
      <c r="CC189" s="1218">
        <v>964.26032199999997</v>
      </c>
      <c r="CD189" s="1218">
        <v>1006.678184</v>
      </c>
      <c r="CE189" s="1218">
        <v>906.61096790000011</v>
      </c>
      <c r="CF189" s="1218">
        <v>994.82289471000001</v>
      </c>
      <c r="CG189" s="1218">
        <v>878.60963431000005</v>
      </c>
      <c r="CH189" s="1219">
        <v>960.70265900000004</v>
      </c>
    </row>
    <row r="190" spans="1:86" s="1141" customFormat="1" ht="27.6" x14ac:dyDescent="0.3">
      <c r="A190" s="1157" t="s">
        <v>152</v>
      </c>
      <c r="B190" s="1217">
        <v>339.04667397999998</v>
      </c>
      <c r="C190" s="1217">
        <v>2337.00358026</v>
      </c>
      <c r="D190" s="1217">
        <v>2540.6965758299998</v>
      </c>
      <c r="E190" s="1217">
        <v>2468.3905671899997</v>
      </c>
      <c r="F190" s="1217">
        <v>2534.0649490199999</v>
      </c>
      <c r="G190" s="1217">
        <v>2312.9527728600001</v>
      </c>
      <c r="H190" s="1217">
        <v>261.66164517999999</v>
      </c>
      <c r="I190" s="1217">
        <v>2572.3352475300003</v>
      </c>
      <c r="J190" s="1217">
        <v>2744.44090598</v>
      </c>
      <c r="K190" s="1217">
        <v>2496.01499186</v>
      </c>
      <c r="L190" s="1217">
        <v>2542.5227934</v>
      </c>
      <c r="M190" s="1217">
        <v>2358.9078638699998</v>
      </c>
      <c r="N190" s="1217">
        <v>201.54764407999997</v>
      </c>
      <c r="O190" s="1217">
        <v>2687.2452132600001</v>
      </c>
      <c r="P190" s="1217">
        <v>2848.2117577800004</v>
      </c>
      <c r="Q190" s="1217">
        <v>2601.8150191800005</v>
      </c>
      <c r="R190" s="1217">
        <v>2499.0513753100004</v>
      </c>
      <c r="S190" s="1217">
        <v>2365.5145166800003</v>
      </c>
      <c r="T190" s="1217">
        <v>342.05474050999999</v>
      </c>
      <c r="U190" s="1217">
        <v>2646.3801582600004</v>
      </c>
      <c r="V190" s="1217">
        <v>2750.4729864999999</v>
      </c>
      <c r="W190" s="1217">
        <v>2565.8412710500002</v>
      </c>
      <c r="X190" s="1217">
        <v>2560.7811105200003</v>
      </c>
      <c r="Y190" s="1217">
        <v>2418.8220400699997</v>
      </c>
      <c r="Z190" s="1217">
        <v>270.27760324000002</v>
      </c>
      <c r="AA190" s="1217">
        <v>2690.86592526</v>
      </c>
      <c r="AB190" s="1217">
        <v>2797.8192885600001</v>
      </c>
      <c r="AC190" s="1217">
        <v>2607.0455900799998</v>
      </c>
      <c r="AD190" s="1217">
        <v>2624.03732438</v>
      </c>
      <c r="AE190" s="1217">
        <v>2474.91585446</v>
      </c>
      <c r="AF190" s="1217">
        <v>177.69091934999997</v>
      </c>
      <c r="AG190" s="1217">
        <v>2611.0356702600002</v>
      </c>
      <c r="AH190" s="1217">
        <v>2683.4590231100001</v>
      </c>
      <c r="AI190" s="1217">
        <v>2448.8362736500003</v>
      </c>
      <c r="AJ190" s="1217">
        <v>2445.4552628399997</v>
      </c>
      <c r="AK190" s="1217">
        <v>2317.4418225099998</v>
      </c>
      <c r="AL190" s="1217">
        <v>174.49937825000003</v>
      </c>
      <c r="AM190" s="1217">
        <v>2456.9443012600004</v>
      </c>
      <c r="AN190" s="1217">
        <v>2481.0411830600001</v>
      </c>
      <c r="AO190" s="1217">
        <v>2405.3765813700002</v>
      </c>
      <c r="AP190" s="1217">
        <v>2366.3127909200007</v>
      </c>
      <c r="AQ190" s="1217">
        <v>2249.1068648300011</v>
      </c>
      <c r="AR190" s="1217">
        <v>209.09323260000002</v>
      </c>
      <c r="AS190" s="1217">
        <v>2424.78205097</v>
      </c>
      <c r="AT190" s="1217">
        <v>2480.0105101300001</v>
      </c>
      <c r="AU190" s="1217">
        <v>2393.0025182899999</v>
      </c>
      <c r="AV190" s="1217">
        <v>2457.0228410099999</v>
      </c>
      <c r="AW190" s="1217">
        <v>2304.1133898500002</v>
      </c>
      <c r="AX190" s="1217">
        <v>117.63480259000001</v>
      </c>
      <c r="AY190" s="1217">
        <v>2584.8186911500002</v>
      </c>
      <c r="AZ190" s="1217">
        <v>2887.9615408699997</v>
      </c>
      <c r="BA190" s="1217">
        <v>2830.9310865899997</v>
      </c>
      <c r="BB190" s="1217">
        <v>2784.9767453000004</v>
      </c>
      <c r="BC190" s="1217">
        <v>2728.8512242100001</v>
      </c>
      <c r="BD190" s="1217">
        <v>150.36533495999998</v>
      </c>
      <c r="BE190" s="1217">
        <v>2683.8188650000002</v>
      </c>
      <c r="BF190" s="1217">
        <v>2981.2075789999999</v>
      </c>
      <c r="BG190" s="1217">
        <v>2849.8638194500004</v>
      </c>
      <c r="BH190" s="1217">
        <v>2774.6671723799996</v>
      </c>
      <c r="BI190" s="1217">
        <v>2714.5463313999999</v>
      </c>
      <c r="BJ190" s="1217">
        <v>208.77432121000001</v>
      </c>
      <c r="BK190" s="1217">
        <v>2820.4543279999998</v>
      </c>
      <c r="BL190" s="1217">
        <v>3080.3888219999999</v>
      </c>
      <c r="BM190" s="1217">
        <v>2973.5135103700004</v>
      </c>
      <c r="BN190" s="1217">
        <v>2923.02271445</v>
      </c>
      <c r="BO190" s="1217">
        <v>2839.8364178800002</v>
      </c>
      <c r="BP190" s="1217">
        <v>235.62663866</v>
      </c>
      <c r="BQ190" s="1217">
        <v>2836.5947460000002</v>
      </c>
      <c r="BR190" s="1217">
        <v>3072.1218450000001</v>
      </c>
      <c r="BS190" s="1217">
        <v>2959.1227108300004</v>
      </c>
      <c r="BT190" s="1217">
        <v>2881.3013811199999</v>
      </c>
      <c r="BU190" s="1217">
        <v>2784.1189529099997</v>
      </c>
      <c r="BV190" s="1217">
        <v>309.06575356999991</v>
      </c>
      <c r="BW190" s="1217">
        <v>2843.8830779999998</v>
      </c>
      <c r="BX190" s="1217">
        <v>3103.7375099999999</v>
      </c>
      <c r="BY190" s="1217">
        <v>2953.4713463700014</v>
      </c>
      <c r="BZ190" s="1217">
        <v>2955.1837315600005</v>
      </c>
      <c r="CA190" s="1217">
        <v>2837.8120986100007</v>
      </c>
      <c r="CB190" s="1218">
        <v>284.39995412000007</v>
      </c>
      <c r="CC190" s="1218">
        <v>2863.3489490000002</v>
      </c>
      <c r="CD190" s="1218">
        <v>3142.0786889999999</v>
      </c>
      <c r="CE190" s="1218">
        <v>2978.88215838</v>
      </c>
      <c r="CF190" s="1218">
        <v>3006.3402932200006</v>
      </c>
      <c r="CG190" s="1218">
        <v>2902.2733620000004</v>
      </c>
      <c r="CH190" s="1219">
        <v>2992.2713359999998</v>
      </c>
    </row>
    <row r="191" spans="1:86" s="1141" customFormat="1" x14ac:dyDescent="0.3">
      <c r="A191" s="1157" t="s">
        <v>153</v>
      </c>
      <c r="B191" s="1217">
        <v>14.638136249999999</v>
      </c>
      <c r="C191" s="1217">
        <v>29.196205850000002</v>
      </c>
      <c r="D191" s="1217">
        <v>44.261671840000005</v>
      </c>
      <c r="E191" s="1217">
        <v>36.576046359999999</v>
      </c>
      <c r="F191" s="1217">
        <v>25.12680147</v>
      </c>
      <c r="G191" s="1217">
        <v>11.602018960000001</v>
      </c>
      <c r="H191" s="1217">
        <v>26.550624420000002</v>
      </c>
      <c r="I191" s="1217">
        <v>24.74670527</v>
      </c>
      <c r="J191" s="1217">
        <v>4164.2956256699999</v>
      </c>
      <c r="K191" s="1217">
        <v>4157.63931882</v>
      </c>
      <c r="L191" s="1217">
        <v>2079.6616680399998</v>
      </c>
      <c r="M191" s="1217">
        <v>2054.3912598699999</v>
      </c>
      <c r="N191" s="1217">
        <v>2104.6939459300002</v>
      </c>
      <c r="O191" s="1217">
        <v>16.035710000000002</v>
      </c>
      <c r="P191" s="1217">
        <v>4127.4102627499997</v>
      </c>
      <c r="Q191" s="1217">
        <v>4123.0420371399996</v>
      </c>
      <c r="R191" s="1217">
        <v>6045.54203125</v>
      </c>
      <c r="S191" s="1217">
        <v>3940.9103060099997</v>
      </c>
      <c r="T191" s="1217">
        <v>182.67805156</v>
      </c>
      <c r="U191" s="1217">
        <v>14.493658</v>
      </c>
      <c r="V191" s="1217">
        <v>5165.1348359700005</v>
      </c>
      <c r="W191" s="1217">
        <v>5160.8621590500006</v>
      </c>
      <c r="X191" s="1217">
        <v>5164.079454910001</v>
      </c>
      <c r="Y191" s="1217">
        <v>5151.5698080600005</v>
      </c>
      <c r="Z191" s="1217">
        <v>179.10778500999999</v>
      </c>
      <c r="AA191" s="1217">
        <v>17.964195</v>
      </c>
      <c r="AB191" s="1217">
        <v>7192.2316650000002</v>
      </c>
      <c r="AC191" s="1217">
        <v>7187.3422288500005</v>
      </c>
      <c r="AD191" s="1217">
        <v>7337.0232046000001</v>
      </c>
      <c r="AE191" s="1217">
        <v>7176.0892869600002</v>
      </c>
      <c r="AF191" s="1217">
        <v>14.430822689999999</v>
      </c>
      <c r="AG191" s="1217">
        <v>217.59743599999999</v>
      </c>
      <c r="AH191" s="1217">
        <v>8699.2504380099999</v>
      </c>
      <c r="AI191" s="1217">
        <v>8625.6040575400002</v>
      </c>
      <c r="AJ191" s="1217">
        <v>8612.0917975599987</v>
      </c>
      <c r="AK191" s="1217">
        <v>8600.0256226299989</v>
      </c>
      <c r="AL191" s="1217">
        <v>25.672502180000002</v>
      </c>
      <c r="AM191" s="1217">
        <v>215.39078699999999</v>
      </c>
      <c r="AN191" s="1217">
        <v>12389.086621</v>
      </c>
      <c r="AO191" s="1217">
        <v>12381.09845123</v>
      </c>
      <c r="AP191" s="1217">
        <v>12195.330821860001</v>
      </c>
      <c r="AQ191" s="1217">
        <v>12170.90719111</v>
      </c>
      <c r="AR191" s="1217">
        <v>211.40160941000002</v>
      </c>
      <c r="AS191" s="1217">
        <v>216.83945199999999</v>
      </c>
      <c r="AT191" s="1217">
        <v>656.87661200000002</v>
      </c>
      <c r="AU191" s="1217">
        <v>654.19412934000002</v>
      </c>
      <c r="AV191" s="1217">
        <v>436.58471077999997</v>
      </c>
      <c r="AW191" s="1217">
        <v>226.39839605</v>
      </c>
      <c r="AX191" s="1217">
        <v>427.85947976</v>
      </c>
      <c r="AY191" s="1217">
        <v>2929.373756</v>
      </c>
      <c r="AZ191" s="1217">
        <v>3177.9526380000002</v>
      </c>
      <c r="BA191" s="1217">
        <v>2970.9926869700002</v>
      </c>
      <c r="BB191" s="1217">
        <v>514.67744370000003</v>
      </c>
      <c r="BC191" s="1217">
        <v>359.42057968</v>
      </c>
      <c r="BD191" s="1217">
        <v>2884.09850981</v>
      </c>
      <c r="BE191" s="1217">
        <v>184.312917</v>
      </c>
      <c r="BF191" s="1217">
        <v>20443.33866895</v>
      </c>
      <c r="BG191" s="1217">
        <v>20432.556427759999</v>
      </c>
      <c r="BH191" s="1217">
        <v>14436.093924429999</v>
      </c>
      <c r="BI191" s="1217">
        <v>14324.199621969999</v>
      </c>
      <c r="BJ191" s="1217">
        <v>8608.5247708299994</v>
      </c>
      <c r="BK191" s="1217">
        <v>180.716025</v>
      </c>
      <c r="BL191" s="1217">
        <v>512.76326500000005</v>
      </c>
      <c r="BM191" s="1217">
        <v>504.94529561000002</v>
      </c>
      <c r="BN191" s="1217">
        <v>2818.2490941399997</v>
      </c>
      <c r="BO191" s="1217">
        <v>193.59801072000002</v>
      </c>
      <c r="BP191" s="1217">
        <v>6294.9758049799993</v>
      </c>
      <c r="BQ191" s="1217">
        <v>656.39793199999997</v>
      </c>
      <c r="BR191" s="1217">
        <v>2399.4729050000001</v>
      </c>
      <c r="BS191" s="1217">
        <v>2393.7086522700001</v>
      </c>
      <c r="BT191" s="1217">
        <v>2197.5203256899999</v>
      </c>
      <c r="BU191" s="1217">
        <v>1857.7037790100001</v>
      </c>
      <c r="BV191" s="1217">
        <v>6490.6655923899998</v>
      </c>
      <c r="BW191" s="1217">
        <v>655.87156300000004</v>
      </c>
      <c r="BX191" s="1217">
        <v>2569.4204669999999</v>
      </c>
      <c r="BY191" s="1217">
        <v>2556.8279125599997</v>
      </c>
      <c r="BZ191" s="1217">
        <v>1002.54879263</v>
      </c>
      <c r="CA191" s="1217">
        <v>846.74287178999998</v>
      </c>
      <c r="CB191" s="1218">
        <v>8044.589050309999</v>
      </c>
      <c r="CC191" s="1218">
        <v>2417.452131</v>
      </c>
      <c r="CD191" s="1218">
        <v>2386.1723740000002</v>
      </c>
      <c r="CE191" s="1218">
        <v>2282.4455997600003</v>
      </c>
      <c r="CF191" s="1218">
        <v>2994.0756243000001</v>
      </c>
      <c r="CG191" s="1218">
        <v>1717.5980435300003</v>
      </c>
      <c r="CH191" s="1219">
        <v>258.36471599999999</v>
      </c>
    </row>
    <row r="192" spans="1:86" s="1141" customFormat="1" x14ac:dyDescent="0.3">
      <c r="A192" s="1157" t="s">
        <v>154</v>
      </c>
      <c r="B192" s="1217">
        <v>5925.1591366099992</v>
      </c>
      <c r="C192" s="1217">
        <v>52669.618277000001</v>
      </c>
      <c r="D192" s="1217">
        <v>51993.572809999998</v>
      </c>
      <c r="E192" s="1217">
        <v>50168.754802879994</v>
      </c>
      <c r="F192" s="1217">
        <v>51739.586633590006</v>
      </c>
      <c r="G192" s="1217">
        <v>46699.671089869997</v>
      </c>
      <c r="H192" s="1217">
        <v>4347.1434781199996</v>
      </c>
      <c r="I192" s="1217">
        <v>56238.578927000002</v>
      </c>
      <c r="J192" s="1217">
        <v>54100.210574999997</v>
      </c>
      <c r="K192" s="1217">
        <v>52549.755020889992</v>
      </c>
      <c r="L192" s="1217">
        <v>51791.765868319992</v>
      </c>
      <c r="M192" s="1217">
        <v>50703.186502390003</v>
      </c>
      <c r="N192" s="1217">
        <v>2949.0098027600002</v>
      </c>
      <c r="O192" s="1217">
        <v>52194.141627999998</v>
      </c>
      <c r="P192" s="1217">
        <v>50413.973310000001</v>
      </c>
      <c r="Q192" s="1217">
        <v>49280.56489804</v>
      </c>
      <c r="R192" s="1217">
        <v>48780.017067529996</v>
      </c>
      <c r="S192" s="1217">
        <v>48066.053574620004</v>
      </c>
      <c r="T192" s="1217">
        <v>2574.5811020100004</v>
      </c>
      <c r="U192" s="1217">
        <v>49404.491628000003</v>
      </c>
      <c r="V192" s="1217">
        <v>46600.700868</v>
      </c>
      <c r="W192" s="1217">
        <v>43227.113921579999</v>
      </c>
      <c r="X192" s="1217">
        <v>42866.67114939</v>
      </c>
      <c r="Y192" s="1217">
        <v>42037.605747530004</v>
      </c>
      <c r="Z192" s="1217">
        <v>1690.6385225900001</v>
      </c>
      <c r="AA192" s="1217">
        <v>47949.291354000001</v>
      </c>
      <c r="AB192" s="1217">
        <v>45207.781325000004</v>
      </c>
      <c r="AC192" s="1217">
        <v>40662.81138924</v>
      </c>
      <c r="AD192" s="1217">
        <v>41013.4671877</v>
      </c>
      <c r="AE192" s="1217">
        <v>40084.310755459999</v>
      </c>
      <c r="AF192" s="1217">
        <v>2700.2692783899997</v>
      </c>
      <c r="AG192" s="1217">
        <v>55051.807363</v>
      </c>
      <c r="AH192" s="1217">
        <v>55008.759753999999</v>
      </c>
      <c r="AI192" s="1217">
        <v>51034.487930050003</v>
      </c>
      <c r="AJ192" s="1217">
        <v>48936.568939160003</v>
      </c>
      <c r="AK192" s="1217">
        <v>46544.58287934</v>
      </c>
      <c r="AL192" s="1217">
        <v>4518.0750352100004</v>
      </c>
      <c r="AM192" s="1217">
        <v>56234.627136000003</v>
      </c>
      <c r="AN192" s="1217">
        <v>56461.506268999998</v>
      </c>
      <c r="AO192" s="1217">
        <v>53872.26383471999</v>
      </c>
      <c r="AP192" s="1217">
        <v>53030.745705100009</v>
      </c>
      <c r="AQ192" s="1217">
        <v>49088.926925119995</v>
      </c>
      <c r="AR192" s="1217">
        <v>4822.7925714599987</v>
      </c>
      <c r="AS192" s="1217">
        <v>56481.626551000001</v>
      </c>
      <c r="AT192" s="1217">
        <v>80969.941334999996</v>
      </c>
      <c r="AU192" s="1217">
        <v>78636.112043130008</v>
      </c>
      <c r="AV192" s="1217">
        <v>77593.348157650005</v>
      </c>
      <c r="AW192" s="1217">
        <v>73712.05231005</v>
      </c>
      <c r="AX192" s="1217">
        <v>5344.2691315300008</v>
      </c>
      <c r="AY192" s="1217">
        <v>74920.220650999996</v>
      </c>
      <c r="AZ192" s="1217">
        <v>72073.515163000004</v>
      </c>
      <c r="BA192" s="1217">
        <v>69609.21420889</v>
      </c>
      <c r="BB192" s="1217">
        <v>66659.344815520002</v>
      </c>
      <c r="BC192" s="1217">
        <v>62864.762101389999</v>
      </c>
      <c r="BD192" s="1217">
        <v>7215.1502632799993</v>
      </c>
      <c r="BE192" s="1217">
        <v>71436.420870000002</v>
      </c>
      <c r="BF192" s="1217">
        <v>71076.321070999998</v>
      </c>
      <c r="BG192" s="1217">
        <v>65042.548492019996</v>
      </c>
      <c r="BH192" s="1217">
        <v>62988.495684769994</v>
      </c>
      <c r="BI192" s="1217">
        <v>58945.254820039998</v>
      </c>
      <c r="BJ192" s="1217">
        <v>6804.6807316199993</v>
      </c>
      <c r="BK192" s="1217">
        <v>73334.384692000007</v>
      </c>
      <c r="BL192" s="1217">
        <v>73339.232833999995</v>
      </c>
      <c r="BM192" s="1217">
        <v>69551.02516533999</v>
      </c>
      <c r="BN192" s="1217">
        <v>69935.163632319978</v>
      </c>
      <c r="BO192" s="1217">
        <v>65779.697344040003</v>
      </c>
      <c r="BP192" s="1217">
        <v>4061.8181716700001</v>
      </c>
      <c r="BQ192" s="1217">
        <v>73010.410870000007</v>
      </c>
      <c r="BR192" s="1217">
        <v>74513.723689999999</v>
      </c>
      <c r="BS192" s="1217">
        <v>69744.570007009985</v>
      </c>
      <c r="BT192" s="1217">
        <v>72013.302674009989</v>
      </c>
      <c r="BU192" s="1217">
        <v>69639.124567839986</v>
      </c>
      <c r="BV192" s="1217">
        <v>193.56917903000002</v>
      </c>
      <c r="BW192" s="1217">
        <v>78121.555869999997</v>
      </c>
      <c r="BX192" s="1217">
        <v>78769.841193</v>
      </c>
      <c r="BY192" s="1217">
        <v>76153.775543010008</v>
      </c>
      <c r="BZ192" s="1217">
        <v>76199.435831249997</v>
      </c>
      <c r="CA192" s="1217">
        <v>76148.563378920007</v>
      </c>
      <c r="CB192" s="1218">
        <v>91.698304210000003</v>
      </c>
      <c r="CC192" s="1218">
        <v>76914.736868000007</v>
      </c>
      <c r="CD192" s="1218">
        <v>80901.935526999994</v>
      </c>
      <c r="CE192" s="1218">
        <v>78653.406253070018</v>
      </c>
      <c r="CF192" s="1218">
        <v>78307.38171892002</v>
      </c>
      <c r="CG192" s="1218">
        <v>78306.348984080018</v>
      </c>
      <c r="CH192" s="1219">
        <v>84879.637042000002</v>
      </c>
    </row>
    <row r="193" spans="1:86" s="1141" customFormat="1" ht="27.6" x14ac:dyDescent="0.3">
      <c r="A193" s="1157" t="s">
        <v>623</v>
      </c>
      <c r="B193" s="1217">
        <v>28.946978470000001</v>
      </c>
      <c r="C193" s="1217">
        <v>283.06392514999999</v>
      </c>
      <c r="D193" s="1217">
        <v>302.69682817</v>
      </c>
      <c r="E193" s="1217">
        <v>265.13265016999998</v>
      </c>
      <c r="F193" s="1217">
        <v>254.56257249999999</v>
      </c>
      <c r="G193" s="1217">
        <v>231.26088443999996</v>
      </c>
      <c r="H193" s="1217">
        <v>38.441228930000008</v>
      </c>
      <c r="I193" s="1217">
        <v>262.85005973</v>
      </c>
      <c r="J193" s="1217">
        <v>1867.4344363299999</v>
      </c>
      <c r="K193" s="1217">
        <v>1731.6025340699998</v>
      </c>
      <c r="L193" s="1217">
        <v>1661.0071564699999</v>
      </c>
      <c r="M193" s="1217">
        <v>1603.26879652</v>
      </c>
      <c r="N193" s="1217">
        <v>135.83056411999999</v>
      </c>
      <c r="O193" s="1217">
        <v>516.76863100000003</v>
      </c>
      <c r="P193" s="1217">
        <v>432.51641768000002</v>
      </c>
      <c r="Q193" s="1217">
        <v>428.57300000999999</v>
      </c>
      <c r="R193" s="1217">
        <v>377.77368447000003</v>
      </c>
      <c r="S193" s="1217">
        <v>258.13717911000003</v>
      </c>
      <c r="T193" s="1217">
        <v>175.97160550000001</v>
      </c>
      <c r="U193" s="1217">
        <v>147.36110099999999</v>
      </c>
      <c r="V193" s="1217">
        <v>156.31150104</v>
      </c>
      <c r="W193" s="1217">
        <v>141.36810862999999</v>
      </c>
      <c r="X193" s="1217">
        <v>224.05287001999997</v>
      </c>
      <c r="Y193" s="1217">
        <v>118.02118406999999</v>
      </c>
      <c r="Z193" s="1217">
        <v>69.494573569999986</v>
      </c>
      <c r="AA193" s="1217">
        <v>139.47252599999999</v>
      </c>
      <c r="AB193" s="1217">
        <v>163.11615800999999</v>
      </c>
      <c r="AC193" s="1217">
        <v>152.60574252999996</v>
      </c>
      <c r="AD193" s="1217">
        <v>155.35725196000001</v>
      </c>
      <c r="AE193" s="1217">
        <v>136.71356039999998</v>
      </c>
      <c r="AF193" s="1217">
        <v>26.897325130000002</v>
      </c>
      <c r="AG193" s="1217">
        <v>137.26912899999999</v>
      </c>
      <c r="AH193" s="1217">
        <v>142.68745498000001</v>
      </c>
      <c r="AI193" s="1217">
        <v>129.15805879999999</v>
      </c>
      <c r="AJ193" s="1217">
        <v>133.46586962999999</v>
      </c>
      <c r="AK193" s="1217">
        <v>116.21025975000001</v>
      </c>
      <c r="AL193" s="1217">
        <v>13.850919080000001</v>
      </c>
      <c r="AM193" s="1217">
        <v>210.74986000000001</v>
      </c>
      <c r="AN193" s="1217">
        <v>277.43679698</v>
      </c>
      <c r="AO193" s="1217">
        <v>270.33078635999999</v>
      </c>
      <c r="AP193" s="1217">
        <v>155.94841693000001</v>
      </c>
      <c r="AQ193" s="1217">
        <v>143.76552998999998</v>
      </c>
      <c r="AR193" s="1217">
        <v>127.07189223</v>
      </c>
      <c r="AS193" s="1217">
        <v>135.167204</v>
      </c>
      <c r="AT193" s="1217">
        <v>212.56760696000001</v>
      </c>
      <c r="AU193" s="1217">
        <v>197.72963994</v>
      </c>
      <c r="AV193" s="1217">
        <v>217.94830143000001</v>
      </c>
      <c r="AW193" s="1217">
        <v>124.58653580000001</v>
      </c>
      <c r="AX193" s="1217">
        <v>101.85822809999999</v>
      </c>
      <c r="AY193" s="1217">
        <v>133.21739600000001</v>
      </c>
      <c r="AZ193" s="1217">
        <v>240.80157700000001</v>
      </c>
      <c r="BA193" s="1217">
        <v>237.32177447000001</v>
      </c>
      <c r="BB193" s="1217">
        <v>280.59422626999998</v>
      </c>
      <c r="BC193" s="1217">
        <v>211.41775577999999</v>
      </c>
      <c r="BD193" s="1217">
        <v>55.163027929999998</v>
      </c>
      <c r="BE193" s="1217">
        <v>210.33023900000001</v>
      </c>
      <c r="BF193" s="1217">
        <v>319.570806</v>
      </c>
      <c r="BG193" s="1217">
        <v>310.97528163000004</v>
      </c>
      <c r="BH193" s="1217">
        <v>233.91729995000003</v>
      </c>
      <c r="BI193" s="1217">
        <v>201.45397209000004</v>
      </c>
      <c r="BJ193" s="1217">
        <v>123.64519577999999</v>
      </c>
      <c r="BK193" s="1217">
        <v>129.865939</v>
      </c>
      <c r="BL193" s="1217">
        <v>147.70245700000001</v>
      </c>
      <c r="BM193" s="1217">
        <v>138.01582311000001</v>
      </c>
      <c r="BN193" s="1217">
        <v>127.40340537999997</v>
      </c>
      <c r="BO193" s="1217">
        <v>105.56498462999998</v>
      </c>
      <c r="BP193" s="1217">
        <v>117.88153065</v>
      </c>
      <c r="BQ193" s="1217">
        <v>139.51385999999999</v>
      </c>
      <c r="BR193" s="1217">
        <v>180.17006900000001</v>
      </c>
      <c r="BS193" s="1217">
        <v>165.43716513000001</v>
      </c>
      <c r="BT193" s="1217">
        <v>139.56164378000003</v>
      </c>
      <c r="BU193" s="1217">
        <v>111.38391894000004</v>
      </c>
      <c r="BV193" s="1217">
        <v>142.56779889999999</v>
      </c>
      <c r="BW193" s="1217">
        <v>105.686573</v>
      </c>
      <c r="BX193" s="1217">
        <v>4712.7975379999998</v>
      </c>
      <c r="BY193" s="1217">
        <v>4679.671700339999</v>
      </c>
      <c r="BZ193" s="1217">
        <v>164.56111504000003</v>
      </c>
      <c r="CA193" s="1217">
        <v>154.91904119</v>
      </c>
      <c r="CB193" s="1218">
        <v>4651.7492437800001</v>
      </c>
      <c r="CC193" s="1218">
        <v>155.14155</v>
      </c>
      <c r="CD193" s="1218">
        <v>182.131608</v>
      </c>
      <c r="CE193" s="1218">
        <v>146.81199878000001</v>
      </c>
      <c r="CF193" s="1218">
        <v>811.49495898999987</v>
      </c>
      <c r="CG193" s="1218">
        <v>100.13110646000003</v>
      </c>
      <c r="CH193" s="1219">
        <v>108.862675</v>
      </c>
    </row>
    <row r="194" spans="1:86" s="1141" customFormat="1" ht="27.6" x14ac:dyDescent="0.3">
      <c r="A194" s="1157" t="s">
        <v>156</v>
      </c>
      <c r="B194" s="1217">
        <v>455.49738419999994</v>
      </c>
      <c r="C194" s="1217">
        <v>292.06744218</v>
      </c>
      <c r="D194" s="1217">
        <v>1067.62777046</v>
      </c>
      <c r="E194" s="1217">
        <v>1034.1913296299999</v>
      </c>
      <c r="F194" s="1217">
        <v>615.66555574000017</v>
      </c>
      <c r="G194" s="1217">
        <v>319.30414110000004</v>
      </c>
      <c r="H194" s="1217">
        <v>832.18143482999994</v>
      </c>
      <c r="I194" s="1217">
        <v>266.38520837999999</v>
      </c>
      <c r="J194" s="1217">
        <v>389.04730239999998</v>
      </c>
      <c r="K194" s="1217">
        <v>363.02824600999998</v>
      </c>
      <c r="L194" s="1217">
        <v>962.36462143000006</v>
      </c>
      <c r="M194" s="1217">
        <v>263.45577195000004</v>
      </c>
      <c r="N194" s="1217">
        <v>168.25844202999997</v>
      </c>
      <c r="O194" s="1217">
        <v>2323.9782399700002</v>
      </c>
      <c r="P194" s="1217">
        <v>405.26882706999993</v>
      </c>
      <c r="Q194" s="1217">
        <v>374.27350213</v>
      </c>
      <c r="R194" s="1217">
        <v>381.94409680000001</v>
      </c>
      <c r="S194" s="1217">
        <v>280.12668715000001</v>
      </c>
      <c r="T194" s="1217">
        <v>131.57145553000001</v>
      </c>
      <c r="U194" s="1217">
        <v>1288.55951013</v>
      </c>
      <c r="V194" s="1217">
        <v>428.48460114</v>
      </c>
      <c r="W194" s="1217">
        <v>382.73584341999998</v>
      </c>
      <c r="X194" s="1217">
        <v>389.95364663999999</v>
      </c>
      <c r="Y194" s="1217">
        <v>291.49830419</v>
      </c>
      <c r="Z194" s="1217">
        <v>99.324601079999979</v>
      </c>
      <c r="AA194" s="1217">
        <v>1458.76279127</v>
      </c>
      <c r="AB194" s="1217">
        <v>629.29516161000004</v>
      </c>
      <c r="AC194" s="1217">
        <v>521.46846949999997</v>
      </c>
      <c r="AD194" s="1217">
        <v>497.74830265999998</v>
      </c>
      <c r="AE194" s="1217">
        <v>418.83271743</v>
      </c>
      <c r="AF194" s="1217">
        <v>120.13238911000001</v>
      </c>
      <c r="AG194" s="1217">
        <v>274.57983457</v>
      </c>
      <c r="AH194" s="1217">
        <v>625.83811435000007</v>
      </c>
      <c r="AI194" s="1217">
        <v>614.92634489</v>
      </c>
      <c r="AJ194" s="1217">
        <v>591.04698305999989</v>
      </c>
      <c r="AK194" s="1217">
        <v>520.25913422000008</v>
      </c>
      <c r="AL194" s="1217">
        <v>139.50033669000001</v>
      </c>
      <c r="AM194" s="1217">
        <v>252.82468423</v>
      </c>
      <c r="AN194" s="1217">
        <v>334.06705728999998</v>
      </c>
      <c r="AO194" s="1217">
        <v>320.61102125000002</v>
      </c>
      <c r="AP194" s="1217">
        <v>330.29682773000002</v>
      </c>
      <c r="AQ194" s="1217">
        <v>229.71858246000005</v>
      </c>
      <c r="AR194" s="1217">
        <v>126.18762049999999</v>
      </c>
      <c r="AS194" s="1217">
        <v>256.96057100000002</v>
      </c>
      <c r="AT194" s="1217">
        <v>1072.80213594</v>
      </c>
      <c r="AU194" s="1217">
        <v>1064.7069165799999</v>
      </c>
      <c r="AV194" s="1217">
        <v>275.76368515999997</v>
      </c>
      <c r="AW194" s="1217">
        <v>205.33438984</v>
      </c>
      <c r="AX194" s="1217">
        <v>913.03147404999993</v>
      </c>
      <c r="AY194" s="1217">
        <v>293.72849600000001</v>
      </c>
      <c r="AZ194" s="1217">
        <v>321.84869899</v>
      </c>
      <c r="BA194" s="1217">
        <v>310.74529941000003</v>
      </c>
      <c r="BB194" s="1217">
        <v>282.35433465</v>
      </c>
      <c r="BC194" s="1217">
        <v>188.89792269999998</v>
      </c>
      <c r="BD194" s="1217">
        <v>940.76477274000013</v>
      </c>
      <c r="BE194" s="1217">
        <v>301.18947900000001</v>
      </c>
      <c r="BF194" s="1217">
        <v>337.47699204999998</v>
      </c>
      <c r="BG194" s="1217">
        <v>319.36702302000003</v>
      </c>
      <c r="BH194" s="1217">
        <v>335.83429553999997</v>
      </c>
      <c r="BI194" s="1217">
        <v>194.59813732000003</v>
      </c>
      <c r="BJ194" s="1217">
        <v>898.59463557000004</v>
      </c>
      <c r="BK194" s="1217">
        <v>315.286652</v>
      </c>
      <c r="BL194" s="1217">
        <v>349.32463200000001</v>
      </c>
      <c r="BM194" s="1217">
        <v>294.54158992000004</v>
      </c>
      <c r="BN194" s="1217">
        <v>860.95862490000013</v>
      </c>
      <c r="BO194" s="1217">
        <v>188.62827013999998</v>
      </c>
      <c r="BP194" s="1217">
        <v>183.99288745999999</v>
      </c>
      <c r="BQ194" s="1217">
        <v>287.40240399999999</v>
      </c>
      <c r="BR194" s="1217">
        <v>411.13494300000002</v>
      </c>
      <c r="BS194" s="1217">
        <v>370.88109540999994</v>
      </c>
      <c r="BT194" s="1217">
        <v>286.82739000999999</v>
      </c>
      <c r="BU194" s="1217">
        <v>203.15267528000004</v>
      </c>
      <c r="BV194" s="1217">
        <v>238.37492444</v>
      </c>
      <c r="BW194" s="1217">
        <v>475.74766699999998</v>
      </c>
      <c r="BX194" s="1217">
        <v>510.50636500000002</v>
      </c>
      <c r="BY194" s="1217">
        <v>462.53126996999998</v>
      </c>
      <c r="BZ194" s="1217">
        <v>335.03474418999991</v>
      </c>
      <c r="CA194" s="1217">
        <v>250.57371216999999</v>
      </c>
      <c r="CB194" s="1218">
        <v>363.27224103999998</v>
      </c>
      <c r="CC194" s="1218">
        <v>397.36019399999998</v>
      </c>
      <c r="CD194" s="1218">
        <v>486.14895999999999</v>
      </c>
      <c r="CE194" s="1218">
        <v>433.47596062000002</v>
      </c>
      <c r="CF194" s="1218">
        <v>416.99084290999997</v>
      </c>
      <c r="CG194" s="1218">
        <v>285.01829771999996</v>
      </c>
      <c r="CH194" s="1219">
        <v>478.33447999999999</v>
      </c>
    </row>
    <row r="195" spans="1:86" s="1141" customFormat="1" ht="41.4" x14ac:dyDescent="0.3">
      <c r="A195" s="1157" t="s">
        <v>1807</v>
      </c>
      <c r="B195" s="1217">
        <v>5.9652599600000009</v>
      </c>
      <c r="C195" s="1217">
        <v>130.54225707999998</v>
      </c>
      <c r="D195" s="1217">
        <v>180.75536324999996</v>
      </c>
      <c r="E195" s="1217">
        <v>159.86380424999996</v>
      </c>
      <c r="F195" s="1217">
        <v>143.47829745000001</v>
      </c>
      <c r="G195" s="1217">
        <v>134.09387028</v>
      </c>
      <c r="H195" s="1217">
        <v>27.20704564</v>
      </c>
      <c r="I195" s="1217">
        <v>114.06419098999999</v>
      </c>
      <c r="J195" s="1217">
        <v>140.61460309</v>
      </c>
      <c r="K195" s="1217">
        <v>134.32936806999999</v>
      </c>
      <c r="L195" s="1217">
        <v>140.27882040999998</v>
      </c>
      <c r="M195" s="1217">
        <v>130.84380176000002</v>
      </c>
      <c r="N195" s="1217">
        <v>25.127765749999998</v>
      </c>
      <c r="O195" s="1217">
        <v>113.21828980000001</v>
      </c>
      <c r="P195" s="1217">
        <v>161.92162068999997</v>
      </c>
      <c r="Q195" s="1217">
        <v>152.65126937000002</v>
      </c>
      <c r="R195" s="1217">
        <v>166.64124187999997</v>
      </c>
      <c r="S195" s="1217">
        <v>139.3736035</v>
      </c>
      <c r="T195" s="1217">
        <v>13.802367859999999</v>
      </c>
      <c r="U195" s="1217">
        <v>168.63318996000001</v>
      </c>
      <c r="V195" s="1217">
        <v>211.88878744000002</v>
      </c>
      <c r="W195" s="1217">
        <v>200.29260877000002</v>
      </c>
      <c r="X195" s="1217">
        <v>197.25546493000002</v>
      </c>
      <c r="Y195" s="1217">
        <v>187.51709742000003</v>
      </c>
      <c r="Z195" s="1217">
        <v>11.838166560000001</v>
      </c>
      <c r="AA195" s="1217">
        <v>180.82686188999998</v>
      </c>
      <c r="AB195" s="1217">
        <v>206.14925879999998</v>
      </c>
      <c r="AC195" s="1217">
        <v>193.55632944000004</v>
      </c>
      <c r="AD195" s="1217">
        <v>196.60871864999999</v>
      </c>
      <c r="AE195" s="1217">
        <v>185.76998261999998</v>
      </c>
      <c r="AF195" s="1217">
        <v>8.3169079100000012</v>
      </c>
      <c r="AG195" s="1217">
        <v>208.80223002000002</v>
      </c>
      <c r="AH195" s="1217">
        <v>232.83038354000001</v>
      </c>
      <c r="AI195" s="1217">
        <v>226.67411465000001</v>
      </c>
      <c r="AJ195" s="1217">
        <v>222.33205058999999</v>
      </c>
      <c r="AK195" s="1217">
        <v>219.08504452999998</v>
      </c>
      <c r="AL195" s="1217">
        <v>11.865681030000001</v>
      </c>
      <c r="AM195" s="1217">
        <v>204.90802098000003</v>
      </c>
      <c r="AN195" s="1217">
        <v>250.85987399999999</v>
      </c>
      <c r="AO195" s="1217">
        <v>241.08963302000001</v>
      </c>
      <c r="AP195" s="1217">
        <v>230.37626179</v>
      </c>
      <c r="AQ195" s="1217">
        <v>227.00199505</v>
      </c>
      <c r="AR195" s="1217">
        <v>18.483104260000001</v>
      </c>
      <c r="AS195" s="1217">
        <v>196.71909600000001</v>
      </c>
      <c r="AT195" s="1217">
        <v>233.26361199999999</v>
      </c>
      <c r="AU195" s="1217">
        <v>224.13406146999998</v>
      </c>
      <c r="AV195" s="1217">
        <v>226.84877083000003</v>
      </c>
      <c r="AW195" s="1217">
        <v>214.37354833000001</v>
      </c>
      <c r="AX195" s="1217">
        <v>12.576443169999997</v>
      </c>
      <c r="AY195" s="1217">
        <v>185.34741600000001</v>
      </c>
      <c r="AZ195" s="1217">
        <v>222.4282436</v>
      </c>
      <c r="BA195" s="1217">
        <v>216.2915371</v>
      </c>
      <c r="BB195" s="1217">
        <v>216.27460644000001</v>
      </c>
      <c r="BC195" s="1217">
        <v>207.60979713</v>
      </c>
      <c r="BD195" s="1217">
        <v>10.66647957</v>
      </c>
      <c r="BE195" s="1217">
        <v>185.90588399999999</v>
      </c>
      <c r="BF195" s="1217">
        <v>227.52558999999999</v>
      </c>
      <c r="BG195" s="1217">
        <v>213.51302116999997</v>
      </c>
      <c r="BH195" s="1217">
        <v>215.07813855000001</v>
      </c>
      <c r="BI195" s="1217">
        <v>207.51225665000001</v>
      </c>
      <c r="BJ195" s="1217">
        <v>7.5457196399999997</v>
      </c>
      <c r="BK195" s="1217">
        <v>196.193635</v>
      </c>
      <c r="BL195" s="1217">
        <v>225.88312099999999</v>
      </c>
      <c r="BM195" s="1217">
        <v>213.81373184999998</v>
      </c>
      <c r="BN195" s="1217">
        <v>211.69191954999999</v>
      </c>
      <c r="BO195" s="1217">
        <v>206.62070142999997</v>
      </c>
      <c r="BP195" s="1217">
        <v>8.3691125799999995</v>
      </c>
      <c r="BQ195" s="1217">
        <v>190.96142599999999</v>
      </c>
      <c r="BR195" s="1217">
        <v>232.65968599999999</v>
      </c>
      <c r="BS195" s="1217">
        <v>211.95326</v>
      </c>
      <c r="BT195" s="1217">
        <v>215.11905999000001</v>
      </c>
      <c r="BU195" s="1217">
        <v>210.79302332000003</v>
      </c>
      <c r="BV195" s="1217">
        <v>4.4066441000000003</v>
      </c>
      <c r="BW195" s="1217">
        <v>173.82959199999999</v>
      </c>
      <c r="BX195" s="1217">
        <v>214.30591200000001</v>
      </c>
      <c r="BY195" s="1217">
        <v>196.10339031000001</v>
      </c>
      <c r="BZ195" s="1217">
        <v>193.34806467000001</v>
      </c>
      <c r="CA195" s="1217">
        <v>191.87227881000001</v>
      </c>
      <c r="CB195" s="1218">
        <v>4.4387019900000002</v>
      </c>
      <c r="CC195" s="1218">
        <v>166.03241199999999</v>
      </c>
      <c r="CD195" s="1218">
        <v>216.36901499999999</v>
      </c>
      <c r="CE195" s="1218">
        <v>195.92917757999999</v>
      </c>
      <c r="CF195" s="1218">
        <v>199.00958311999995</v>
      </c>
      <c r="CG195" s="1218">
        <v>194.77185832999999</v>
      </c>
      <c r="CH195" s="1219">
        <v>186.53489099999999</v>
      </c>
    </row>
    <row r="196" spans="1:86" s="1141" customFormat="1" x14ac:dyDescent="0.3">
      <c r="A196" s="1159" t="s">
        <v>624</v>
      </c>
      <c r="B196" s="1223">
        <v>67.390553159999996</v>
      </c>
      <c r="C196" s="1223">
        <v>195.721518</v>
      </c>
      <c r="D196" s="1223">
        <v>239.91851800000001</v>
      </c>
      <c r="E196" s="1223">
        <v>160.01838244999999</v>
      </c>
      <c r="F196" s="1223">
        <v>166.33244069999998</v>
      </c>
      <c r="G196" s="1223">
        <v>98.941887539999996</v>
      </c>
      <c r="H196" s="1223">
        <v>61.076494909999994</v>
      </c>
      <c r="I196" s="1223">
        <v>154.665494</v>
      </c>
      <c r="J196" s="1223">
        <v>156.58834899999999</v>
      </c>
      <c r="K196" s="1223">
        <v>107.45981750999999</v>
      </c>
      <c r="L196" s="1223">
        <v>91.021004149999996</v>
      </c>
      <c r="M196" s="1223">
        <v>30.470967290000001</v>
      </c>
      <c r="N196" s="1223">
        <v>77.141114220000006</v>
      </c>
      <c r="O196" s="1223">
        <v>178.78713500000001</v>
      </c>
      <c r="P196" s="1223">
        <v>178.857135</v>
      </c>
      <c r="Q196" s="1223">
        <v>106.38944478000001</v>
      </c>
      <c r="R196" s="1223">
        <v>107.05506615</v>
      </c>
      <c r="S196" s="1223">
        <v>31.295248999999998</v>
      </c>
      <c r="T196" s="1223">
        <v>76.323228850000007</v>
      </c>
      <c r="U196" s="1223">
        <v>169.00139300000001</v>
      </c>
      <c r="V196" s="1223">
        <v>169.00139300000001</v>
      </c>
      <c r="W196" s="1223">
        <v>101.34688763</v>
      </c>
      <c r="X196" s="1223">
        <v>121.05808333999998</v>
      </c>
      <c r="Y196" s="1223">
        <v>46.180090669999998</v>
      </c>
      <c r="Z196" s="1223">
        <v>55.383000070000001</v>
      </c>
      <c r="AA196" s="1223">
        <v>169.00139300000001</v>
      </c>
      <c r="AB196" s="1223">
        <v>169.00139300000001</v>
      </c>
      <c r="AC196" s="1223">
        <v>97.128434970000001</v>
      </c>
      <c r="AD196" s="1223">
        <v>112.23446575</v>
      </c>
      <c r="AE196" s="1223">
        <v>57.88658547</v>
      </c>
      <c r="AF196" s="1223">
        <v>40.039120500000003</v>
      </c>
      <c r="AG196" s="1223">
        <v>169.00139300000001</v>
      </c>
      <c r="AH196" s="1223">
        <v>169.00139300000001</v>
      </c>
      <c r="AI196" s="1223">
        <v>88.862579819999993</v>
      </c>
      <c r="AJ196" s="1223">
        <v>94.008341570000013</v>
      </c>
      <c r="AK196" s="1223">
        <v>55.067802969999995</v>
      </c>
      <c r="AL196" s="1223">
        <v>34.096087740000002</v>
      </c>
      <c r="AM196" s="1223">
        <v>169.00139300000001</v>
      </c>
      <c r="AN196" s="1223">
        <v>177.101393</v>
      </c>
      <c r="AO196" s="1223">
        <v>90.341335799999996</v>
      </c>
      <c r="AP196" s="1223">
        <v>83.694477939999999</v>
      </c>
      <c r="AQ196" s="1223">
        <v>51.577443009999996</v>
      </c>
      <c r="AR196" s="1223">
        <v>40.441634700000002</v>
      </c>
      <c r="AS196" s="1223">
        <v>145.525373</v>
      </c>
      <c r="AT196" s="1223">
        <v>162.68853300000001</v>
      </c>
      <c r="AU196" s="1223">
        <v>150.79099500000001</v>
      </c>
      <c r="AV196" s="1223">
        <v>147.15403146</v>
      </c>
      <c r="AW196" s="1223">
        <v>109.98876715</v>
      </c>
      <c r="AX196" s="1223">
        <v>42.400856310000002</v>
      </c>
      <c r="AY196" s="1223">
        <v>132.66190700000001</v>
      </c>
      <c r="AZ196" s="1223">
        <v>132.714539</v>
      </c>
      <c r="BA196" s="1223">
        <v>100.45021566</v>
      </c>
      <c r="BB196" s="1223">
        <v>102.18493852</v>
      </c>
      <c r="BC196" s="1223">
        <v>62.1197278</v>
      </c>
      <c r="BD196" s="1223">
        <v>39.101260400000001</v>
      </c>
      <c r="BE196" s="1223">
        <v>127.714539</v>
      </c>
      <c r="BF196" s="1223">
        <v>127.097356</v>
      </c>
      <c r="BG196" s="1223">
        <v>81.588934739999999</v>
      </c>
      <c r="BH196" s="1223">
        <v>51.394950469999998</v>
      </c>
      <c r="BI196" s="1223">
        <v>14.121223550000002</v>
      </c>
      <c r="BJ196" s="1223">
        <v>68.524472129999992</v>
      </c>
      <c r="BK196" s="1223">
        <v>125.813211</v>
      </c>
      <c r="BL196" s="1223">
        <v>130.877748</v>
      </c>
      <c r="BM196" s="1223">
        <v>90.818377580000003</v>
      </c>
      <c r="BN196" s="1223">
        <v>110.36854335</v>
      </c>
      <c r="BO196" s="1223">
        <v>43.632606100000004</v>
      </c>
      <c r="BP196" s="1223">
        <v>48.190276400000009</v>
      </c>
      <c r="BQ196" s="1223">
        <v>129.56190699999999</v>
      </c>
      <c r="BR196" s="1223">
        <v>129.56190699999999</v>
      </c>
      <c r="BS196" s="1223">
        <v>84.971014769999996</v>
      </c>
      <c r="BT196" s="1223">
        <v>123.95027686</v>
      </c>
      <c r="BU196" s="1223">
        <v>78.578654069999999</v>
      </c>
      <c r="BV196" s="1223">
        <v>7.7388011100000007</v>
      </c>
      <c r="BW196" s="1223">
        <v>132.59190699999999</v>
      </c>
      <c r="BX196" s="1223">
        <v>132.59190699999999</v>
      </c>
      <c r="BY196" s="1223">
        <v>84.815904450000005</v>
      </c>
      <c r="BZ196" s="1223">
        <v>88.335464439999996</v>
      </c>
      <c r="CA196" s="1223">
        <v>83.409147579999996</v>
      </c>
      <c r="CB196" s="1224">
        <v>2.8728007099999999</v>
      </c>
      <c r="CC196" s="1224">
        <v>132.59190699999999</v>
      </c>
      <c r="CD196" s="1224">
        <v>132.59190699999999</v>
      </c>
      <c r="CE196" s="1224">
        <v>90.94114506999999</v>
      </c>
      <c r="CF196" s="1224">
        <v>89.446279779999998</v>
      </c>
      <c r="CG196" s="1224">
        <v>89.339353099999997</v>
      </c>
      <c r="CH196" s="1225">
        <v>132.59190699999999</v>
      </c>
    </row>
    <row r="197" spans="1:86" s="1141" customFormat="1" ht="27.6" x14ac:dyDescent="0.3">
      <c r="A197" s="1157" t="s">
        <v>625</v>
      </c>
      <c r="B197" s="1217">
        <v>779.26398590999997</v>
      </c>
      <c r="C197" s="1217">
        <v>6236.865753</v>
      </c>
      <c r="D197" s="1217">
        <v>7031.9818185399999</v>
      </c>
      <c r="E197" s="1217">
        <v>6742.2204122699995</v>
      </c>
      <c r="F197" s="1217">
        <v>6615.3177955900001</v>
      </c>
      <c r="G197" s="1217">
        <v>6110.8043254800004</v>
      </c>
      <c r="H197" s="1217">
        <v>793.83197817999996</v>
      </c>
      <c r="I197" s="1217">
        <v>6083.2332159999996</v>
      </c>
      <c r="J197" s="1217">
        <v>6651.8098995600003</v>
      </c>
      <c r="K197" s="1217">
        <v>6263.7750759300006</v>
      </c>
      <c r="L197" s="1217">
        <v>6306.9744461000009</v>
      </c>
      <c r="M197" s="1217">
        <v>5686.9750274800008</v>
      </c>
      <c r="N197" s="1217">
        <v>698.69976812000016</v>
      </c>
      <c r="O197" s="1217">
        <v>6771.9830650000004</v>
      </c>
      <c r="P197" s="1217">
        <v>7062.8450389199988</v>
      </c>
      <c r="Q197" s="1217">
        <v>6842.3732145599997</v>
      </c>
      <c r="R197" s="1217">
        <v>6918.7508083500006</v>
      </c>
      <c r="S197" s="1217">
        <v>6447.3687121599996</v>
      </c>
      <c r="T197" s="1217">
        <v>549.06729074999987</v>
      </c>
      <c r="U197" s="1217">
        <v>6327.4081770000003</v>
      </c>
      <c r="V197" s="1217">
        <v>6698.5050920000003</v>
      </c>
      <c r="W197" s="1217">
        <v>6445.2511227199993</v>
      </c>
      <c r="X197" s="1217">
        <v>6330.5936585400023</v>
      </c>
      <c r="Y197" s="1217">
        <v>5970.1628327399994</v>
      </c>
      <c r="Z197" s="1217">
        <v>587.83946657999991</v>
      </c>
      <c r="AA197" s="1217">
        <v>6336.6155280000003</v>
      </c>
      <c r="AB197" s="1217">
        <v>6611.5354740000002</v>
      </c>
      <c r="AC197" s="1217">
        <v>6462.4765491900007</v>
      </c>
      <c r="AD197" s="1217">
        <v>6394.1379544599995</v>
      </c>
      <c r="AE197" s="1217">
        <v>5978.8272408100001</v>
      </c>
      <c r="AF197" s="1217">
        <v>670.22526193999988</v>
      </c>
      <c r="AG197" s="1217">
        <v>6861.1161700000002</v>
      </c>
      <c r="AH197" s="1217">
        <v>7123.8594849999999</v>
      </c>
      <c r="AI197" s="1217">
        <v>6933.9645688199998</v>
      </c>
      <c r="AJ197" s="1217">
        <v>6843.8606750600002</v>
      </c>
      <c r="AK197" s="1217">
        <v>6274.5535438899997</v>
      </c>
      <c r="AL197" s="1217">
        <v>733.72160205000023</v>
      </c>
      <c r="AM197" s="1217">
        <v>6911.4584439999999</v>
      </c>
      <c r="AN197" s="1217">
        <v>6830.9104349999998</v>
      </c>
      <c r="AO197" s="1217">
        <v>6784.8782239499997</v>
      </c>
      <c r="AP197" s="1217">
        <v>6482.1825127900011</v>
      </c>
      <c r="AQ197" s="1217">
        <v>6007.0480945299996</v>
      </c>
      <c r="AR197" s="1217">
        <v>994.86722998999994</v>
      </c>
      <c r="AS197" s="1217">
        <v>6556.6116339999999</v>
      </c>
      <c r="AT197" s="1217">
        <v>6854.6841139999997</v>
      </c>
      <c r="AU197" s="1217">
        <v>6798.14403623</v>
      </c>
      <c r="AV197" s="1217">
        <v>6499.4239864800002</v>
      </c>
      <c r="AW197" s="1217">
        <v>6004.9938846000005</v>
      </c>
      <c r="AX197" s="1217">
        <v>1038.0033981699999</v>
      </c>
      <c r="AY197" s="1217">
        <v>6624.0167529999999</v>
      </c>
      <c r="AZ197" s="1217">
        <v>7279.5276940000003</v>
      </c>
      <c r="BA197" s="1217">
        <v>7187.8611922500013</v>
      </c>
      <c r="BB197" s="1217">
        <v>6926.3981297300006</v>
      </c>
      <c r="BC197" s="1217">
        <v>6294.4948111000012</v>
      </c>
      <c r="BD197" s="1217">
        <v>1297.5064420199999</v>
      </c>
      <c r="BE197" s="1217">
        <v>6514.0164409999998</v>
      </c>
      <c r="BF197" s="1217">
        <v>7062.4670390000001</v>
      </c>
      <c r="BG197" s="1217">
        <v>6988.2173567200007</v>
      </c>
      <c r="BH197" s="1217">
        <v>7002.2303454699995</v>
      </c>
      <c r="BI197" s="1217">
        <v>6410.5676660899999</v>
      </c>
      <c r="BJ197" s="1217">
        <v>996.00790783000002</v>
      </c>
      <c r="BK197" s="1217">
        <v>6958.0101199999999</v>
      </c>
      <c r="BL197" s="1217">
        <v>7118.7225760000001</v>
      </c>
      <c r="BM197" s="1217">
        <v>7077.9957910399999</v>
      </c>
      <c r="BN197" s="1217">
        <v>6652.1966206000006</v>
      </c>
      <c r="BO197" s="1217">
        <v>6271.1868607500001</v>
      </c>
      <c r="BP197" s="1217">
        <v>1180.8295759800001</v>
      </c>
      <c r="BQ197" s="1217">
        <v>6542.765359</v>
      </c>
      <c r="BR197" s="1217">
        <v>6764.4246290000001</v>
      </c>
      <c r="BS197" s="1217">
        <v>6554.2546441699997</v>
      </c>
      <c r="BT197" s="1217">
        <v>6683.9654839499999</v>
      </c>
      <c r="BU197" s="1217">
        <v>6273.3504370899991</v>
      </c>
      <c r="BV197" s="1217">
        <v>997.14422091000006</v>
      </c>
      <c r="BW197" s="1217">
        <v>6595.734751</v>
      </c>
      <c r="BX197" s="1217">
        <v>6950.8053499999996</v>
      </c>
      <c r="BY197" s="1217">
        <v>6820.0009502899984</v>
      </c>
      <c r="BZ197" s="1217">
        <v>6804.2280220800003</v>
      </c>
      <c r="CA197" s="1217">
        <v>6739.7345445099982</v>
      </c>
      <c r="CB197" s="1218">
        <v>915.30463690000011</v>
      </c>
      <c r="CC197" s="1218">
        <v>6981.1444959999999</v>
      </c>
      <c r="CD197" s="1218">
        <v>7380.8714630000004</v>
      </c>
      <c r="CE197" s="1218">
        <v>6843.4543960800011</v>
      </c>
      <c r="CF197" s="1218">
        <v>6926.30753267</v>
      </c>
      <c r="CG197" s="1218">
        <v>6759.5296230700005</v>
      </c>
      <c r="CH197" s="1219">
        <v>7943.0666840000004</v>
      </c>
    </row>
    <row r="198" spans="1:86" s="1141" customFormat="1" x14ac:dyDescent="0.3">
      <c r="A198" s="1157" t="s">
        <v>626</v>
      </c>
      <c r="B198" s="1217">
        <v>68.011221000000006</v>
      </c>
      <c r="C198" s="1217">
        <v>300</v>
      </c>
      <c r="D198" s="1217">
        <v>307.507566</v>
      </c>
      <c r="E198" s="1217">
        <v>307.08856600000001</v>
      </c>
      <c r="F198" s="1217">
        <v>358.60904900000003</v>
      </c>
      <c r="G198" s="1217">
        <v>289.07734499999998</v>
      </c>
      <c r="H198" s="1217">
        <v>18.011220999999999</v>
      </c>
      <c r="I198" s="1217">
        <v>287.73567600000001</v>
      </c>
      <c r="J198" s="1217">
        <v>299.91642300000001</v>
      </c>
      <c r="K198" s="1217">
        <v>299.91642300000001</v>
      </c>
      <c r="L198" s="1217">
        <v>301.57223599999998</v>
      </c>
      <c r="M198" s="1217">
        <v>281.48994099999999</v>
      </c>
      <c r="N198" s="1217">
        <v>18.426482</v>
      </c>
      <c r="O198" s="1217">
        <v>300</v>
      </c>
      <c r="P198" s="1217">
        <v>300.19075500000002</v>
      </c>
      <c r="Q198" s="1217">
        <v>300.19075500000002</v>
      </c>
      <c r="R198" s="1217">
        <v>305.91626000000002</v>
      </c>
      <c r="S198" s="1217">
        <v>287.05979000000002</v>
      </c>
      <c r="T198" s="1217">
        <v>13.655472</v>
      </c>
      <c r="U198" s="1217">
        <v>294.20239199999997</v>
      </c>
      <c r="V198" s="1217">
        <v>289.56283100000002</v>
      </c>
      <c r="W198" s="1217">
        <v>289.56283100000002</v>
      </c>
      <c r="X198" s="1217">
        <v>301.03857199999999</v>
      </c>
      <c r="Y198" s="1217">
        <v>287.38310000000001</v>
      </c>
      <c r="Z198" s="1217">
        <v>2.1797309999999999</v>
      </c>
      <c r="AA198" s="1217">
        <v>268.55179299999998</v>
      </c>
      <c r="AB198" s="1217">
        <v>278.90013399999998</v>
      </c>
      <c r="AC198" s="1217">
        <v>268.25000399999999</v>
      </c>
      <c r="AD198" s="1217">
        <v>268.277762</v>
      </c>
      <c r="AE198" s="1217">
        <v>266.09803099999999</v>
      </c>
      <c r="AF198" s="1217">
        <v>2.1519729999999999</v>
      </c>
      <c r="AG198" s="1217">
        <v>268.98524800000001</v>
      </c>
      <c r="AH198" s="1217">
        <v>279.32355699999999</v>
      </c>
      <c r="AI198" s="1217">
        <v>278.21870200000001</v>
      </c>
      <c r="AJ198" s="1217">
        <v>280.215509</v>
      </c>
      <c r="AK198" s="1217">
        <v>278.063536</v>
      </c>
      <c r="AL198" s="1217">
        <v>0.155166</v>
      </c>
      <c r="AM198" s="1217">
        <v>281.20982800000002</v>
      </c>
      <c r="AN198" s="1217">
        <v>274.355999</v>
      </c>
      <c r="AO198" s="1217">
        <v>274.355999</v>
      </c>
      <c r="AP198" s="1217">
        <v>274.50033400000001</v>
      </c>
      <c r="AQ198" s="1217">
        <v>274.345168</v>
      </c>
      <c r="AR198" s="1217">
        <v>1.0831E-2</v>
      </c>
      <c r="AS198" s="1217">
        <v>262.496893</v>
      </c>
      <c r="AT198" s="1217">
        <v>262.18747400000001</v>
      </c>
      <c r="AU198" s="1217">
        <v>262.18747400000001</v>
      </c>
      <c r="AV198" s="1217">
        <v>262.192183</v>
      </c>
      <c r="AW198" s="1217">
        <v>262.181352</v>
      </c>
      <c r="AX198" s="1217">
        <v>6.1219999999999998E-3</v>
      </c>
      <c r="AY198" s="1217">
        <v>262.59336000000002</v>
      </c>
      <c r="AZ198" s="1217">
        <v>262.58234499999998</v>
      </c>
      <c r="BA198" s="1217">
        <v>262.58234428999998</v>
      </c>
      <c r="BB198" s="1217">
        <v>262.58846628999999</v>
      </c>
      <c r="BC198" s="1217">
        <v>262.58234428999998</v>
      </c>
      <c r="BD198" s="1217">
        <v>0</v>
      </c>
      <c r="BE198" s="1217">
        <v>262.61737599999998</v>
      </c>
      <c r="BF198" s="1217">
        <v>262.73184700000002</v>
      </c>
      <c r="BG198" s="1217">
        <v>262.73184658000002</v>
      </c>
      <c r="BH198" s="1217">
        <v>262.72384758000004</v>
      </c>
      <c r="BI198" s="1217">
        <v>262.72384758000004</v>
      </c>
      <c r="BJ198" s="1217">
        <v>7.9989999999999992E-3</v>
      </c>
      <c r="BK198" s="1217">
        <v>262.39172300000001</v>
      </c>
      <c r="BL198" s="1217">
        <v>282.06557500000002</v>
      </c>
      <c r="BM198" s="1217">
        <v>282.06557462000001</v>
      </c>
      <c r="BN198" s="1217">
        <v>282.07357361999999</v>
      </c>
      <c r="BO198" s="1217">
        <v>282.06557462000001</v>
      </c>
      <c r="BP198" s="1217">
        <v>0</v>
      </c>
      <c r="BQ198" s="1217">
        <v>309.587806</v>
      </c>
      <c r="BR198" s="1217">
        <v>314.18746099999998</v>
      </c>
      <c r="BS198" s="1217">
        <v>314.16879552999995</v>
      </c>
      <c r="BT198" s="1217">
        <v>314.16879552999995</v>
      </c>
      <c r="BU198" s="1217">
        <v>314.16879552999995</v>
      </c>
      <c r="BV198" s="1217">
        <v>0</v>
      </c>
      <c r="BW198" s="1217">
        <v>325.001464</v>
      </c>
      <c r="BX198" s="1217">
        <v>328.12049999999999</v>
      </c>
      <c r="BY198" s="1217">
        <v>328.12049983999998</v>
      </c>
      <c r="BZ198" s="1217">
        <v>328.12049983999998</v>
      </c>
      <c r="CA198" s="1217">
        <v>328.12049983999998</v>
      </c>
      <c r="CB198" s="1218">
        <v>0</v>
      </c>
      <c r="CC198" s="1218">
        <v>350</v>
      </c>
      <c r="CD198" s="1218">
        <v>356.490318</v>
      </c>
      <c r="CE198" s="1218">
        <v>356.49031711999999</v>
      </c>
      <c r="CF198" s="1218">
        <v>356.49031711999999</v>
      </c>
      <c r="CG198" s="1218">
        <v>356.49031711999999</v>
      </c>
      <c r="CH198" s="1219">
        <v>350.30660999999998</v>
      </c>
    </row>
    <row r="199" spans="1:86" s="1141" customFormat="1" x14ac:dyDescent="0.3">
      <c r="A199" s="1159" t="s">
        <v>627</v>
      </c>
      <c r="B199" s="1223">
        <v>0.43573315999999995</v>
      </c>
      <c r="C199" s="1223">
        <v>4100</v>
      </c>
      <c r="D199" s="1223">
        <v>4100</v>
      </c>
      <c r="E199" s="1223">
        <v>4099.5642668400005</v>
      </c>
      <c r="F199" s="1223">
        <v>4100</v>
      </c>
      <c r="G199" s="1223">
        <v>4099.5642668400005</v>
      </c>
      <c r="H199" s="1223">
        <v>0</v>
      </c>
      <c r="I199" s="1223">
        <v>5950</v>
      </c>
      <c r="J199" s="1223">
        <v>5950</v>
      </c>
      <c r="K199" s="1223">
        <v>5325.6916753300002</v>
      </c>
      <c r="L199" s="1223">
        <v>5325.6916753300002</v>
      </c>
      <c r="M199" s="1223">
        <v>5325.6916753300002</v>
      </c>
      <c r="N199" s="1223">
        <v>0</v>
      </c>
      <c r="O199" s="1223">
        <v>3700</v>
      </c>
      <c r="P199" s="1223">
        <v>3000</v>
      </c>
      <c r="Q199" s="1223">
        <v>2536.0873529200003</v>
      </c>
      <c r="R199" s="1223">
        <v>2536.0873529200003</v>
      </c>
      <c r="S199" s="1223">
        <v>2536.0873529200003</v>
      </c>
      <c r="T199" s="1223">
        <v>0</v>
      </c>
      <c r="U199" s="1223">
        <v>3000</v>
      </c>
      <c r="V199" s="1223">
        <v>3000</v>
      </c>
      <c r="W199" s="1223">
        <v>2684.78730722</v>
      </c>
      <c r="X199" s="1223">
        <v>2684.78730722</v>
      </c>
      <c r="Y199" s="1223">
        <v>2684.78730722</v>
      </c>
      <c r="Z199" s="1223">
        <v>0</v>
      </c>
      <c r="AA199" s="1223">
        <v>3000</v>
      </c>
      <c r="AB199" s="1223">
        <v>3000</v>
      </c>
      <c r="AC199" s="1223">
        <v>3000</v>
      </c>
      <c r="AD199" s="1223">
        <v>3000</v>
      </c>
      <c r="AE199" s="1223">
        <v>3000</v>
      </c>
      <c r="AF199" s="1223">
        <v>0</v>
      </c>
      <c r="AG199" s="1223">
        <v>3000</v>
      </c>
      <c r="AH199" s="1223">
        <v>5550</v>
      </c>
      <c r="AI199" s="1223">
        <v>5550</v>
      </c>
      <c r="AJ199" s="1223">
        <v>5550</v>
      </c>
      <c r="AK199" s="1223">
        <v>5550</v>
      </c>
      <c r="AL199" s="1223">
        <v>0</v>
      </c>
      <c r="AM199" s="1223">
        <v>5300</v>
      </c>
      <c r="AN199" s="1223">
        <v>3650</v>
      </c>
      <c r="AO199" s="1223">
        <v>2919.4315334099997</v>
      </c>
      <c r="AP199" s="1223">
        <v>2919.4315334099997</v>
      </c>
      <c r="AQ199" s="1223">
        <v>2919.4315334099997</v>
      </c>
      <c r="AR199" s="1223">
        <v>0</v>
      </c>
      <c r="AS199" s="1223">
        <v>4400</v>
      </c>
      <c r="AT199" s="1223">
        <v>1800</v>
      </c>
      <c r="AU199" s="1223">
        <v>1181.1556219300001</v>
      </c>
      <c r="AV199" s="1223">
        <v>1181.1556219300001</v>
      </c>
      <c r="AW199" s="1223">
        <v>1181.1556219300001</v>
      </c>
      <c r="AX199" s="1223">
        <v>0</v>
      </c>
      <c r="AY199" s="1223">
        <v>3109.25</v>
      </c>
      <c r="AZ199" s="1223">
        <v>2109.25</v>
      </c>
      <c r="BA199" s="1223">
        <v>1292.42921172</v>
      </c>
      <c r="BB199" s="1223">
        <v>1292.42921172</v>
      </c>
      <c r="BC199" s="1223">
        <v>1292.42921172</v>
      </c>
      <c r="BD199" s="1223">
        <v>0</v>
      </c>
      <c r="BE199" s="1223">
        <v>3600.2</v>
      </c>
      <c r="BF199" s="1223">
        <v>2800.39</v>
      </c>
      <c r="BG199" s="1223">
        <v>2194.7875739899996</v>
      </c>
      <c r="BH199" s="1223">
        <v>2194.7875739899996</v>
      </c>
      <c r="BI199" s="1223">
        <v>2194.7875739899996</v>
      </c>
      <c r="BJ199" s="1223">
        <v>0</v>
      </c>
      <c r="BK199" s="1223">
        <v>4000</v>
      </c>
      <c r="BL199" s="1223">
        <v>3100</v>
      </c>
      <c r="BM199" s="1223">
        <v>2593.7326494099998</v>
      </c>
      <c r="BN199" s="1223">
        <v>2593.7326494099998</v>
      </c>
      <c r="BO199" s="1223">
        <v>2593.7326494099998</v>
      </c>
      <c r="BP199" s="1223">
        <v>0</v>
      </c>
      <c r="BQ199" s="1223">
        <v>5400</v>
      </c>
      <c r="BR199" s="1223">
        <v>3340</v>
      </c>
      <c r="BS199" s="1223">
        <v>3337.1158227399997</v>
      </c>
      <c r="BT199" s="1223">
        <v>3337.1158227399997</v>
      </c>
      <c r="BU199" s="1223">
        <v>3337.1158227399997</v>
      </c>
      <c r="BV199" s="1223">
        <v>0</v>
      </c>
      <c r="BW199" s="1223">
        <v>5200</v>
      </c>
      <c r="BX199" s="1223">
        <v>3700</v>
      </c>
      <c r="BY199" s="1223">
        <v>2236.7294600500004</v>
      </c>
      <c r="BZ199" s="1223">
        <v>2236.7294600500004</v>
      </c>
      <c r="CA199" s="1223">
        <v>2236.7294600500004</v>
      </c>
      <c r="CB199" s="1224">
        <v>0</v>
      </c>
      <c r="CC199" s="1224">
        <v>5600</v>
      </c>
      <c r="CD199" s="1224">
        <v>3810</v>
      </c>
      <c r="CE199" s="1224">
        <v>3132.5789655799999</v>
      </c>
      <c r="CF199" s="1224">
        <v>3132.5789655799999</v>
      </c>
      <c r="CG199" s="1224">
        <v>3132.5789655799999</v>
      </c>
      <c r="CH199" s="1225">
        <v>5335</v>
      </c>
    </row>
    <row r="200" spans="1:86" s="1141" customFormat="1" x14ac:dyDescent="0.3">
      <c r="A200" s="1158" t="s">
        <v>473</v>
      </c>
      <c r="B200" s="1220">
        <v>610.05138995000004</v>
      </c>
      <c r="C200" s="1220">
        <v>1262.1104929999999</v>
      </c>
      <c r="D200" s="1220">
        <v>1392.0676209999999</v>
      </c>
      <c r="E200" s="1220">
        <v>1335.03059616</v>
      </c>
      <c r="F200" s="1220">
        <v>1409.48862414</v>
      </c>
      <c r="G200" s="1220">
        <v>879.31257808999987</v>
      </c>
      <c r="H200" s="1220">
        <v>535.80850397000006</v>
      </c>
      <c r="I200" s="1220">
        <v>999.59247500000004</v>
      </c>
      <c r="J200" s="1220">
        <v>970.76896399999998</v>
      </c>
      <c r="K200" s="1220">
        <v>941.40316338000002</v>
      </c>
      <c r="L200" s="1220">
        <v>1098.0059063800002</v>
      </c>
      <c r="M200" s="1220">
        <v>680.75039138</v>
      </c>
      <c r="N200" s="1220">
        <v>379.20576097000003</v>
      </c>
      <c r="O200" s="1220">
        <v>962.263553</v>
      </c>
      <c r="P200" s="1220">
        <v>961.80595600000004</v>
      </c>
      <c r="Q200" s="1220">
        <v>957.15084235000006</v>
      </c>
      <c r="R200" s="1220">
        <v>1107.2792373499999</v>
      </c>
      <c r="S200" s="1220">
        <v>737.61744438000017</v>
      </c>
      <c r="T200" s="1220">
        <v>236.03339797000001</v>
      </c>
      <c r="U200" s="1220">
        <v>775.44663100000002</v>
      </c>
      <c r="V200" s="1220">
        <v>765.85947799999997</v>
      </c>
      <c r="W200" s="1220">
        <v>761.20436538000001</v>
      </c>
      <c r="X200" s="1220">
        <v>898.78087837999999</v>
      </c>
      <c r="Y200" s="1220">
        <v>662.74748040999998</v>
      </c>
      <c r="Z200" s="1220">
        <v>98.456884970000004</v>
      </c>
      <c r="AA200" s="1220">
        <v>690.44963600000005</v>
      </c>
      <c r="AB200" s="1220">
        <v>690.01402099999996</v>
      </c>
      <c r="AC200" s="1220">
        <v>690.01390804999994</v>
      </c>
      <c r="AD200" s="1220">
        <v>737.9084239199999</v>
      </c>
      <c r="AE200" s="1220">
        <v>632.02219395000009</v>
      </c>
      <c r="AF200" s="1220">
        <v>57.991714100000003</v>
      </c>
      <c r="AG200" s="1220">
        <v>690.00867000000005</v>
      </c>
      <c r="AH200" s="1220">
        <v>736.43357700000001</v>
      </c>
      <c r="AI200" s="1220">
        <v>732.62333610000007</v>
      </c>
      <c r="AJ200" s="1220">
        <v>778.40430291000007</v>
      </c>
      <c r="AK200" s="1220">
        <v>719.25828694000006</v>
      </c>
      <c r="AL200" s="1220">
        <v>20.495188289999998</v>
      </c>
      <c r="AM200" s="1220">
        <v>748.12746200000004</v>
      </c>
      <c r="AN200" s="1220">
        <v>796.02803400000005</v>
      </c>
      <c r="AO200" s="1220">
        <v>796.02792137999995</v>
      </c>
      <c r="AP200" s="1220">
        <v>796.89063045</v>
      </c>
      <c r="AQ200" s="1220">
        <v>784.16287222000005</v>
      </c>
      <c r="AR200" s="1220">
        <v>28.216947219999998</v>
      </c>
      <c r="AS200" s="1220">
        <v>751.47016499999995</v>
      </c>
      <c r="AT200" s="1220">
        <v>906.90274199999999</v>
      </c>
      <c r="AU200" s="1220">
        <v>905.97662937999996</v>
      </c>
      <c r="AV200" s="1220">
        <v>785.94756866</v>
      </c>
      <c r="AW200" s="1220">
        <v>773.77405722000003</v>
      </c>
      <c r="AX200" s="1220">
        <v>141.66362132</v>
      </c>
      <c r="AY200" s="1220">
        <v>756.93890299999998</v>
      </c>
      <c r="AZ200" s="1220">
        <v>962.29669200000001</v>
      </c>
      <c r="BA200" s="1220">
        <v>958.93057938000004</v>
      </c>
      <c r="BB200" s="1220">
        <v>935.15729724000005</v>
      </c>
      <c r="BC200" s="1220">
        <v>799.86553021999998</v>
      </c>
      <c r="BD200" s="1220">
        <v>177.81526946</v>
      </c>
      <c r="BE200" s="1220">
        <v>787.23540400000002</v>
      </c>
      <c r="BF200" s="1220">
        <v>852.07521699999995</v>
      </c>
      <c r="BG200" s="1220">
        <v>840.19023976999995</v>
      </c>
      <c r="BH200" s="1220">
        <v>968.59585149999998</v>
      </c>
      <c r="BI200" s="1220">
        <v>805.04513298000006</v>
      </c>
      <c r="BJ200" s="1220">
        <v>54.067205109999996</v>
      </c>
      <c r="BK200" s="1220">
        <v>801.84752700000001</v>
      </c>
      <c r="BL200" s="1220">
        <v>846.58492899999999</v>
      </c>
      <c r="BM200" s="1220">
        <v>844.30792899999994</v>
      </c>
      <c r="BN200" s="1220">
        <v>829.65571767000006</v>
      </c>
      <c r="BO200" s="1220">
        <v>805.62017174000005</v>
      </c>
      <c r="BP200" s="1220">
        <v>80.889913210000003</v>
      </c>
      <c r="BQ200" s="1220">
        <v>786.17897500000004</v>
      </c>
      <c r="BR200" s="1220">
        <v>902.58748600000001</v>
      </c>
      <c r="BS200" s="1220">
        <v>902.11753599999997</v>
      </c>
      <c r="BT200" s="1220">
        <v>997.57388248999996</v>
      </c>
      <c r="BU200" s="1220">
        <v>875.01222099999995</v>
      </c>
      <c r="BV200" s="1220">
        <v>64.578633719999999</v>
      </c>
      <c r="BW200" s="1220">
        <v>766.22661700000003</v>
      </c>
      <c r="BX200" s="1220">
        <v>1777.8568990000001</v>
      </c>
      <c r="BY200" s="1220">
        <v>1777.386949</v>
      </c>
      <c r="BZ200" s="1220">
        <v>1371.51352232</v>
      </c>
      <c r="CA200" s="1220">
        <v>1338.8983679999999</v>
      </c>
      <c r="CB200" s="1221">
        <v>470.45206039999999</v>
      </c>
      <c r="CC200" s="1221">
        <v>1107.6382880000001</v>
      </c>
      <c r="CD200" s="1221">
        <v>2334.7249069999998</v>
      </c>
      <c r="CE200" s="1221">
        <v>2334.2549570000001</v>
      </c>
      <c r="CF200" s="1221">
        <v>2572.7809860399998</v>
      </c>
      <c r="CG200" s="1221">
        <v>2125.0549569999998</v>
      </c>
      <c r="CH200" s="1222">
        <v>1085.9219949999999</v>
      </c>
    </row>
    <row r="201" spans="1:86" s="1141" customFormat="1" x14ac:dyDescent="0.3">
      <c r="A201" s="1159" t="s">
        <v>157</v>
      </c>
      <c r="B201" s="1223">
        <v>313.92338995</v>
      </c>
      <c r="C201" s="1223">
        <v>823.98749299999997</v>
      </c>
      <c r="D201" s="1223">
        <v>794.98725300000001</v>
      </c>
      <c r="E201" s="1223">
        <v>779.15166008999995</v>
      </c>
      <c r="F201" s="1223">
        <v>858.48049603999993</v>
      </c>
      <c r="G201" s="1223">
        <v>594.47053308999989</v>
      </c>
      <c r="H201" s="1223">
        <v>234.809696</v>
      </c>
      <c r="I201" s="1223">
        <v>732.30614700000001</v>
      </c>
      <c r="J201" s="1223">
        <v>704.62576000000001</v>
      </c>
      <c r="K201" s="1223">
        <v>675.25995937999994</v>
      </c>
      <c r="L201" s="1223">
        <v>791.86270237999997</v>
      </c>
      <c r="M201" s="1223">
        <v>590.18771337999999</v>
      </c>
      <c r="N201" s="1223">
        <v>118.206953</v>
      </c>
      <c r="O201" s="1223">
        <v>697.50855300000001</v>
      </c>
      <c r="P201" s="1223">
        <v>699.42264035000005</v>
      </c>
      <c r="Q201" s="1223">
        <v>694.76752670000008</v>
      </c>
      <c r="R201" s="1223">
        <v>739.99592170000005</v>
      </c>
      <c r="S201" s="1223">
        <v>631.3329367</v>
      </c>
      <c r="T201" s="1223">
        <v>79.93459</v>
      </c>
      <c r="U201" s="1223">
        <v>651.52005399999996</v>
      </c>
      <c r="V201" s="1223">
        <v>660.46757600000001</v>
      </c>
      <c r="W201" s="1223">
        <v>655.81246337999994</v>
      </c>
      <c r="X201" s="1223">
        <v>713.34305338000001</v>
      </c>
      <c r="Y201" s="1223">
        <v>633.40846337999994</v>
      </c>
      <c r="Z201" s="1223">
        <v>22.404</v>
      </c>
      <c r="AA201" s="1223">
        <v>612.15849300000002</v>
      </c>
      <c r="AB201" s="1223">
        <v>615.73195799999996</v>
      </c>
      <c r="AC201" s="1223">
        <v>615.73184537999998</v>
      </c>
      <c r="AD201" s="1223">
        <v>621.03105125000002</v>
      </c>
      <c r="AE201" s="1223">
        <v>591.19770625000001</v>
      </c>
      <c r="AF201" s="1223">
        <v>24.534139130000003</v>
      </c>
      <c r="AG201" s="1223">
        <v>611.19704000000002</v>
      </c>
      <c r="AH201" s="1223">
        <v>627.34084399999995</v>
      </c>
      <c r="AI201" s="1223">
        <v>626.48348438000005</v>
      </c>
      <c r="AJ201" s="1223">
        <v>640.30687622000005</v>
      </c>
      <c r="AK201" s="1223">
        <v>614.61843522000004</v>
      </c>
      <c r="AL201" s="1223">
        <v>18.995188289999998</v>
      </c>
      <c r="AM201" s="1223">
        <v>621.039131</v>
      </c>
      <c r="AN201" s="1223">
        <v>629.82828900000004</v>
      </c>
      <c r="AO201" s="1223">
        <v>629.82817637999995</v>
      </c>
      <c r="AP201" s="1223">
        <v>629.19088545</v>
      </c>
      <c r="AQ201" s="1223">
        <v>617.96312722000005</v>
      </c>
      <c r="AR201" s="1223">
        <v>28.216947219999998</v>
      </c>
      <c r="AS201" s="1223">
        <v>625.27223300000003</v>
      </c>
      <c r="AT201" s="1223">
        <v>652.89064499999995</v>
      </c>
      <c r="AU201" s="1223">
        <v>651.96453238000004</v>
      </c>
      <c r="AV201" s="1223">
        <v>632.27299465999999</v>
      </c>
      <c r="AW201" s="1223">
        <v>620.09948322000002</v>
      </c>
      <c r="AX201" s="1223">
        <v>41.32609832</v>
      </c>
      <c r="AY201" s="1223">
        <v>634.75814700000001</v>
      </c>
      <c r="AZ201" s="1223">
        <v>693.81593599999997</v>
      </c>
      <c r="BA201" s="1223">
        <v>690.44982338</v>
      </c>
      <c r="BB201" s="1223">
        <v>712.63901824000004</v>
      </c>
      <c r="BC201" s="1223">
        <v>677.68477422000001</v>
      </c>
      <c r="BD201" s="1223">
        <v>31.515269460000003</v>
      </c>
      <c r="BE201" s="1223">
        <v>669.47295099999997</v>
      </c>
      <c r="BF201" s="1223">
        <v>690.50416800000005</v>
      </c>
      <c r="BG201" s="1223">
        <v>678.61919076999993</v>
      </c>
      <c r="BH201" s="1223">
        <v>660.72480250000001</v>
      </c>
      <c r="BI201" s="1223">
        <v>643.47408398000005</v>
      </c>
      <c r="BJ201" s="1223">
        <v>54.067205109999996</v>
      </c>
      <c r="BK201" s="1223">
        <v>613.14658899999995</v>
      </c>
      <c r="BL201" s="1223">
        <v>657.99313400000005</v>
      </c>
      <c r="BM201" s="1223">
        <v>655.71613400000001</v>
      </c>
      <c r="BN201" s="1223">
        <v>641.06392267000012</v>
      </c>
      <c r="BO201" s="1223">
        <v>617.02837674</v>
      </c>
      <c r="BP201" s="1223">
        <v>80.889913210000003</v>
      </c>
      <c r="BQ201" s="1223">
        <v>548.78491099999997</v>
      </c>
      <c r="BR201" s="1223">
        <v>675.53342199999997</v>
      </c>
      <c r="BS201" s="1223">
        <v>675.06347200000005</v>
      </c>
      <c r="BT201" s="1223">
        <v>770.51981849000003</v>
      </c>
      <c r="BU201" s="1223">
        <v>647.95815700000003</v>
      </c>
      <c r="BV201" s="1223">
        <v>64.578633719999999</v>
      </c>
      <c r="BW201" s="1223">
        <v>573.80361500000004</v>
      </c>
      <c r="BX201" s="1223">
        <v>1544.4338969999999</v>
      </c>
      <c r="BY201" s="1223">
        <v>1543.963947</v>
      </c>
      <c r="BZ201" s="1223">
        <v>1138.09052032</v>
      </c>
      <c r="CA201" s="1223">
        <v>1105.4753659999999</v>
      </c>
      <c r="CB201" s="1224">
        <v>470.45206039999999</v>
      </c>
      <c r="CC201" s="1224">
        <v>764.40418899999997</v>
      </c>
      <c r="CD201" s="1224">
        <v>1956.490808</v>
      </c>
      <c r="CE201" s="1224">
        <v>1956.0208580000001</v>
      </c>
      <c r="CF201" s="1224">
        <v>2194.54688704</v>
      </c>
      <c r="CG201" s="1224">
        <v>1746.820858</v>
      </c>
      <c r="CH201" s="1225">
        <v>675.01388699999995</v>
      </c>
    </row>
    <row r="202" spans="1:86" s="1141" customFormat="1" x14ac:dyDescent="0.3">
      <c r="A202" s="1157" t="s">
        <v>158</v>
      </c>
      <c r="B202" s="1217">
        <v>296.12799999999999</v>
      </c>
      <c r="C202" s="1217">
        <v>438.12299999999999</v>
      </c>
      <c r="D202" s="1217">
        <v>597.08036800000002</v>
      </c>
      <c r="E202" s="1217">
        <v>555.8789360699999</v>
      </c>
      <c r="F202" s="1217">
        <v>551.00812810000002</v>
      </c>
      <c r="G202" s="1217">
        <v>284.84204499999998</v>
      </c>
      <c r="H202" s="1217">
        <v>300.99880797000003</v>
      </c>
      <c r="I202" s="1217">
        <v>267.28632800000003</v>
      </c>
      <c r="J202" s="1217">
        <v>266.14320400000003</v>
      </c>
      <c r="K202" s="1217">
        <v>266.14320400000003</v>
      </c>
      <c r="L202" s="1217">
        <v>306.14320400000003</v>
      </c>
      <c r="M202" s="1217">
        <v>90.562678000000005</v>
      </c>
      <c r="N202" s="1217">
        <v>260.99880796999997</v>
      </c>
      <c r="O202" s="1217">
        <v>264.755</v>
      </c>
      <c r="P202" s="1217">
        <v>262.38331564999999</v>
      </c>
      <c r="Q202" s="1217">
        <v>262.38331564999999</v>
      </c>
      <c r="R202" s="1217">
        <v>367.28331564999996</v>
      </c>
      <c r="S202" s="1217">
        <v>106.28450768</v>
      </c>
      <c r="T202" s="1217">
        <v>156.09880797</v>
      </c>
      <c r="U202" s="1217">
        <v>123.92657699999999</v>
      </c>
      <c r="V202" s="1217">
        <v>105.391902</v>
      </c>
      <c r="W202" s="1217">
        <v>105.391902</v>
      </c>
      <c r="X202" s="1217">
        <v>185.437825</v>
      </c>
      <c r="Y202" s="1217">
        <v>29.339017030000001</v>
      </c>
      <c r="Z202" s="1217">
        <v>76.052884969999994</v>
      </c>
      <c r="AA202" s="1217">
        <v>78.291143000000005</v>
      </c>
      <c r="AB202" s="1217">
        <v>74.282062999999994</v>
      </c>
      <c r="AC202" s="1217">
        <v>74.282062670000002</v>
      </c>
      <c r="AD202" s="1217">
        <v>116.87737267</v>
      </c>
      <c r="AE202" s="1217">
        <v>40.824487700000006</v>
      </c>
      <c r="AF202" s="1217">
        <v>33.457574969999996</v>
      </c>
      <c r="AG202" s="1217">
        <v>78.811629999999994</v>
      </c>
      <c r="AH202" s="1217">
        <v>109.092733</v>
      </c>
      <c r="AI202" s="1217">
        <v>106.13985172</v>
      </c>
      <c r="AJ202" s="1217">
        <v>138.09742668999999</v>
      </c>
      <c r="AK202" s="1217">
        <v>104.63985172</v>
      </c>
      <c r="AL202" s="1217">
        <v>1.5</v>
      </c>
      <c r="AM202" s="1217">
        <v>127.088331</v>
      </c>
      <c r="AN202" s="1217">
        <v>166.19974500000001</v>
      </c>
      <c r="AO202" s="1217">
        <v>166.19974500000001</v>
      </c>
      <c r="AP202" s="1217">
        <v>167.69974500000001</v>
      </c>
      <c r="AQ202" s="1217">
        <v>166.19974500000001</v>
      </c>
      <c r="AR202" s="1217">
        <v>0</v>
      </c>
      <c r="AS202" s="1217">
        <v>126.19793199999999</v>
      </c>
      <c r="AT202" s="1217">
        <v>254.01209700000001</v>
      </c>
      <c r="AU202" s="1217">
        <v>254.01209700000001</v>
      </c>
      <c r="AV202" s="1217">
        <v>153.67457400000001</v>
      </c>
      <c r="AW202" s="1217">
        <v>153.67457400000001</v>
      </c>
      <c r="AX202" s="1217">
        <v>100.337523</v>
      </c>
      <c r="AY202" s="1217">
        <v>122.180756</v>
      </c>
      <c r="AZ202" s="1217">
        <v>268.48075599999999</v>
      </c>
      <c r="BA202" s="1217">
        <v>268.48075599999999</v>
      </c>
      <c r="BB202" s="1217">
        <v>222.51827900000001</v>
      </c>
      <c r="BC202" s="1217">
        <v>122.180756</v>
      </c>
      <c r="BD202" s="1217">
        <v>146.30000000000001</v>
      </c>
      <c r="BE202" s="1217">
        <v>117.76245299999999</v>
      </c>
      <c r="BF202" s="1217">
        <v>161.57104899999999</v>
      </c>
      <c r="BG202" s="1217">
        <v>161.57104899999999</v>
      </c>
      <c r="BH202" s="1217">
        <v>307.87104900000003</v>
      </c>
      <c r="BI202" s="1217">
        <v>161.57104899999999</v>
      </c>
      <c r="BJ202" s="1217">
        <v>0</v>
      </c>
      <c r="BK202" s="1217">
        <v>188.70093800000001</v>
      </c>
      <c r="BL202" s="1217">
        <v>188.59179499999999</v>
      </c>
      <c r="BM202" s="1217">
        <v>188.59179499999999</v>
      </c>
      <c r="BN202" s="1217">
        <v>188.59179499999999</v>
      </c>
      <c r="BO202" s="1217">
        <v>188.59179499999999</v>
      </c>
      <c r="BP202" s="1217">
        <v>0</v>
      </c>
      <c r="BQ202" s="1217">
        <v>237.39406399999999</v>
      </c>
      <c r="BR202" s="1217">
        <v>227.05406400000001</v>
      </c>
      <c r="BS202" s="1217">
        <v>227.05406400000001</v>
      </c>
      <c r="BT202" s="1217">
        <v>227.05406400000001</v>
      </c>
      <c r="BU202" s="1217">
        <v>227.05406400000001</v>
      </c>
      <c r="BV202" s="1217">
        <v>0</v>
      </c>
      <c r="BW202" s="1217">
        <v>192.423002</v>
      </c>
      <c r="BX202" s="1217">
        <v>233.423002</v>
      </c>
      <c r="BY202" s="1217">
        <v>233.423002</v>
      </c>
      <c r="BZ202" s="1217">
        <v>233.423002</v>
      </c>
      <c r="CA202" s="1217">
        <v>233.423002</v>
      </c>
      <c r="CB202" s="1218">
        <v>0</v>
      </c>
      <c r="CC202" s="1218">
        <v>343.23409900000001</v>
      </c>
      <c r="CD202" s="1218">
        <v>378.23409900000001</v>
      </c>
      <c r="CE202" s="1218">
        <v>378.23409900000001</v>
      </c>
      <c r="CF202" s="1218">
        <v>378.23409900000001</v>
      </c>
      <c r="CG202" s="1218">
        <v>378.23409900000001</v>
      </c>
      <c r="CH202" s="1219">
        <v>410.90810800000003</v>
      </c>
    </row>
    <row r="203" spans="1:86" s="1141" customFormat="1" x14ac:dyDescent="0.3">
      <c r="A203" s="1158" t="s">
        <v>474</v>
      </c>
      <c r="B203" s="1220">
        <v>0</v>
      </c>
      <c r="C203" s="1220">
        <v>111.175</v>
      </c>
      <c r="D203" s="1220">
        <v>111.16416700000001</v>
      </c>
      <c r="E203" s="1220">
        <v>103.80953253999999</v>
      </c>
      <c r="F203" s="1220">
        <v>103.80953253999999</v>
      </c>
      <c r="G203" s="1220">
        <v>103.80953253999999</v>
      </c>
      <c r="H203" s="1220">
        <v>0</v>
      </c>
      <c r="I203" s="1220">
        <v>76.431899999999999</v>
      </c>
      <c r="J203" s="1220">
        <v>76.478666000000004</v>
      </c>
      <c r="K203" s="1220">
        <v>74.57808</v>
      </c>
      <c r="L203" s="1220">
        <v>74.694575999999998</v>
      </c>
      <c r="M203" s="1220">
        <v>74.539924999999997</v>
      </c>
      <c r="N203" s="1220">
        <v>3.8155000000000001E-2</v>
      </c>
      <c r="O203" s="1220">
        <v>75.966223999999997</v>
      </c>
      <c r="P203" s="1220">
        <v>73.430476999999996</v>
      </c>
      <c r="Q203" s="1220">
        <v>73.430476999999996</v>
      </c>
      <c r="R203" s="1220">
        <v>73.108187999999998</v>
      </c>
      <c r="S203" s="1220">
        <v>73.070032999999995</v>
      </c>
      <c r="T203" s="1220">
        <v>0.36044399999999999</v>
      </c>
      <c r="U203" s="1220">
        <v>36.654992999999997</v>
      </c>
      <c r="V203" s="1220">
        <v>31.132646000000001</v>
      </c>
      <c r="W203" s="1220">
        <v>31.132646000000001</v>
      </c>
      <c r="X203" s="1220">
        <v>31.465201</v>
      </c>
      <c r="Y203" s="1220">
        <v>31.104756999999999</v>
      </c>
      <c r="Z203" s="1220">
        <v>2.7889000000000001E-2</v>
      </c>
      <c r="AA203" s="1220">
        <v>28.662521999999999</v>
      </c>
      <c r="AB203" s="1220">
        <v>25.057207999999999</v>
      </c>
      <c r="AC203" s="1220">
        <v>25.057207999999999</v>
      </c>
      <c r="AD203" s="1220">
        <v>25.031647</v>
      </c>
      <c r="AE203" s="1220">
        <v>25.003758000000001</v>
      </c>
      <c r="AF203" s="1220">
        <v>5.3449999999999998E-2</v>
      </c>
      <c r="AG203" s="1220">
        <v>28.269304000000002</v>
      </c>
      <c r="AH203" s="1220">
        <v>30.098934</v>
      </c>
      <c r="AI203" s="1220">
        <v>29.846727000000001</v>
      </c>
      <c r="AJ203" s="1220">
        <v>29.900176999999999</v>
      </c>
      <c r="AK203" s="1220">
        <v>29.846727000000001</v>
      </c>
      <c r="AL203" s="1220">
        <v>0</v>
      </c>
      <c r="AM203" s="1220">
        <v>31.762288000000002</v>
      </c>
      <c r="AN203" s="1220">
        <v>190.68706948000002</v>
      </c>
      <c r="AO203" s="1220">
        <v>190.68698147000001</v>
      </c>
      <c r="AP203" s="1220">
        <v>21.82954054</v>
      </c>
      <c r="AQ203" s="1220">
        <v>21.82954054</v>
      </c>
      <c r="AR203" s="1220">
        <v>168.85744093</v>
      </c>
      <c r="AS203" s="1220">
        <v>25.823719000000001</v>
      </c>
      <c r="AT203" s="1220">
        <v>27.165694999999999</v>
      </c>
      <c r="AU203" s="1220">
        <v>27.130461269999998</v>
      </c>
      <c r="AV203" s="1220">
        <v>44.75412309</v>
      </c>
      <c r="AW203" s="1220">
        <v>20.53063693</v>
      </c>
      <c r="AX203" s="1220">
        <v>149.77173096000001</v>
      </c>
      <c r="AY203" s="1220">
        <v>37.18282</v>
      </c>
      <c r="AZ203" s="1220">
        <v>41.031070979999996</v>
      </c>
      <c r="BA203" s="1220">
        <v>40.435279109999996</v>
      </c>
      <c r="BB203" s="1220">
        <v>47.852307279999998</v>
      </c>
      <c r="BC203" s="1220">
        <v>18.9029369</v>
      </c>
      <c r="BD203" s="1220">
        <v>116.45058927000001</v>
      </c>
      <c r="BE203" s="1220">
        <v>41.635041000000001</v>
      </c>
      <c r="BF203" s="1220">
        <v>39.457718999999997</v>
      </c>
      <c r="BG203" s="1220">
        <v>38.832052859999997</v>
      </c>
      <c r="BH203" s="1220">
        <v>102.7345948</v>
      </c>
      <c r="BI203" s="1220">
        <v>34.083256300000002</v>
      </c>
      <c r="BJ203" s="1220">
        <v>10.978371450000001</v>
      </c>
      <c r="BK203" s="1220">
        <v>41.172541000000002</v>
      </c>
      <c r="BL203" s="1220">
        <v>42.280831999999997</v>
      </c>
      <c r="BM203" s="1220">
        <v>41.769963339999997</v>
      </c>
      <c r="BN203" s="1220">
        <v>40.67228824</v>
      </c>
      <c r="BO203" s="1220">
        <v>35.947517409999996</v>
      </c>
      <c r="BP203" s="1220">
        <v>10.653154000000001</v>
      </c>
      <c r="BQ203" s="1220">
        <v>41.428404999999998</v>
      </c>
      <c r="BR203" s="1220">
        <v>45.428404999999998</v>
      </c>
      <c r="BS203" s="1220">
        <v>37.977577759999996</v>
      </c>
      <c r="BT203" s="1220">
        <v>36.169549759999995</v>
      </c>
      <c r="BU203" s="1220">
        <v>36.169549759999995</v>
      </c>
      <c r="BV203" s="1220">
        <v>8.5866295899999994</v>
      </c>
      <c r="BW203" s="1220">
        <v>41.528404999999999</v>
      </c>
      <c r="BX203" s="1220">
        <v>807.53904899999998</v>
      </c>
      <c r="BY203" s="1220">
        <v>795.44257355999991</v>
      </c>
      <c r="BZ203" s="1220">
        <v>279.44892239000001</v>
      </c>
      <c r="CA203" s="1220">
        <v>278.68262923999998</v>
      </c>
      <c r="CB203" s="1221">
        <v>523.16232449999995</v>
      </c>
      <c r="CC203" s="1221">
        <v>154.64440500000001</v>
      </c>
      <c r="CD203" s="1221">
        <v>1436.3564040000001</v>
      </c>
      <c r="CE203" s="1221">
        <v>1399.87635703</v>
      </c>
      <c r="CF203" s="1221">
        <v>2001.3972425600002</v>
      </c>
      <c r="CG203" s="1221">
        <v>1222.9811756500001</v>
      </c>
      <c r="CH203" s="1222">
        <v>258.90204999999997</v>
      </c>
    </row>
    <row r="204" spans="1:86" s="1141" customFormat="1" x14ac:dyDescent="0.3">
      <c r="A204" s="1157" t="s">
        <v>1941</v>
      </c>
      <c r="B204" s="1217">
        <v>0</v>
      </c>
      <c r="C204" s="1217">
        <v>0</v>
      </c>
      <c r="D204" s="1217">
        <v>0</v>
      </c>
      <c r="E204" s="1217">
        <v>0</v>
      </c>
      <c r="F204" s="1217">
        <v>0</v>
      </c>
      <c r="G204" s="1217">
        <v>0</v>
      </c>
      <c r="H204" s="1217">
        <v>0</v>
      </c>
      <c r="I204" s="1217">
        <v>0</v>
      </c>
      <c r="J204" s="1217">
        <v>0</v>
      </c>
      <c r="K204" s="1217">
        <v>0</v>
      </c>
      <c r="L204" s="1217">
        <v>0</v>
      </c>
      <c r="M204" s="1217">
        <v>0</v>
      </c>
      <c r="N204" s="1217">
        <v>0</v>
      </c>
      <c r="O204" s="1217">
        <v>0</v>
      </c>
      <c r="P204" s="1217">
        <v>0</v>
      </c>
      <c r="Q204" s="1217">
        <v>0</v>
      </c>
      <c r="R204" s="1217">
        <v>0</v>
      </c>
      <c r="S204" s="1217">
        <v>0</v>
      </c>
      <c r="T204" s="1217">
        <v>0</v>
      </c>
      <c r="U204" s="1217">
        <v>0</v>
      </c>
      <c r="V204" s="1217">
        <v>0</v>
      </c>
      <c r="W204" s="1217">
        <v>0</v>
      </c>
      <c r="X204" s="1217">
        <v>0</v>
      </c>
      <c r="Y204" s="1217">
        <v>0</v>
      </c>
      <c r="Z204" s="1217">
        <v>0</v>
      </c>
      <c r="AA204" s="1217">
        <v>0</v>
      </c>
      <c r="AB204" s="1217">
        <v>0</v>
      </c>
      <c r="AC204" s="1217">
        <v>0</v>
      </c>
      <c r="AD204" s="1217">
        <v>0</v>
      </c>
      <c r="AE204" s="1217">
        <v>0</v>
      </c>
      <c r="AF204" s="1217">
        <v>0</v>
      </c>
      <c r="AG204" s="1217">
        <v>0</v>
      </c>
      <c r="AH204" s="1217">
        <v>0</v>
      </c>
      <c r="AI204" s="1217">
        <v>0</v>
      </c>
      <c r="AJ204" s="1217">
        <v>0</v>
      </c>
      <c r="AK204" s="1217">
        <v>0</v>
      </c>
      <c r="AL204" s="1217">
        <v>0</v>
      </c>
      <c r="AM204" s="1217">
        <v>2</v>
      </c>
      <c r="AN204" s="1217">
        <v>2.9584950000000001</v>
      </c>
      <c r="AO204" s="1217">
        <v>2.9584950000000001</v>
      </c>
      <c r="AP204" s="1217">
        <v>0</v>
      </c>
      <c r="AQ204" s="1217">
        <v>0</v>
      </c>
      <c r="AR204" s="1217">
        <v>2.9584950000000001</v>
      </c>
      <c r="AS204" s="1217">
        <v>0</v>
      </c>
      <c r="AT204" s="1217">
        <v>0</v>
      </c>
      <c r="AU204" s="1217">
        <v>0</v>
      </c>
      <c r="AV204" s="1217">
        <v>0</v>
      </c>
      <c r="AW204" s="1217">
        <v>0</v>
      </c>
      <c r="AX204" s="1217">
        <v>2.9584950000000001</v>
      </c>
      <c r="AY204" s="1217">
        <v>0</v>
      </c>
      <c r="AZ204" s="1217">
        <v>0</v>
      </c>
      <c r="BA204" s="1217">
        <v>0</v>
      </c>
      <c r="BB204" s="1217">
        <v>1.9378176</v>
      </c>
      <c r="BC204" s="1217">
        <v>0</v>
      </c>
      <c r="BD204" s="1217">
        <v>0.95849499999999999</v>
      </c>
      <c r="BE204" s="1217">
        <v>4.9459999999999999E-3</v>
      </c>
      <c r="BF204" s="1217">
        <v>1.6440000000000001E-3</v>
      </c>
      <c r="BG204" s="1217">
        <v>1.2124000000000002E-3</v>
      </c>
      <c r="BH204" s="1217">
        <v>1.9330000000000001E-4</v>
      </c>
      <c r="BI204" s="1217">
        <v>1.9330000000000001E-4</v>
      </c>
      <c r="BJ204" s="1217">
        <v>1.0191E-3</v>
      </c>
      <c r="BK204" s="1217">
        <v>4.8679999999999999E-3</v>
      </c>
      <c r="BL204" s="1217">
        <v>6.9680000000000002E-3</v>
      </c>
      <c r="BM204" s="1217">
        <v>3.5851699999999999E-3</v>
      </c>
      <c r="BN204" s="1217">
        <v>4.6042700000000006E-3</v>
      </c>
      <c r="BO204" s="1217">
        <v>3.5851699999999999E-3</v>
      </c>
      <c r="BP204" s="1217">
        <v>0</v>
      </c>
      <c r="BQ204" s="1217">
        <v>4.9459999999999999E-3</v>
      </c>
      <c r="BR204" s="1217">
        <v>4.9459999999999999E-3</v>
      </c>
      <c r="BS204" s="1217">
        <v>0</v>
      </c>
      <c r="BT204" s="1217">
        <v>0</v>
      </c>
      <c r="BU204" s="1217">
        <v>0</v>
      </c>
      <c r="BV204" s="1217">
        <v>0</v>
      </c>
      <c r="BW204" s="1217">
        <v>4.9459999999999999E-3</v>
      </c>
      <c r="BX204" s="1217">
        <v>0</v>
      </c>
      <c r="BY204" s="1217">
        <v>0</v>
      </c>
      <c r="BZ204" s="1217">
        <v>0</v>
      </c>
      <c r="CA204" s="1217">
        <v>0</v>
      </c>
      <c r="CB204" s="1218">
        <v>1.5</v>
      </c>
      <c r="CC204" s="1218">
        <v>2.104946</v>
      </c>
      <c r="CD204" s="1218">
        <v>2.4522629999999999</v>
      </c>
      <c r="CE204" s="1218">
        <v>1.5142823900000002</v>
      </c>
      <c r="CF204" s="1218">
        <v>0.93439784999999997</v>
      </c>
      <c r="CG204" s="1218">
        <v>0.79824091000000008</v>
      </c>
      <c r="CH204" s="1219">
        <v>182.310565</v>
      </c>
    </row>
    <row r="205" spans="1:86" s="1141" customFormat="1" x14ac:dyDescent="0.3">
      <c r="A205" s="1157" t="s">
        <v>1942</v>
      </c>
      <c r="B205" s="1217">
        <v>0</v>
      </c>
      <c r="C205" s="1217">
        <v>0</v>
      </c>
      <c r="D205" s="1217">
        <v>0</v>
      </c>
      <c r="E205" s="1217">
        <v>0</v>
      </c>
      <c r="F205" s="1217">
        <v>0</v>
      </c>
      <c r="G205" s="1217">
        <v>0</v>
      </c>
      <c r="H205" s="1217">
        <v>0</v>
      </c>
      <c r="I205" s="1217">
        <v>0</v>
      </c>
      <c r="J205" s="1217">
        <v>0</v>
      </c>
      <c r="K205" s="1217">
        <v>0</v>
      </c>
      <c r="L205" s="1217">
        <v>0</v>
      </c>
      <c r="M205" s="1217">
        <v>0</v>
      </c>
      <c r="N205" s="1217">
        <v>0</v>
      </c>
      <c r="O205" s="1217">
        <v>0</v>
      </c>
      <c r="P205" s="1217">
        <v>0</v>
      </c>
      <c r="Q205" s="1217">
        <v>0</v>
      </c>
      <c r="R205" s="1217">
        <v>0</v>
      </c>
      <c r="S205" s="1217">
        <v>0</v>
      </c>
      <c r="T205" s="1217">
        <v>0</v>
      </c>
      <c r="U205" s="1217">
        <v>0</v>
      </c>
      <c r="V205" s="1217">
        <v>0</v>
      </c>
      <c r="W205" s="1217">
        <v>0</v>
      </c>
      <c r="X205" s="1217">
        <v>0</v>
      </c>
      <c r="Y205" s="1217">
        <v>0</v>
      </c>
      <c r="Z205" s="1217">
        <v>0</v>
      </c>
      <c r="AA205" s="1217">
        <v>0</v>
      </c>
      <c r="AB205" s="1217">
        <v>0</v>
      </c>
      <c r="AC205" s="1217">
        <v>0</v>
      </c>
      <c r="AD205" s="1217">
        <v>0</v>
      </c>
      <c r="AE205" s="1217">
        <v>0</v>
      </c>
      <c r="AF205" s="1217">
        <v>0</v>
      </c>
      <c r="AG205" s="1217">
        <v>0</v>
      </c>
      <c r="AH205" s="1217">
        <v>0</v>
      </c>
      <c r="AI205" s="1217">
        <v>0</v>
      </c>
      <c r="AJ205" s="1217">
        <v>0</v>
      </c>
      <c r="AK205" s="1217">
        <v>0</v>
      </c>
      <c r="AL205" s="1217">
        <v>0</v>
      </c>
      <c r="AM205" s="1217">
        <v>8.2242850000000006E-2</v>
      </c>
      <c r="AN205" s="1217">
        <v>128.58508950000001</v>
      </c>
      <c r="AO205" s="1217">
        <v>128.58504603</v>
      </c>
      <c r="AP205" s="1217">
        <v>0</v>
      </c>
      <c r="AQ205" s="1217">
        <v>0</v>
      </c>
      <c r="AR205" s="1217">
        <v>128.58504603</v>
      </c>
      <c r="AS205" s="1217">
        <v>1.6613399999999999E-3</v>
      </c>
      <c r="AT205" s="1217">
        <v>1.6613399999999999E-3</v>
      </c>
      <c r="AU205" s="1217">
        <v>0</v>
      </c>
      <c r="AV205" s="1217">
        <v>22.57924204</v>
      </c>
      <c r="AW205" s="1217">
        <v>0</v>
      </c>
      <c r="AX205" s="1217">
        <v>104.54375588000001</v>
      </c>
      <c r="AY205" s="1217">
        <v>0</v>
      </c>
      <c r="AZ205" s="1217">
        <v>0</v>
      </c>
      <c r="BA205" s="1217">
        <v>0</v>
      </c>
      <c r="BB205" s="1217">
        <v>26.396457949999999</v>
      </c>
      <c r="BC205" s="1217">
        <v>0</v>
      </c>
      <c r="BD205" s="1217">
        <v>72.930120510000009</v>
      </c>
      <c r="BE205" s="1217">
        <v>2.0739E-2</v>
      </c>
      <c r="BF205" s="1217">
        <v>1.7437000000000001E-2</v>
      </c>
      <c r="BG205" s="1217">
        <v>1.1979799999999999E-2</v>
      </c>
      <c r="BH205" s="1217">
        <v>48.450899159999999</v>
      </c>
      <c r="BI205" s="1217">
        <v>3.6539999999999999E-4</v>
      </c>
      <c r="BJ205" s="1217">
        <v>1.16144E-2</v>
      </c>
      <c r="BK205" s="1217">
        <v>1.677E-2</v>
      </c>
      <c r="BL205" s="1217">
        <v>0.62387599999999999</v>
      </c>
      <c r="BM205" s="1217">
        <v>0.61758508999999995</v>
      </c>
      <c r="BN205" s="1217">
        <v>0.62919948999999997</v>
      </c>
      <c r="BO205" s="1217">
        <v>0.61758508999999995</v>
      </c>
      <c r="BP205" s="1217">
        <v>0</v>
      </c>
      <c r="BQ205" s="1217">
        <v>1.6702999999999999E-2</v>
      </c>
      <c r="BR205" s="1217">
        <v>0.21670300000000001</v>
      </c>
      <c r="BS205" s="1217">
        <v>0</v>
      </c>
      <c r="BT205" s="1217">
        <v>0</v>
      </c>
      <c r="BU205" s="1217">
        <v>0</v>
      </c>
      <c r="BV205" s="1217">
        <v>1</v>
      </c>
      <c r="BW205" s="1217">
        <v>1.6702999999999999E-2</v>
      </c>
      <c r="BX205" s="1217">
        <v>750.01670300000001</v>
      </c>
      <c r="BY205" s="1217">
        <v>744.99998629999993</v>
      </c>
      <c r="BZ205" s="1217">
        <v>242.57065698</v>
      </c>
      <c r="CA205" s="1217">
        <v>242.57065698</v>
      </c>
      <c r="CB205" s="1218">
        <v>502.42932931999997</v>
      </c>
      <c r="CC205" s="1218">
        <v>101.01670300000001</v>
      </c>
      <c r="CD205" s="1218">
        <v>1262.846194</v>
      </c>
      <c r="CE205" s="1218">
        <v>1230.8712170699998</v>
      </c>
      <c r="CF205" s="1218">
        <v>1913.0321813700004</v>
      </c>
      <c r="CG205" s="1218">
        <v>1141.0056094000001</v>
      </c>
      <c r="CH205" s="1219">
        <v>8.7507059999999992</v>
      </c>
    </row>
    <row r="206" spans="1:86" s="1141" customFormat="1" x14ac:dyDescent="0.3">
      <c r="A206" s="1157" t="s">
        <v>1943</v>
      </c>
      <c r="B206" s="1217">
        <v>0</v>
      </c>
      <c r="C206" s="1217">
        <v>111.175</v>
      </c>
      <c r="D206" s="1217">
        <v>111.16416700000001</v>
      </c>
      <c r="E206" s="1217">
        <v>103.80953253999999</v>
      </c>
      <c r="F206" s="1217">
        <v>103.80953253999999</v>
      </c>
      <c r="G206" s="1217">
        <v>103.80953253999999</v>
      </c>
      <c r="H206" s="1217">
        <v>0</v>
      </c>
      <c r="I206" s="1217">
        <v>76.431899999999999</v>
      </c>
      <c r="J206" s="1217">
        <v>76.478666000000004</v>
      </c>
      <c r="K206" s="1217">
        <v>74.57808</v>
      </c>
      <c r="L206" s="1217">
        <v>74.694575999999998</v>
      </c>
      <c r="M206" s="1217">
        <v>74.539924999999997</v>
      </c>
      <c r="N206" s="1217">
        <v>3.8155000000000001E-2</v>
      </c>
      <c r="O206" s="1217">
        <v>75.966223999999997</v>
      </c>
      <c r="P206" s="1217">
        <v>73.430476999999996</v>
      </c>
      <c r="Q206" s="1217">
        <v>73.430476999999996</v>
      </c>
      <c r="R206" s="1217">
        <v>73.108187999999998</v>
      </c>
      <c r="S206" s="1217">
        <v>73.070032999999995</v>
      </c>
      <c r="T206" s="1217">
        <v>0.36044399999999999</v>
      </c>
      <c r="U206" s="1217">
        <v>36.654992999999997</v>
      </c>
      <c r="V206" s="1217">
        <v>31.132646000000001</v>
      </c>
      <c r="W206" s="1217">
        <v>31.132646000000001</v>
      </c>
      <c r="X206" s="1217">
        <v>31.465201</v>
      </c>
      <c r="Y206" s="1217">
        <v>31.104756999999999</v>
      </c>
      <c r="Z206" s="1217">
        <v>2.7889000000000001E-2</v>
      </c>
      <c r="AA206" s="1217">
        <v>28.662521999999999</v>
      </c>
      <c r="AB206" s="1217">
        <v>25.057207999999999</v>
      </c>
      <c r="AC206" s="1217">
        <v>25.057207999999999</v>
      </c>
      <c r="AD206" s="1217">
        <v>25.031647</v>
      </c>
      <c r="AE206" s="1217">
        <v>25.003758000000001</v>
      </c>
      <c r="AF206" s="1217">
        <v>5.3449999999999998E-2</v>
      </c>
      <c r="AG206" s="1217">
        <v>28.269304000000002</v>
      </c>
      <c r="AH206" s="1217">
        <v>30.098934</v>
      </c>
      <c r="AI206" s="1217">
        <v>29.846727000000001</v>
      </c>
      <c r="AJ206" s="1217">
        <v>29.900176999999999</v>
      </c>
      <c r="AK206" s="1217">
        <v>29.846727000000001</v>
      </c>
      <c r="AL206" s="1217">
        <v>0</v>
      </c>
      <c r="AM206" s="1217">
        <v>29.680045149999998</v>
      </c>
      <c r="AN206" s="1217">
        <v>59.143484980000004</v>
      </c>
      <c r="AO206" s="1217">
        <v>59.143440439999999</v>
      </c>
      <c r="AP206" s="1217">
        <v>21.82954054</v>
      </c>
      <c r="AQ206" s="1217">
        <v>21.82954054</v>
      </c>
      <c r="AR206" s="1217">
        <v>37.313899899999996</v>
      </c>
      <c r="AS206" s="1217">
        <v>25.822057659999999</v>
      </c>
      <c r="AT206" s="1217">
        <v>27.164033660000001</v>
      </c>
      <c r="AU206" s="1217">
        <v>27.130461269999998</v>
      </c>
      <c r="AV206" s="1217">
        <v>22.17488105</v>
      </c>
      <c r="AW206" s="1217">
        <v>20.53063693</v>
      </c>
      <c r="AX206" s="1217">
        <v>42.269480079999994</v>
      </c>
      <c r="AY206" s="1217">
        <v>37.18282</v>
      </c>
      <c r="AZ206" s="1217">
        <v>41.031070979999996</v>
      </c>
      <c r="BA206" s="1217">
        <v>40.435279109999996</v>
      </c>
      <c r="BB206" s="1217">
        <v>19.518031730000001</v>
      </c>
      <c r="BC206" s="1217">
        <v>18.9029369</v>
      </c>
      <c r="BD206" s="1217">
        <v>42.561973760000001</v>
      </c>
      <c r="BE206" s="1217">
        <v>41.609355999999998</v>
      </c>
      <c r="BF206" s="1217">
        <v>39.438637999999997</v>
      </c>
      <c r="BG206" s="1217">
        <v>38.818860659999999</v>
      </c>
      <c r="BH206" s="1217">
        <v>54.283502340000005</v>
      </c>
      <c r="BI206" s="1217">
        <v>34.082697600000003</v>
      </c>
      <c r="BJ206" s="1217">
        <v>10.965737950000001</v>
      </c>
      <c r="BK206" s="1217">
        <v>41.150903</v>
      </c>
      <c r="BL206" s="1217">
        <v>41.649988</v>
      </c>
      <c r="BM206" s="1217">
        <v>41.148793079999997</v>
      </c>
      <c r="BN206" s="1217">
        <v>40.038484480000001</v>
      </c>
      <c r="BO206" s="1217">
        <v>35.326347149999997</v>
      </c>
      <c r="BP206" s="1217">
        <v>10.653154000000001</v>
      </c>
      <c r="BQ206" s="1217">
        <v>41.406756000000001</v>
      </c>
      <c r="BR206" s="1217">
        <v>45.206755999999999</v>
      </c>
      <c r="BS206" s="1217">
        <v>37.977577759999996</v>
      </c>
      <c r="BT206" s="1217">
        <v>36.169549759999995</v>
      </c>
      <c r="BU206" s="1217">
        <v>36.169549759999995</v>
      </c>
      <c r="BV206" s="1217">
        <v>7.5866295900000003</v>
      </c>
      <c r="BW206" s="1217">
        <v>41.506756000000003</v>
      </c>
      <c r="BX206" s="1217">
        <v>57.522345999999999</v>
      </c>
      <c r="BY206" s="1217">
        <v>50.442587259999996</v>
      </c>
      <c r="BZ206" s="1217">
        <v>36.878265409999997</v>
      </c>
      <c r="CA206" s="1217">
        <v>36.111972259999995</v>
      </c>
      <c r="CB206" s="1218">
        <v>19.23299518</v>
      </c>
      <c r="CC206" s="1218">
        <v>51.522756000000001</v>
      </c>
      <c r="CD206" s="1218">
        <v>171.05794700000001</v>
      </c>
      <c r="CE206" s="1218">
        <v>167.49085757</v>
      </c>
      <c r="CF206" s="1218">
        <v>87.430663340000009</v>
      </c>
      <c r="CG206" s="1218">
        <v>81.17732534000001</v>
      </c>
      <c r="CH206" s="1219">
        <v>67.840778999999998</v>
      </c>
    </row>
    <row r="207" spans="1:86" s="1141" customFormat="1" ht="27.6" x14ac:dyDescent="0.3">
      <c r="A207" s="1158" t="s">
        <v>475</v>
      </c>
      <c r="B207" s="1220">
        <v>1102.1473484100002</v>
      </c>
      <c r="C207" s="1220">
        <v>5064.3665914699995</v>
      </c>
      <c r="D207" s="1220">
        <v>4759.3096856799993</v>
      </c>
      <c r="E207" s="1220">
        <v>4429.4473688100006</v>
      </c>
      <c r="F207" s="1220">
        <v>3937.0722810100001</v>
      </c>
      <c r="G207" s="1220">
        <v>3446.57550988</v>
      </c>
      <c r="H207" s="1220">
        <v>1267.5939490399994</v>
      </c>
      <c r="I207" s="1220">
        <v>3938.2374632200003</v>
      </c>
      <c r="J207" s="1220">
        <v>4303.301154060001</v>
      </c>
      <c r="K207" s="1220">
        <v>4036.8740064099998</v>
      </c>
      <c r="L207" s="1220">
        <v>3830.8048268900002</v>
      </c>
      <c r="M207" s="1220">
        <v>3218.0676485700001</v>
      </c>
      <c r="N207" s="1220">
        <v>1112.1252447000004</v>
      </c>
      <c r="O207" s="1220">
        <v>3671.2724594799993</v>
      </c>
      <c r="P207" s="1220">
        <v>4380.8602495900004</v>
      </c>
      <c r="Q207" s="1220">
        <v>4241.6102563599998</v>
      </c>
      <c r="R207" s="1220">
        <v>3131.4347419599999</v>
      </c>
      <c r="S207" s="1220">
        <v>2664.0455655699998</v>
      </c>
      <c r="T207" s="1220">
        <v>1669.4097970700004</v>
      </c>
      <c r="U207" s="1220">
        <v>3418.7359135799998</v>
      </c>
      <c r="V207" s="1220">
        <v>3607.5166182700004</v>
      </c>
      <c r="W207" s="1220">
        <v>3544.1738279900005</v>
      </c>
      <c r="X207" s="1220">
        <v>3516.91270958</v>
      </c>
      <c r="Y207" s="1220">
        <v>2835.7282378699997</v>
      </c>
      <c r="Z207" s="1220">
        <v>1516.8909625200001</v>
      </c>
      <c r="AA207" s="1220">
        <v>3182.3352548599996</v>
      </c>
      <c r="AB207" s="1220">
        <v>3753.5816590200006</v>
      </c>
      <c r="AC207" s="1220">
        <v>3707.9649047400003</v>
      </c>
      <c r="AD207" s="1220">
        <v>3540.1872285499999</v>
      </c>
      <c r="AE207" s="1220">
        <v>3060.0830113099996</v>
      </c>
      <c r="AF207" s="1220">
        <v>724.89023558000019</v>
      </c>
      <c r="AG207" s="1220">
        <v>3116.7136481299999</v>
      </c>
      <c r="AH207" s="1220">
        <v>3264.6448615800005</v>
      </c>
      <c r="AI207" s="1220">
        <v>3225.4044672599998</v>
      </c>
      <c r="AJ207" s="1220">
        <v>3067.1900188099999</v>
      </c>
      <c r="AK207" s="1220">
        <v>2636.8991909800011</v>
      </c>
      <c r="AL207" s="1220">
        <v>652.98244461000002</v>
      </c>
      <c r="AM207" s="1220">
        <v>2996.1236934700005</v>
      </c>
      <c r="AN207" s="1220">
        <v>3140.4846553199995</v>
      </c>
      <c r="AO207" s="1220">
        <v>3070.5214904899999</v>
      </c>
      <c r="AP207" s="1220">
        <v>2963.2333337899995</v>
      </c>
      <c r="AQ207" s="1220">
        <v>2499.5439325399993</v>
      </c>
      <c r="AR207" s="1220">
        <v>634.08185505999984</v>
      </c>
      <c r="AS207" s="1220">
        <v>2906.0732103</v>
      </c>
      <c r="AT207" s="1220">
        <v>3116.73870622</v>
      </c>
      <c r="AU207" s="1220">
        <v>3011.2587483299994</v>
      </c>
      <c r="AV207" s="1220">
        <v>3108.6833274400001</v>
      </c>
      <c r="AW207" s="1220">
        <v>2623.2064819900002</v>
      </c>
      <c r="AX207" s="1220">
        <v>443.91499130999989</v>
      </c>
      <c r="AY207" s="1220">
        <v>2870.1447230200006</v>
      </c>
      <c r="AZ207" s="1220">
        <v>3011.33137205</v>
      </c>
      <c r="BA207" s="1220">
        <v>2919.4008029699999</v>
      </c>
      <c r="BB207" s="1220">
        <v>2668.6599207100007</v>
      </c>
      <c r="BC207" s="1220">
        <v>2310.3696896199999</v>
      </c>
      <c r="BD207" s="1220">
        <v>693.68255939000028</v>
      </c>
      <c r="BE207" s="1220">
        <v>2552.4576186899994</v>
      </c>
      <c r="BF207" s="1220">
        <v>2840.6699071900002</v>
      </c>
      <c r="BG207" s="1220">
        <v>2718.1874496199994</v>
      </c>
      <c r="BH207" s="1220">
        <v>2607.9023389900003</v>
      </c>
      <c r="BI207" s="1220">
        <v>2014.4758883700001</v>
      </c>
      <c r="BJ207" s="1220">
        <v>775.86863915000015</v>
      </c>
      <c r="BK207" s="1220">
        <v>3180.7705161099998</v>
      </c>
      <c r="BL207" s="1220">
        <v>3678.4082066999999</v>
      </c>
      <c r="BM207" s="1220">
        <v>3529.1206909899997</v>
      </c>
      <c r="BN207" s="1220">
        <v>3517.662754609999</v>
      </c>
      <c r="BO207" s="1220">
        <v>2873.4436015599995</v>
      </c>
      <c r="BP207" s="1220">
        <v>758.09949589999985</v>
      </c>
      <c r="BQ207" s="1220">
        <v>3213.40205737</v>
      </c>
      <c r="BR207" s="1220">
        <v>3487.7049532599999</v>
      </c>
      <c r="BS207" s="1220">
        <v>3023.8469243600002</v>
      </c>
      <c r="BT207" s="1220">
        <v>3157.8605350899998</v>
      </c>
      <c r="BU207" s="1220">
        <v>2534.6055209300007</v>
      </c>
      <c r="BV207" s="1220">
        <v>609.06368699999996</v>
      </c>
      <c r="BW207" s="1220">
        <v>3263.4072106500003</v>
      </c>
      <c r="BX207" s="1220">
        <v>3300.40772148</v>
      </c>
      <c r="BY207" s="1220">
        <v>2957.6086251000006</v>
      </c>
      <c r="BZ207" s="1220">
        <v>2766.7132126799993</v>
      </c>
      <c r="CA207" s="1220">
        <v>2481.430523479999</v>
      </c>
      <c r="CB207" s="1221">
        <v>648.03485196000008</v>
      </c>
      <c r="CC207" s="1221">
        <v>3867.9338673899997</v>
      </c>
      <c r="CD207" s="1221">
        <v>4123.72833403</v>
      </c>
      <c r="CE207" s="1221">
        <v>3434.0965868399999</v>
      </c>
      <c r="CF207" s="1221">
        <v>3089.5131275999993</v>
      </c>
      <c r="CG207" s="1221">
        <v>2787.9689700400004</v>
      </c>
      <c r="CH207" s="1222">
        <v>4288.5137779999995</v>
      </c>
    </row>
    <row r="208" spans="1:86" s="1141" customFormat="1" x14ac:dyDescent="0.3">
      <c r="A208" s="1159" t="s">
        <v>161</v>
      </c>
      <c r="B208" s="1223">
        <v>177.33322541999993</v>
      </c>
      <c r="C208" s="1223">
        <v>246.59687972</v>
      </c>
      <c r="D208" s="1223">
        <v>274.12010782000004</v>
      </c>
      <c r="E208" s="1223">
        <v>232.96202403999987</v>
      </c>
      <c r="F208" s="1223">
        <v>232.40921768000007</v>
      </c>
      <c r="G208" s="1223">
        <v>210.0221104</v>
      </c>
      <c r="H208" s="1223">
        <v>172.98644038999993</v>
      </c>
      <c r="I208" s="1223">
        <v>218.45896651000004</v>
      </c>
      <c r="J208" s="1223">
        <v>248.47929403000001</v>
      </c>
      <c r="K208" s="1223">
        <v>218.00364719000007</v>
      </c>
      <c r="L208" s="1223">
        <v>309.85306618999999</v>
      </c>
      <c r="M208" s="1223">
        <v>198.15338373000003</v>
      </c>
      <c r="N208" s="1223">
        <v>77.670801150000003</v>
      </c>
      <c r="O208" s="1223">
        <v>215.81080131000004</v>
      </c>
      <c r="P208" s="1223">
        <v>237.82935727</v>
      </c>
      <c r="Q208" s="1223">
        <v>210.74098653000001</v>
      </c>
      <c r="R208" s="1223">
        <v>260.85982614</v>
      </c>
      <c r="S208" s="1223">
        <v>192.56439152999991</v>
      </c>
      <c r="T208" s="1223">
        <v>26.46408843999999</v>
      </c>
      <c r="U208" s="1223">
        <v>199.71392839999999</v>
      </c>
      <c r="V208" s="1223">
        <v>233.45970338000001</v>
      </c>
      <c r="W208" s="1223">
        <v>213.73783953999998</v>
      </c>
      <c r="X208" s="1223">
        <v>210.15463772000001</v>
      </c>
      <c r="Y208" s="1223">
        <v>193.46809927999999</v>
      </c>
      <c r="Z208" s="1223">
        <v>24.384016029999991</v>
      </c>
      <c r="AA208" s="1223">
        <v>203.68504044999997</v>
      </c>
      <c r="AB208" s="1223">
        <v>236.48979605999997</v>
      </c>
      <c r="AC208" s="1223">
        <v>208.86134642999997</v>
      </c>
      <c r="AD208" s="1223">
        <v>210.38139132999999</v>
      </c>
      <c r="AE208" s="1223">
        <v>195.16617235999999</v>
      </c>
      <c r="AF208" s="1223">
        <v>19.027696940000002</v>
      </c>
      <c r="AG208" s="1223">
        <v>208.72124789000003</v>
      </c>
      <c r="AH208" s="1223">
        <v>225.71798462000004</v>
      </c>
      <c r="AI208" s="1223">
        <v>195.29346066000002</v>
      </c>
      <c r="AJ208" s="1223">
        <v>193.81633731999995</v>
      </c>
      <c r="AK208" s="1223">
        <v>184.88438490999999</v>
      </c>
      <c r="AL208" s="1223">
        <v>15.306967529999998</v>
      </c>
      <c r="AM208" s="1223">
        <v>208.70804871000001</v>
      </c>
      <c r="AN208" s="1223">
        <v>219.55315679999998</v>
      </c>
      <c r="AO208" s="1223">
        <v>189.03207930999994</v>
      </c>
      <c r="AP208" s="1223">
        <v>187.13357821999998</v>
      </c>
      <c r="AQ208" s="1223">
        <v>177.51878395999992</v>
      </c>
      <c r="AR208" s="1223">
        <v>15.095628239999996</v>
      </c>
      <c r="AS208" s="1223">
        <v>206.21608674999999</v>
      </c>
      <c r="AT208" s="1223">
        <v>220.67956499000002</v>
      </c>
      <c r="AU208" s="1223">
        <v>186.36630869000007</v>
      </c>
      <c r="AV208" s="1223">
        <v>184.58632652</v>
      </c>
      <c r="AW208" s="1223">
        <v>177.11573935000001</v>
      </c>
      <c r="AX208" s="1223">
        <v>12.994834160000002</v>
      </c>
      <c r="AY208" s="1223">
        <v>206.14221197999998</v>
      </c>
      <c r="AZ208" s="1223">
        <v>217.06481131999999</v>
      </c>
      <c r="BA208" s="1223">
        <v>191.22596089000001</v>
      </c>
      <c r="BB208" s="1223">
        <v>187.10980297999996</v>
      </c>
      <c r="BC208" s="1223">
        <v>180.16420575999996</v>
      </c>
      <c r="BD208" s="1223">
        <v>15.246193829999994</v>
      </c>
      <c r="BE208" s="1223">
        <v>207.05931699999999</v>
      </c>
      <c r="BF208" s="1223">
        <v>215.69174521000002</v>
      </c>
      <c r="BG208" s="1223">
        <v>189.76376837000007</v>
      </c>
      <c r="BH208" s="1223">
        <v>188.58032046999995</v>
      </c>
      <c r="BI208" s="1223">
        <v>181.04754549</v>
      </c>
      <c r="BJ208" s="1223">
        <v>13.644737240000003</v>
      </c>
      <c r="BK208" s="1223">
        <v>334.67014699999999</v>
      </c>
      <c r="BL208" s="1223">
        <v>227.45455422000001</v>
      </c>
      <c r="BM208" s="1223">
        <v>187.01788431999995</v>
      </c>
      <c r="BN208" s="1223">
        <v>187.08868528999992</v>
      </c>
      <c r="BO208" s="1223">
        <v>178.68307437999994</v>
      </c>
      <c r="BP208" s="1223">
        <v>11.303775840000004</v>
      </c>
      <c r="BQ208" s="1223">
        <v>407.80810100000002</v>
      </c>
      <c r="BR208" s="1223">
        <v>288.69957708000004</v>
      </c>
      <c r="BS208" s="1223">
        <v>197.75344614999992</v>
      </c>
      <c r="BT208" s="1223">
        <v>191.44929777000002</v>
      </c>
      <c r="BU208" s="1223">
        <v>185.13048251999999</v>
      </c>
      <c r="BV208" s="1223">
        <v>14.480664419999997</v>
      </c>
      <c r="BW208" s="1223">
        <v>268.48392899999999</v>
      </c>
      <c r="BX208" s="1223">
        <v>240.680316</v>
      </c>
      <c r="BY208" s="1223">
        <v>198.80969293000007</v>
      </c>
      <c r="BZ208" s="1223">
        <v>191.92184626000005</v>
      </c>
      <c r="CA208" s="1223">
        <v>188.83944222000005</v>
      </c>
      <c r="CB208" s="1224">
        <v>17.02121159</v>
      </c>
      <c r="CC208" s="1224">
        <v>520.22742000000005</v>
      </c>
      <c r="CD208" s="1224">
        <v>343.92143299999998</v>
      </c>
      <c r="CE208" s="1224">
        <v>203.64775058000001</v>
      </c>
      <c r="CF208" s="1224">
        <v>197.48135799000008</v>
      </c>
      <c r="CG208" s="1224">
        <v>193.35945271000008</v>
      </c>
      <c r="CH208" s="1225">
        <v>592.28694900000005</v>
      </c>
    </row>
    <row r="209" spans="1:86" s="1141" customFormat="1" ht="27.6" x14ac:dyDescent="0.3">
      <c r="A209" s="1157" t="s">
        <v>382</v>
      </c>
      <c r="B209" s="1217">
        <v>742.58182814000008</v>
      </c>
      <c r="C209" s="1217">
        <v>3823.8742237499991</v>
      </c>
      <c r="D209" s="1217">
        <v>2817.6625582499996</v>
      </c>
      <c r="E209" s="1217">
        <v>2559.6801854300002</v>
      </c>
      <c r="F209" s="1217">
        <v>2145.1472745000001</v>
      </c>
      <c r="G209" s="1217">
        <v>1842.7869400500001</v>
      </c>
      <c r="H209" s="1217">
        <v>838.82241484999975</v>
      </c>
      <c r="I209" s="1217">
        <v>2770.2602217100002</v>
      </c>
      <c r="J209" s="1217">
        <v>2709.0352510300008</v>
      </c>
      <c r="K209" s="1217">
        <v>2497.75980084</v>
      </c>
      <c r="L209" s="1217">
        <v>2085.0172814300004</v>
      </c>
      <c r="M209" s="1217">
        <v>1820.9305546200001</v>
      </c>
      <c r="N209" s="1217">
        <v>881.67984901000023</v>
      </c>
      <c r="O209" s="1217">
        <v>2415.1133451699993</v>
      </c>
      <c r="P209" s="1217">
        <v>2797.2348940100001</v>
      </c>
      <c r="Q209" s="1217">
        <v>2711.6989359399995</v>
      </c>
      <c r="R209" s="1217">
        <v>1604.67510348</v>
      </c>
      <c r="S209" s="1217">
        <v>1346.9649805399999</v>
      </c>
      <c r="T209" s="1217">
        <v>1431.6953482100002</v>
      </c>
      <c r="U209" s="1217">
        <v>2116.7185911800002</v>
      </c>
      <c r="V209" s="1217">
        <v>1998.7038988900003</v>
      </c>
      <c r="W209" s="1217">
        <v>1963.5786400200004</v>
      </c>
      <c r="X209" s="1217">
        <v>1853.6095900500002</v>
      </c>
      <c r="Y209" s="1217">
        <v>1369.2943997</v>
      </c>
      <c r="Z209" s="1217">
        <v>1374.2288990200002</v>
      </c>
      <c r="AA209" s="1217">
        <v>1809.1768734099994</v>
      </c>
      <c r="AB209" s="1217">
        <v>2046.8183369600006</v>
      </c>
      <c r="AC209" s="1217">
        <v>2031.5016642400001</v>
      </c>
      <c r="AD209" s="1217">
        <v>1856.5330133900002</v>
      </c>
      <c r="AE209" s="1217">
        <v>1474.0962817299992</v>
      </c>
      <c r="AF209" s="1217">
        <v>607.83499907999999</v>
      </c>
      <c r="AG209" s="1217">
        <v>1788.1874362400004</v>
      </c>
      <c r="AH209" s="1217">
        <v>1688.2367889600002</v>
      </c>
      <c r="AI209" s="1217">
        <v>1662.2719434299997</v>
      </c>
      <c r="AJ209" s="1217">
        <v>1617.7833438000002</v>
      </c>
      <c r="AK209" s="1217">
        <v>1266.2879790800007</v>
      </c>
      <c r="AL209" s="1217">
        <v>430.14351858999999</v>
      </c>
      <c r="AM209" s="1217">
        <v>1767.2638677600003</v>
      </c>
      <c r="AN209" s="1217">
        <v>1652.6200905200001</v>
      </c>
      <c r="AO209" s="1217">
        <v>1628.0894123199996</v>
      </c>
      <c r="AP209" s="1217">
        <v>1563.3365923599997</v>
      </c>
      <c r="AQ209" s="1217">
        <v>1297.7200802599993</v>
      </c>
      <c r="AR209" s="1217">
        <v>375.93794282999994</v>
      </c>
      <c r="AS209" s="1217">
        <v>1710.9991235500001</v>
      </c>
      <c r="AT209" s="1217">
        <v>1758.3004072300002</v>
      </c>
      <c r="AU209" s="1217">
        <v>1707.5212366199994</v>
      </c>
      <c r="AV209" s="1217">
        <v>1730.9546379799999</v>
      </c>
      <c r="AW209" s="1217">
        <v>1476.1573872400002</v>
      </c>
      <c r="AX209" s="1217">
        <v>269.83504299999987</v>
      </c>
      <c r="AY209" s="1217">
        <v>1640.1165580400002</v>
      </c>
      <c r="AZ209" s="1217">
        <v>1594.64762873</v>
      </c>
      <c r="BA209" s="1217">
        <v>1539.0487045299994</v>
      </c>
      <c r="BB209" s="1217">
        <v>1474.5302057000008</v>
      </c>
      <c r="BC209" s="1217">
        <v>1259.0350639699998</v>
      </c>
      <c r="BD209" s="1217">
        <v>337.55444021000022</v>
      </c>
      <c r="BE209" s="1217">
        <v>1344.4205656899999</v>
      </c>
      <c r="BF209" s="1217">
        <v>1408.0360739800001</v>
      </c>
      <c r="BG209" s="1217">
        <v>1343.0710806899997</v>
      </c>
      <c r="BH209" s="1217">
        <v>1191.7315554700001</v>
      </c>
      <c r="BI209" s="1217">
        <v>917.37660345000018</v>
      </c>
      <c r="BJ209" s="1217">
        <v>469.09052615000013</v>
      </c>
      <c r="BK209" s="1217">
        <v>1819.0063831099999</v>
      </c>
      <c r="BL209" s="1217">
        <v>1619.1570764800001</v>
      </c>
      <c r="BM209" s="1217">
        <v>1508.8702980399992</v>
      </c>
      <c r="BN209" s="1217">
        <v>1567.7903008699991</v>
      </c>
      <c r="BO209" s="1217">
        <v>1150.5802343699991</v>
      </c>
      <c r="BP209" s="1217">
        <v>393.32420486999979</v>
      </c>
      <c r="BQ209" s="1217">
        <v>1705.8980853700002</v>
      </c>
      <c r="BR209" s="1217">
        <v>1812.6461241799998</v>
      </c>
      <c r="BS209" s="1217">
        <v>1528.4128687800001</v>
      </c>
      <c r="BT209" s="1217">
        <v>1507.0936048499998</v>
      </c>
      <c r="BU209" s="1217">
        <v>1184.1541832300004</v>
      </c>
      <c r="BV209" s="1217">
        <v>427.62588702000005</v>
      </c>
      <c r="BW209" s="1217">
        <v>1740.5037386500001</v>
      </c>
      <c r="BX209" s="1217">
        <v>1656.2761574799999</v>
      </c>
      <c r="BY209" s="1217">
        <v>1515.5980866899997</v>
      </c>
      <c r="BZ209" s="1217">
        <v>1310.0337085899992</v>
      </c>
      <c r="CA209" s="1217">
        <v>1123.6466796699995</v>
      </c>
      <c r="CB209" s="1218">
        <v>502.61286607000005</v>
      </c>
      <c r="CC209" s="1218">
        <v>1984.7197343899998</v>
      </c>
      <c r="CD209" s="1218">
        <v>2239.3842710299996</v>
      </c>
      <c r="CE209" s="1218">
        <v>1781.7124143899994</v>
      </c>
      <c r="CF209" s="1218">
        <v>1499.5409659499999</v>
      </c>
      <c r="CG209" s="1218">
        <v>1251.3969168800002</v>
      </c>
      <c r="CH209" s="1219">
        <v>2112.5373509999999</v>
      </c>
    </row>
    <row r="210" spans="1:86" s="1141" customFormat="1" ht="41.4" x14ac:dyDescent="0.3">
      <c r="A210" s="1157" t="s">
        <v>1808</v>
      </c>
      <c r="B210" s="1217">
        <v>104.64163857000001</v>
      </c>
      <c r="C210" s="1217">
        <v>475.45123000000001</v>
      </c>
      <c r="D210" s="1217">
        <v>932.46353366999995</v>
      </c>
      <c r="E210" s="1217">
        <v>894.15377520999994</v>
      </c>
      <c r="F210" s="1217">
        <v>848.9049569</v>
      </c>
      <c r="G210" s="1217">
        <v>744.33617249999998</v>
      </c>
      <c r="H210" s="1217">
        <v>150.77153988999999</v>
      </c>
      <c r="I210" s="1217">
        <v>358.50800700000002</v>
      </c>
      <c r="J210" s="1217">
        <v>492.98429299999998</v>
      </c>
      <c r="K210" s="1217">
        <v>479.05302447999998</v>
      </c>
      <c r="L210" s="1217">
        <v>567.89976332999993</v>
      </c>
      <c r="M210" s="1217">
        <v>415.03834620999999</v>
      </c>
      <c r="N210" s="1217">
        <v>64.099441490000004</v>
      </c>
      <c r="O210" s="1217">
        <v>371.401679</v>
      </c>
      <c r="P210" s="1217">
        <v>514.25244829999997</v>
      </c>
      <c r="Q210" s="1217">
        <v>506.98068624000001</v>
      </c>
      <c r="R210" s="1217">
        <v>455.96126121000003</v>
      </c>
      <c r="S210" s="1217">
        <v>391.67197465999999</v>
      </c>
      <c r="T210" s="1217">
        <v>115.33564242</v>
      </c>
      <c r="U210" s="1217">
        <v>504.17931399999998</v>
      </c>
      <c r="V210" s="1217">
        <v>506.65769799999998</v>
      </c>
      <c r="W210" s="1217">
        <v>502.83097814000001</v>
      </c>
      <c r="X210" s="1217">
        <v>615.76121643999988</v>
      </c>
      <c r="Y210" s="1217">
        <v>500.47631980999995</v>
      </c>
      <c r="Z210" s="1217">
        <v>2.3811022599999996</v>
      </c>
      <c r="AA210" s="1217">
        <v>549.42432199999996</v>
      </c>
      <c r="AB210" s="1217">
        <v>662.90031499999998</v>
      </c>
      <c r="AC210" s="1217">
        <v>660.49615333999986</v>
      </c>
      <c r="AD210" s="1217">
        <v>662.66039455999999</v>
      </c>
      <c r="AE210" s="1217">
        <v>660.32259900999998</v>
      </c>
      <c r="AF210" s="1217">
        <v>0.20286711999999998</v>
      </c>
      <c r="AG210" s="1217">
        <v>435.19013200000001</v>
      </c>
      <c r="AH210" s="1217">
        <v>511.51739900000001</v>
      </c>
      <c r="AI210" s="1217">
        <v>507.56971734000001</v>
      </c>
      <c r="AJ210" s="1217">
        <v>399.24060530000008</v>
      </c>
      <c r="AK210" s="1217">
        <v>399.07983548000004</v>
      </c>
      <c r="AL210" s="1217">
        <v>108.52442963999999</v>
      </c>
      <c r="AM210" s="1217">
        <v>311.31312000000003</v>
      </c>
      <c r="AN210" s="1217">
        <v>454.95372700000001</v>
      </c>
      <c r="AO210" s="1217">
        <v>453.18052934000002</v>
      </c>
      <c r="AP210" s="1217">
        <v>384.50379013999998</v>
      </c>
      <c r="AQ210" s="1217">
        <v>276.02766064000002</v>
      </c>
      <c r="AR210" s="1217">
        <v>177.17051981</v>
      </c>
      <c r="AS210" s="1217">
        <v>295.06728099999998</v>
      </c>
      <c r="AT210" s="1217">
        <v>377.73924599999998</v>
      </c>
      <c r="AU210" s="1217">
        <v>376.55608651</v>
      </c>
      <c r="AV210" s="1217">
        <v>462.53341156000005</v>
      </c>
      <c r="AW210" s="1217">
        <v>285.38580043000002</v>
      </c>
      <c r="AX210" s="1217">
        <v>91.175543510000011</v>
      </c>
      <c r="AY210" s="1217">
        <v>325.543904</v>
      </c>
      <c r="AZ210" s="1217">
        <v>434.20805100000001</v>
      </c>
      <c r="BA210" s="1217">
        <v>433.09685381999998</v>
      </c>
      <c r="BB210" s="1217">
        <v>300.54873316000004</v>
      </c>
      <c r="BC210" s="1217">
        <v>209.39894894999995</v>
      </c>
      <c r="BD210" s="1217">
        <v>223.71840674000001</v>
      </c>
      <c r="BE210" s="1217">
        <v>317.41786999999999</v>
      </c>
      <c r="BF210" s="1217">
        <v>445.98810300000002</v>
      </c>
      <c r="BG210" s="1217">
        <v>443.13293137999995</v>
      </c>
      <c r="BH210" s="1217">
        <v>501.33579501000003</v>
      </c>
      <c r="BI210" s="1217">
        <v>277.64614217000002</v>
      </c>
      <c r="BJ210" s="1217">
        <v>165.51131244000004</v>
      </c>
      <c r="BK210" s="1217">
        <v>317.34689200000003</v>
      </c>
      <c r="BL210" s="1217">
        <v>1033.1982989999999</v>
      </c>
      <c r="BM210" s="1217">
        <v>1032.36648876</v>
      </c>
      <c r="BN210" s="1217">
        <v>978.66133903000002</v>
      </c>
      <c r="BO210" s="1217">
        <v>817.32719560999999</v>
      </c>
      <c r="BP210" s="1217">
        <v>219.19422435000001</v>
      </c>
      <c r="BQ210" s="1217">
        <v>397.26156900000001</v>
      </c>
      <c r="BR210" s="1217">
        <v>634.92811600000005</v>
      </c>
      <c r="BS210" s="1217">
        <v>620.73573887000009</v>
      </c>
      <c r="BT210" s="1217">
        <v>792.15403877000006</v>
      </c>
      <c r="BU210" s="1217">
        <v>577.83832843999994</v>
      </c>
      <c r="BV210" s="1217">
        <v>47.758112459999992</v>
      </c>
      <c r="BW210" s="1217">
        <v>549.04293500000006</v>
      </c>
      <c r="BX210" s="1217">
        <v>651.63770599999998</v>
      </c>
      <c r="BY210" s="1217">
        <v>606.09397759000001</v>
      </c>
      <c r="BZ210" s="1217">
        <v>630.79085737000014</v>
      </c>
      <c r="CA210" s="1217">
        <v>588.42086426000003</v>
      </c>
      <c r="CB210" s="1218">
        <v>18.358322680000001</v>
      </c>
      <c r="CC210" s="1218">
        <v>653.96409600000004</v>
      </c>
      <c r="CD210" s="1218">
        <v>775.39500099999998</v>
      </c>
      <c r="CE210" s="1218">
        <v>752.76314107000019</v>
      </c>
      <c r="CF210" s="1218">
        <v>756.97416343000009</v>
      </c>
      <c r="CG210" s="1218">
        <v>739.41514756000015</v>
      </c>
      <c r="CH210" s="1218">
        <v>815.38210300000003</v>
      </c>
    </row>
    <row r="211" spans="1:86" s="1141" customFormat="1" ht="41.4" x14ac:dyDescent="0.3">
      <c r="A211" s="1159" t="s">
        <v>163</v>
      </c>
      <c r="B211" s="1223">
        <v>27.157802020000002</v>
      </c>
      <c r="C211" s="1223">
        <v>114.39885200000001</v>
      </c>
      <c r="D211" s="1223">
        <v>157.67278400000001</v>
      </c>
      <c r="E211" s="1223">
        <v>154.07485789999998</v>
      </c>
      <c r="F211" s="1223">
        <v>163.4398209</v>
      </c>
      <c r="G211" s="1223">
        <v>136.36986494000001</v>
      </c>
      <c r="H211" s="1223">
        <v>18.005856259999998</v>
      </c>
      <c r="I211" s="1223">
        <v>122.273202</v>
      </c>
      <c r="J211" s="1223">
        <v>164.72241600000001</v>
      </c>
      <c r="K211" s="1223">
        <v>159.35197968</v>
      </c>
      <c r="L211" s="1223">
        <v>159.84366757999999</v>
      </c>
      <c r="M211" s="1223">
        <v>142.19518136999997</v>
      </c>
      <c r="N211" s="1223">
        <v>17.517065129999999</v>
      </c>
      <c r="O211" s="1223">
        <v>127.187451</v>
      </c>
      <c r="P211" s="1223">
        <v>180.95881765000001</v>
      </c>
      <c r="Q211" s="1223">
        <v>174.23195570999997</v>
      </c>
      <c r="R211" s="1223">
        <v>168.78855224999998</v>
      </c>
      <c r="S211" s="1223">
        <v>152.15346864</v>
      </c>
      <c r="T211" s="1223">
        <v>22.577412640000002</v>
      </c>
      <c r="U211" s="1223">
        <v>126.212366</v>
      </c>
      <c r="V211" s="1223">
        <v>176.05112600000001</v>
      </c>
      <c r="W211" s="1223">
        <v>170.01473701000003</v>
      </c>
      <c r="X211" s="1223">
        <v>162.97597141999995</v>
      </c>
      <c r="Y211" s="1223">
        <v>144.44565119999999</v>
      </c>
      <c r="Z211" s="1223">
        <v>29.357594610000003</v>
      </c>
      <c r="AA211" s="1223">
        <v>127.525863</v>
      </c>
      <c r="AB211" s="1223">
        <v>187.215328</v>
      </c>
      <c r="AC211" s="1223">
        <v>178.60142107999999</v>
      </c>
      <c r="AD211" s="1223">
        <v>185.42047114000002</v>
      </c>
      <c r="AE211" s="1223">
        <v>156.56605044999995</v>
      </c>
      <c r="AF211" s="1223">
        <v>22.300805229999998</v>
      </c>
      <c r="AG211" s="1223">
        <v>127.32961899999999</v>
      </c>
      <c r="AH211" s="1223">
        <v>182.26449299999999</v>
      </c>
      <c r="AI211" s="1223">
        <v>172.83483858</v>
      </c>
      <c r="AJ211" s="1223">
        <v>180.9834232</v>
      </c>
      <c r="AK211" s="1223">
        <v>159.00920958999998</v>
      </c>
      <c r="AL211" s="1223">
        <v>14.00700324</v>
      </c>
      <c r="AM211" s="1223">
        <v>134.90731</v>
      </c>
      <c r="AN211" s="1223">
        <v>160.68916200000001</v>
      </c>
      <c r="AO211" s="1223">
        <v>151.18668019</v>
      </c>
      <c r="AP211" s="1223">
        <v>161.55443882999998</v>
      </c>
      <c r="AQ211" s="1223">
        <v>147.78565967000003</v>
      </c>
      <c r="AR211" s="1223">
        <v>3.5619366499999994</v>
      </c>
      <c r="AS211" s="1223">
        <v>130.104928</v>
      </c>
      <c r="AT211" s="1223">
        <v>147.32814099999999</v>
      </c>
      <c r="AU211" s="1223">
        <v>134.92862064000002</v>
      </c>
      <c r="AV211" s="1223">
        <v>131.33234528</v>
      </c>
      <c r="AW211" s="1223">
        <v>128.11056239000001</v>
      </c>
      <c r="AX211" s="1223">
        <v>7.1001687700000007</v>
      </c>
      <c r="AY211" s="1223">
        <v>130.03135900000001</v>
      </c>
      <c r="AZ211" s="1223">
        <v>159.52069599999999</v>
      </c>
      <c r="BA211" s="1223">
        <v>149.41892016999998</v>
      </c>
      <c r="BB211" s="1223">
        <v>147.70940188</v>
      </c>
      <c r="BC211" s="1223">
        <v>141.70308167000005</v>
      </c>
      <c r="BD211" s="1223">
        <v>8.5473842700000002</v>
      </c>
      <c r="BE211" s="1223">
        <v>131.24445399999999</v>
      </c>
      <c r="BF211" s="1223">
        <v>178.96097700000001</v>
      </c>
      <c r="BG211" s="1223">
        <v>167.89126254000001</v>
      </c>
      <c r="BH211" s="1223">
        <v>142.02974687</v>
      </c>
      <c r="BI211" s="1223">
        <v>134.80443517999998</v>
      </c>
      <c r="BJ211" s="1223">
        <v>34.04528526</v>
      </c>
      <c r="BK211" s="1223">
        <v>155.244741</v>
      </c>
      <c r="BL211" s="1223">
        <v>161.816396</v>
      </c>
      <c r="BM211" s="1223">
        <v>151.16824187999998</v>
      </c>
      <c r="BN211" s="1223">
        <v>146.35404569999997</v>
      </c>
      <c r="BO211" s="1223">
        <v>137.20023341999999</v>
      </c>
      <c r="BP211" s="1223">
        <v>37.998651619999997</v>
      </c>
      <c r="BQ211" s="1223">
        <v>142.56493699999999</v>
      </c>
      <c r="BR211" s="1223">
        <v>165.83374699999999</v>
      </c>
      <c r="BS211" s="1223">
        <v>149.84483544000003</v>
      </c>
      <c r="BT211" s="1223">
        <v>139.31648651999998</v>
      </c>
      <c r="BU211" s="1223">
        <v>122.98748225000001</v>
      </c>
      <c r="BV211" s="1223">
        <v>34.274745430000003</v>
      </c>
      <c r="BW211" s="1223">
        <v>152.77685</v>
      </c>
      <c r="BX211" s="1223">
        <v>163.43850499999999</v>
      </c>
      <c r="BY211" s="1223">
        <v>149.55011780999996</v>
      </c>
      <c r="BZ211" s="1223">
        <v>148.90350007999996</v>
      </c>
      <c r="CA211" s="1223">
        <v>144.02368333999996</v>
      </c>
      <c r="CB211" s="1224">
        <v>29.27292447</v>
      </c>
      <c r="CC211" s="1224">
        <v>154.34916100000001</v>
      </c>
      <c r="CD211" s="1224">
        <v>188.74845199999999</v>
      </c>
      <c r="CE211" s="1224">
        <v>172.66574289999997</v>
      </c>
      <c r="CF211" s="1224">
        <v>162.64191249000001</v>
      </c>
      <c r="CG211" s="1224">
        <v>149.34786043999998</v>
      </c>
      <c r="CH211" s="1224">
        <v>196.744755</v>
      </c>
    </row>
    <row r="212" spans="1:86" s="1141" customFormat="1" ht="27.6" x14ac:dyDescent="0.3">
      <c r="A212" s="1157" t="s">
        <v>628</v>
      </c>
      <c r="B212" s="1217">
        <v>22.709493200000004</v>
      </c>
      <c r="C212" s="1217">
        <v>294.09860700000002</v>
      </c>
      <c r="D212" s="1217">
        <v>376.52929</v>
      </c>
      <c r="E212" s="1217">
        <v>371.39375623000001</v>
      </c>
      <c r="F212" s="1217">
        <v>367.61780518</v>
      </c>
      <c r="G212" s="1217">
        <v>356.58785437</v>
      </c>
      <c r="H212" s="1217">
        <v>22.684913859999998</v>
      </c>
      <c r="I212" s="1217">
        <v>361.88227000000001</v>
      </c>
      <c r="J212" s="1217">
        <v>417.65759800000001</v>
      </c>
      <c r="K212" s="1217">
        <v>417.05756495999998</v>
      </c>
      <c r="L212" s="1217">
        <v>406.74194951999999</v>
      </c>
      <c r="M212" s="1217">
        <v>396.62038711000002</v>
      </c>
      <c r="N212" s="1217">
        <v>38.147365510000007</v>
      </c>
      <c r="O212" s="1217">
        <v>383.00780700000001</v>
      </c>
      <c r="P212" s="1217">
        <v>432.50006304999999</v>
      </c>
      <c r="Q212" s="1217">
        <v>430.30032419000008</v>
      </c>
      <c r="R212" s="1217">
        <v>436.86311064</v>
      </c>
      <c r="S212" s="1217">
        <v>412.79835470000006</v>
      </c>
      <c r="T212" s="1217">
        <v>23.082133819999999</v>
      </c>
      <c r="U212" s="1217">
        <v>376.51059700000002</v>
      </c>
      <c r="V212" s="1217">
        <v>486.69865700000003</v>
      </c>
      <c r="W212" s="1217">
        <v>494.75252485999999</v>
      </c>
      <c r="X212" s="1217">
        <v>476.54254380999998</v>
      </c>
      <c r="Y212" s="1217">
        <v>465.47605561</v>
      </c>
      <c r="Z212" s="1217">
        <v>38.207790879999997</v>
      </c>
      <c r="AA212" s="1217">
        <v>405.87759699999998</v>
      </c>
      <c r="AB212" s="1217">
        <v>507.55490300000002</v>
      </c>
      <c r="AC212" s="1217">
        <v>521.72176775000003</v>
      </c>
      <c r="AD212" s="1217">
        <v>541.28583417000004</v>
      </c>
      <c r="AE212" s="1217">
        <v>513.57117676000007</v>
      </c>
      <c r="AF212" s="1217">
        <v>9.8756710899999991</v>
      </c>
      <c r="AG212" s="1217">
        <v>480.96802700000001</v>
      </c>
      <c r="AH212" s="1217">
        <v>532.43185900000003</v>
      </c>
      <c r="AI212" s="1217">
        <v>569.84917180999992</v>
      </c>
      <c r="AJ212" s="1217">
        <v>567.47814498000002</v>
      </c>
      <c r="AK212" s="1217">
        <v>562.04670406000002</v>
      </c>
      <c r="AL212" s="1217">
        <v>10.52913777</v>
      </c>
      <c r="AM212" s="1217">
        <v>500.18741999999997</v>
      </c>
      <c r="AN212" s="1217">
        <v>500.94607400000001</v>
      </c>
      <c r="AO212" s="1217">
        <v>501.56490192000001</v>
      </c>
      <c r="AP212" s="1217">
        <v>499.72890343</v>
      </c>
      <c r="AQ212" s="1217">
        <v>494.16085723000003</v>
      </c>
      <c r="AR212" s="1217">
        <v>9.9566860100000003</v>
      </c>
      <c r="AS212" s="1217">
        <v>487.99425400000001</v>
      </c>
      <c r="AT212" s="1217">
        <v>461.50162399999999</v>
      </c>
      <c r="AU212" s="1217">
        <v>457.95680892999997</v>
      </c>
      <c r="AV212" s="1217">
        <v>456.05361934999996</v>
      </c>
      <c r="AW212" s="1217">
        <v>450.74878900999994</v>
      </c>
      <c r="AX212" s="1217">
        <v>9.3286539200000007</v>
      </c>
      <c r="AY212" s="1217">
        <v>460.50901199999998</v>
      </c>
      <c r="AZ212" s="1217">
        <v>453.27062999999998</v>
      </c>
      <c r="BA212" s="1217">
        <v>455.73119333999995</v>
      </c>
      <c r="BB212" s="1217">
        <v>453.13151801999999</v>
      </c>
      <c r="BC212" s="1217">
        <v>447.95124578999997</v>
      </c>
      <c r="BD212" s="1217">
        <v>11.888633260000001</v>
      </c>
      <c r="BE212" s="1217">
        <v>444.632316</v>
      </c>
      <c r="BF212" s="1217">
        <v>440.41480000000001</v>
      </c>
      <c r="BG212" s="1217">
        <v>434.77577467000003</v>
      </c>
      <c r="BH212" s="1217">
        <v>432.05620283000002</v>
      </c>
      <c r="BI212" s="1217">
        <v>422.71009657000002</v>
      </c>
      <c r="BJ212" s="1217">
        <v>12.477704109999999</v>
      </c>
      <c r="BK212" s="1217">
        <v>447.512002</v>
      </c>
      <c r="BL212" s="1217">
        <v>444.68854299999998</v>
      </c>
      <c r="BM212" s="1217">
        <v>459.96344214999999</v>
      </c>
      <c r="BN212" s="1217">
        <v>461.10191987999997</v>
      </c>
      <c r="BO212" s="1217">
        <v>450.60481573000004</v>
      </c>
      <c r="BP212" s="1217">
        <v>10.704317870000001</v>
      </c>
      <c r="BQ212" s="1217">
        <v>460.69710700000002</v>
      </c>
      <c r="BR212" s="1217">
        <v>463.07726500000001</v>
      </c>
      <c r="BS212" s="1217">
        <v>422.99882975999998</v>
      </c>
      <c r="BT212" s="1217">
        <v>431.04141471999998</v>
      </c>
      <c r="BU212" s="1217">
        <v>421.77257237999999</v>
      </c>
      <c r="BV212" s="1217">
        <v>1.3657963400000002</v>
      </c>
      <c r="BW212" s="1217">
        <v>461.85210699999999</v>
      </c>
      <c r="BX212" s="1217">
        <v>476.79418900000002</v>
      </c>
      <c r="BY212" s="1217">
        <v>396.59930599</v>
      </c>
      <c r="BZ212" s="1217">
        <v>394.13210834000006</v>
      </c>
      <c r="CA212" s="1217">
        <v>393.25787393000002</v>
      </c>
      <c r="CB212" s="1218">
        <v>3.3657483099999999</v>
      </c>
      <c r="CC212" s="1218">
        <v>462.21777800000001</v>
      </c>
      <c r="CD212" s="1218">
        <v>469.81731600000001</v>
      </c>
      <c r="CE212" s="1218">
        <v>450.58434138999996</v>
      </c>
      <c r="CF212" s="1218">
        <v>407.70120945000002</v>
      </c>
      <c r="CG212" s="1218">
        <v>405.77042623</v>
      </c>
      <c r="CH212" s="1218">
        <v>469.33261399999998</v>
      </c>
    </row>
    <row r="213" spans="1:86" s="1141" customFormat="1" ht="27.6" x14ac:dyDescent="0.3">
      <c r="A213" s="1157" t="s">
        <v>629</v>
      </c>
      <c r="B213" s="1217">
        <v>27.723361060000006</v>
      </c>
      <c r="C213" s="1217">
        <v>109.946799</v>
      </c>
      <c r="D213" s="1217">
        <v>200.86141194000001</v>
      </c>
      <c r="E213" s="1217">
        <v>217.18276999999998</v>
      </c>
      <c r="F213" s="1217">
        <v>179.55320584999998</v>
      </c>
      <c r="G213" s="1217">
        <v>156.47256761999998</v>
      </c>
      <c r="H213" s="1217">
        <v>64.322783790000003</v>
      </c>
      <c r="I213" s="1217">
        <v>106.85479599999999</v>
      </c>
      <c r="J213" s="1217">
        <v>270.422302</v>
      </c>
      <c r="K213" s="1217">
        <v>265.64798925999997</v>
      </c>
      <c r="L213" s="1217">
        <v>301.44909883999998</v>
      </c>
      <c r="M213" s="1217">
        <v>245.12979553</v>
      </c>
      <c r="N213" s="1217">
        <v>33.010722410000007</v>
      </c>
      <c r="O213" s="1217">
        <v>158.75137599999999</v>
      </c>
      <c r="P213" s="1217">
        <v>218.08466931000001</v>
      </c>
      <c r="Q213" s="1217">
        <v>207.65736774999999</v>
      </c>
      <c r="R213" s="1217">
        <v>204.28688824</v>
      </c>
      <c r="S213" s="1217">
        <v>167.89239549999999</v>
      </c>
      <c r="T213" s="1217">
        <v>50.255171540000006</v>
      </c>
      <c r="U213" s="1217">
        <v>95.401116999999999</v>
      </c>
      <c r="V213" s="1217">
        <v>205.94553500000001</v>
      </c>
      <c r="W213" s="1217">
        <v>199.25910841999999</v>
      </c>
      <c r="X213" s="1217">
        <v>197.86875013999997</v>
      </c>
      <c r="Y213" s="1217">
        <v>162.56771227000002</v>
      </c>
      <c r="Z213" s="1217">
        <v>48.331559720000001</v>
      </c>
      <c r="AA213" s="1217">
        <v>86.645559000000006</v>
      </c>
      <c r="AB213" s="1217">
        <v>112.60298</v>
      </c>
      <c r="AC213" s="1217">
        <v>106.78255190000002</v>
      </c>
      <c r="AD213" s="1217">
        <v>83.906123959999988</v>
      </c>
      <c r="AE213" s="1217">
        <v>60.360731000000001</v>
      </c>
      <c r="AF213" s="1217">
        <v>65.648196120000009</v>
      </c>
      <c r="AG213" s="1217">
        <v>76.317186000000007</v>
      </c>
      <c r="AH213" s="1217">
        <v>124.476337</v>
      </c>
      <c r="AI213" s="1217">
        <v>117.58533543999999</v>
      </c>
      <c r="AJ213" s="1217">
        <v>107.88816421000001</v>
      </c>
      <c r="AK213" s="1217">
        <v>65.591077859999999</v>
      </c>
      <c r="AL213" s="1217">
        <v>74.471387840000006</v>
      </c>
      <c r="AM213" s="1217">
        <v>73.743926999999999</v>
      </c>
      <c r="AN213" s="1217">
        <v>151.72244499999999</v>
      </c>
      <c r="AO213" s="1217">
        <v>147.46788741</v>
      </c>
      <c r="AP213" s="1217">
        <v>166.97603080999997</v>
      </c>
      <c r="AQ213" s="1217">
        <v>106.33089077999999</v>
      </c>
      <c r="AR213" s="1217">
        <v>52.359141520000001</v>
      </c>
      <c r="AS213" s="1217">
        <v>75.691536999999997</v>
      </c>
      <c r="AT213" s="1217">
        <v>151.18972299999999</v>
      </c>
      <c r="AU213" s="1217">
        <v>147.92968694000001</v>
      </c>
      <c r="AV213" s="1217">
        <v>143.22298674999999</v>
      </c>
      <c r="AW213" s="1217">
        <v>105.68820357</v>
      </c>
      <c r="AX213" s="1217">
        <v>53.480747950000008</v>
      </c>
      <c r="AY213" s="1217">
        <v>107.801678</v>
      </c>
      <c r="AZ213" s="1217">
        <v>152.61955499999999</v>
      </c>
      <c r="BA213" s="1217">
        <v>150.87917021999999</v>
      </c>
      <c r="BB213" s="1217">
        <v>105.63025897000001</v>
      </c>
      <c r="BC213" s="1217">
        <v>72.117143479999996</v>
      </c>
      <c r="BD213" s="1217">
        <v>96.72750108000001</v>
      </c>
      <c r="BE213" s="1217">
        <v>107.68309600000001</v>
      </c>
      <c r="BF213" s="1217">
        <v>151.57820799999999</v>
      </c>
      <c r="BG213" s="1217">
        <v>139.55263196999999</v>
      </c>
      <c r="BH213" s="1217">
        <v>152.16871833999997</v>
      </c>
      <c r="BI213" s="1217">
        <v>80.891065510000004</v>
      </c>
      <c r="BJ213" s="1217">
        <v>81.09907394999999</v>
      </c>
      <c r="BK213" s="1217">
        <v>106.990351</v>
      </c>
      <c r="BL213" s="1217">
        <v>192.09333799999999</v>
      </c>
      <c r="BM213" s="1217">
        <v>189.73433584</v>
      </c>
      <c r="BN213" s="1217">
        <v>176.66646384000001</v>
      </c>
      <c r="BO213" s="1217">
        <v>139.04804805000001</v>
      </c>
      <c r="BP213" s="1217">
        <v>85.574321350000005</v>
      </c>
      <c r="BQ213" s="1217">
        <v>99.172257999999999</v>
      </c>
      <c r="BR213" s="1217">
        <v>122.520124</v>
      </c>
      <c r="BS213" s="1217">
        <v>104.10120536000001</v>
      </c>
      <c r="BT213" s="1217">
        <v>96.805692460000003</v>
      </c>
      <c r="BU213" s="1217">
        <v>42.722472110000005</v>
      </c>
      <c r="BV213" s="1217">
        <v>83.558481329999992</v>
      </c>
      <c r="BW213" s="1217">
        <v>90.747651000000005</v>
      </c>
      <c r="BX213" s="1217">
        <v>111.580848</v>
      </c>
      <c r="BY213" s="1217">
        <v>90.95744409000001</v>
      </c>
      <c r="BZ213" s="1217">
        <v>90.931192039999985</v>
      </c>
      <c r="CA213" s="1217">
        <v>43.241980059999996</v>
      </c>
      <c r="CB213" s="1218">
        <v>77.403778840000001</v>
      </c>
      <c r="CC213" s="1218">
        <v>92.455678000000006</v>
      </c>
      <c r="CD213" s="1218">
        <v>106.461861</v>
      </c>
      <c r="CE213" s="1218">
        <v>72.723196510000008</v>
      </c>
      <c r="CF213" s="1218">
        <v>65.17351828999999</v>
      </c>
      <c r="CG213" s="1218">
        <v>48.679166219999999</v>
      </c>
      <c r="CH213" s="1218">
        <v>102.230006</v>
      </c>
    </row>
    <row r="214" spans="1:86" s="1141" customFormat="1" x14ac:dyDescent="0.3">
      <c r="A214" s="1158" t="s">
        <v>476</v>
      </c>
      <c r="B214" s="1220">
        <v>1865.4604626300002</v>
      </c>
      <c r="C214" s="1220">
        <v>13850.371631</v>
      </c>
      <c r="D214" s="1220">
        <v>4716.2519650000004</v>
      </c>
      <c r="E214" s="1220">
        <v>2554.6014806100002</v>
      </c>
      <c r="F214" s="1220">
        <v>46.770566299999999</v>
      </c>
      <c r="G214" s="1220">
        <v>44.718373990000003</v>
      </c>
      <c r="H214" s="1220">
        <v>3275.8423826599997</v>
      </c>
      <c r="I214" s="1220">
        <v>9862.2886170000002</v>
      </c>
      <c r="J214" s="1220">
        <v>6453.9111039999998</v>
      </c>
      <c r="K214" s="1220">
        <v>3218.7423487900005</v>
      </c>
      <c r="L214" s="1220">
        <v>154.46972377</v>
      </c>
      <c r="M214" s="1220">
        <v>122.96972377</v>
      </c>
      <c r="N214" s="1220">
        <v>4397.96325626</v>
      </c>
      <c r="O214" s="1220">
        <v>10016.632519000001</v>
      </c>
      <c r="P214" s="1220">
        <v>2856.8312070799998</v>
      </c>
      <c r="Q214" s="1220">
        <v>622.30466171</v>
      </c>
      <c r="R214" s="1220">
        <v>753.91643795000005</v>
      </c>
      <c r="S214" s="1220">
        <v>0</v>
      </c>
      <c r="T214" s="1220">
        <v>1076.1886987799999</v>
      </c>
      <c r="U214" s="1220">
        <v>9186.7258770000008</v>
      </c>
      <c r="V214" s="1220">
        <v>2340.517206</v>
      </c>
      <c r="W214" s="1220">
        <v>423.24334880000004</v>
      </c>
      <c r="X214" s="1220">
        <v>51.560158770000001</v>
      </c>
      <c r="Y214" s="1220">
        <v>3</v>
      </c>
      <c r="Z214" s="1220">
        <v>580.24683164999999</v>
      </c>
      <c r="AA214" s="1220">
        <v>8169.4327819999999</v>
      </c>
      <c r="AB214" s="1220">
        <v>3367.662041</v>
      </c>
      <c r="AC214" s="1220">
        <v>946.38762463</v>
      </c>
      <c r="AD214" s="1220">
        <v>176.62852462000001</v>
      </c>
      <c r="AE214" s="1220">
        <v>176.62624461999999</v>
      </c>
      <c r="AF214" s="1220">
        <v>784.95955178999998</v>
      </c>
      <c r="AG214" s="1220">
        <v>6288.3813700000001</v>
      </c>
      <c r="AH214" s="1220">
        <v>1143.449034</v>
      </c>
      <c r="AI214" s="1220">
        <v>522.45204366999997</v>
      </c>
      <c r="AJ214" s="1220">
        <v>6.1380196799999993</v>
      </c>
      <c r="AK214" s="1220">
        <v>2.1380196800000002</v>
      </c>
      <c r="AL214" s="1220">
        <v>642.16206498999998</v>
      </c>
      <c r="AM214" s="1220">
        <v>6187.7993660000002</v>
      </c>
      <c r="AN214" s="1220">
        <v>1560.8895620000001</v>
      </c>
      <c r="AO214" s="1220">
        <v>766.10055544000011</v>
      </c>
      <c r="AP214" s="1220">
        <v>45.97638843</v>
      </c>
      <c r="AQ214" s="1220">
        <v>20.770102440000002</v>
      </c>
      <c r="AR214" s="1220">
        <v>913.75889600000005</v>
      </c>
      <c r="AS214" s="1220">
        <v>7394.0087080000003</v>
      </c>
      <c r="AT214" s="1220">
        <v>2246.4376849999999</v>
      </c>
      <c r="AU214" s="1220">
        <v>883.59413603999997</v>
      </c>
      <c r="AV214" s="1220">
        <v>83.148080039999996</v>
      </c>
      <c r="AW214" s="1220">
        <v>57.299684040000002</v>
      </c>
      <c r="AX214" s="1220">
        <v>1223.317839</v>
      </c>
      <c r="AY214" s="1220">
        <v>7729.2641709999998</v>
      </c>
      <c r="AZ214" s="1220">
        <v>3098.912945</v>
      </c>
      <c r="BA214" s="1220">
        <v>2154.58796579</v>
      </c>
      <c r="BB214" s="1220">
        <v>4.7511789999999998E-2</v>
      </c>
      <c r="BC214" s="1220">
        <v>4.7511789999999998E-2</v>
      </c>
      <c r="BD214" s="1220">
        <v>2213.2407920000001</v>
      </c>
      <c r="BE214" s="1220">
        <v>12357.781892000001</v>
      </c>
      <c r="BF214" s="1220">
        <v>3275.4371700000002</v>
      </c>
      <c r="BG214" s="1220">
        <v>1878.837524</v>
      </c>
      <c r="BH214" s="1220">
        <v>1118.5690609999999</v>
      </c>
      <c r="BI214" s="1220">
        <v>0.48717199999999999</v>
      </c>
      <c r="BJ214" s="1220">
        <v>2335.2010489999998</v>
      </c>
      <c r="BK214" s="1220">
        <v>11308.597073999999</v>
      </c>
      <c r="BL214" s="1220">
        <v>3504.7629659999998</v>
      </c>
      <c r="BM214" s="1220">
        <v>1945.6672880000001</v>
      </c>
      <c r="BN214" s="1220">
        <v>1119.391445</v>
      </c>
      <c r="BO214" s="1220">
        <v>7</v>
      </c>
      <c r="BP214" s="1220">
        <v>2194.489615</v>
      </c>
      <c r="BQ214" s="1220">
        <v>11137.598652000001</v>
      </c>
      <c r="BR214" s="1220">
        <v>2158.7286410000002</v>
      </c>
      <c r="BS214" s="1220">
        <v>1206.2163049999999</v>
      </c>
      <c r="BT214" s="1220">
        <v>203.36077599999999</v>
      </c>
      <c r="BU214" s="1220">
        <v>0</v>
      </c>
      <c r="BV214" s="1220">
        <v>1679.6583840000001</v>
      </c>
      <c r="BW214" s="1220">
        <v>12224.024530999999</v>
      </c>
      <c r="BX214" s="1220">
        <v>5900.4397749999998</v>
      </c>
      <c r="BY214" s="1220">
        <v>4419.6617079999996</v>
      </c>
      <c r="BZ214" s="1220">
        <v>314.98595799999998</v>
      </c>
      <c r="CA214" s="1220">
        <v>0</v>
      </c>
      <c r="CB214" s="1221">
        <v>5454.5754749999996</v>
      </c>
      <c r="CC214" s="1221">
        <v>19250.124312</v>
      </c>
      <c r="CD214" s="1221">
        <v>11840.055076000001</v>
      </c>
      <c r="CE214" s="1221">
        <v>4003.8307264700002</v>
      </c>
      <c r="CF214" s="1221">
        <v>2316.7092384700004</v>
      </c>
      <c r="CG214" s="1221">
        <v>190.08706047000001</v>
      </c>
      <c r="CH214" s="1222">
        <v>19562.125840000001</v>
      </c>
    </row>
    <row r="215" spans="1:86" s="1141" customFormat="1" x14ac:dyDescent="0.3">
      <c r="A215" s="1157" t="s">
        <v>164</v>
      </c>
      <c r="B215" s="1217">
        <v>1865.4604626300002</v>
      </c>
      <c r="C215" s="1217">
        <v>9120.5793950000007</v>
      </c>
      <c r="D215" s="1217">
        <v>3526.1542450000002</v>
      </c>
      <c r="E215" s="1217">
        <v>2554.6014806100002</v>
      </c>
      <c r="F215" s="1217">
        <v>46.770566299999999</v>
      </c>
      <c r="G215" s="1217">
        <v>44.718373990000003</v>
      </c>
      <c r="H215" s="1217">
        <v>3275.8423826599997</v>
      </c>
      <c r="I215" s="1217">
        <v>6051.6526169999997</v>
      </c>
      <c r="J215" s="1217">
        <v>4111.6345970000002</v>
      </c>
      <c r="K215" s="1217">
        <v>3218.7423487900005</v>
      </c>
      <c r="L215" s="1217">
        <v>154.46972377</v>
      </c>
      <c r="M215" s="1217">
        <v>122.96972377</v>
      </c>
      <c r="N215" s="1217">
        <v>4397.96325626</v>
      </c>
      <c r="O215" s="1217">
        <v>4559.6255359999996</v>
      </c>
      <c r="P215" s="1217">
        <v>2522.4258700800001</v>
      </c>
      <c r="Q215" s="1217">
        <v>622.30466171</v>
      </c>
      <c r="R215" s="1217">
        <v>753.91643795000005</v>
      </c>
      <c r="S215" s="1217">
        <v>0</v>
      </c>
      <c r="T215" s="1217">
        <v>1076.1886987799999</v>
      </c>
      <c r="U215" s="1217">
        <v>5316.2338769999997</v>
      </c>
      <c r="V215" s="1217">
        <v>2234.7710659999998</v>
      </c>
      <c r="W215" s="1217">
        <v>423.24334880000004</v>
      </c>
      <c r="X215" s="1217">
        <v>51.560158770000001</v>
      </c>
      <c r="Y215" s="1217">
        <v>3</v>
      </c>
      <c r="Z215" s="1217">
        <v>580.24683164999999</v>
      </c>
      <c r="AA215" s="1217">
        <v>3160.5027730000002</v>
      </c>
      <c r="AB215" s="1217">
        <v>1931.2020990000001</v>
      </c>
      <c r="AC215" s="1217">
        <v>946.38762463</v>
      </c>
      <c r="AD215" s="1217">
        <v>176.62852462000001</v>
      </c>
      <c r="AE215" s="1217">
        <v>176.62624461999999</v>
      </c>
      <c r="AF215" s="1217">
        <v>784.95955178999998</v>
      </c>
      <c r="AG215" s="1217">
        <v>1666.63337</v>
      </c>
      <c r="AH215" s="1217">
        <v>684.14167299999997</v>
      </c>
      <c r="AI215" s="1217">
        <v>522.45204366999997</v>
      </c>
      <c r="AJ215" s="1217">
        <v>6.1380196799999993</v>
      </c>
      <c r="AK215" s="1217">
        <v>2.1380196800000002</v>
      </c>
      <c r="AL215" s="1217">
        <v>642.16206498999998</v>
      </c>
      <c r="AM215" s="1217">
        <v>1405.6123660000001</v>
      </c>
      <c r="AN215" s="1217">
        <v>961.90910299999996</v>
      </c>
      <c r="AO215" s="1217">
        <v>766.10055544000011</v>
      </c>
      <c r="AP215" s="1217">
        <v>45.97638843</v>
      </c>
      <c r="AQ215" s="1217">
        <v>20.770102440000002</v>
      </c>
      <c r="AR215" s="1217">
        <v>913.75889600000005</v>
      </c>
      <c r="AS215" s="1217">
        <v>2459.4301420000002</v>
      </c>
      <c r="AT215" s="1217">
        <v>1802.1688200000001</v>
      </c>
      <c r="AU215" s="1217">
        <v>883.59413603999997</v>
      </c>
      <c r="AV215" s="1217">
        <v>83.148080039999996</v>
      </c>
      <c r="AW215" s="1217">
        <v>57.299684040000002</v>
      </c>
      <c r="AX215" s="1217">
        <v>1223.317839</v>
      </c>
      <c r="AY215" s="1217">
        <v>2970.0788269999998</v>
      </c>
      <c r="AZ215" s="1217">
        <v>2511.013363</v>
      </c>
      <c r="BA215" s="1217">
        <v>2154.58796579</v>
      </c>
      <c r="BB215" s="1217">
        <v>4.7511789999999998E-2</v>
      </c>
      <c r="BC215" s="1217">
        <v>4.7511789999999998E-2</v>
      </c>
      <c r="BD215" s="1217">
        <v>2213.2407920000001</v>
      </c>
      <c r="BE215" s="1217">
        <v>7142.263962</v>
      </c>
      <c r="BF215" s="1217">
        <v>2411.6665029999999</v>
      </c>
      <c r="BG215" s="1217">
        <v>1878.837524</v>
      </c>
      <c r="BH215" s="1217">
        <v>1118.5690609999999</v>
      </c>
      <c r="BI215" s="1217">
        <v>0.48717199999999999</v>
      </c>
      <c r="BJ215" s="1217">
        <v>2335.2010489999998</v>
      </c>
      <c r="BK215" s="1217">
        <v>6102.6244210000004</v>
      </c>
      <c r="BL215" s="1217">
        <v>2512.1894849999999</v>
      </c>
      <c r="BM215" s="1217">
        <v>1945.6672880000001</v>
      </c>
      <c r="BN215" s="1217">
        <v>1119.391445</v>
      </c>
      <c r="BO215" s="1217">
        <v>7</v>
      </c>
      <c r="BP215" s="1217">
        <v>2194.489615</v>
      </c>
      <c r="BQ215" s="1217">
        <v>5770.7898699999996</v>
      </c>
      <c r="BR215" s="1217">
        <v>1382.105812</v>
      </c>
      <c r="BS215" s="1217">
        <v>1206.2163049999999</v>
      </c>
      <c r="BT215" s="1217">
        <v>203.36077599999999</v>
      </c>
      <c r="BU215" s="1217">
        <v>0</v>
      </c>
      <c r="BV215" s="1217">
        <v>1679.6583840000001</v>
      </c>
      <c r="BW215" s="1217">
        <v>7022.4890889999997</v>
      </c>
      <c r="BX215" s="1217">
        <v>4660.1269860000002</v>
      </c>
      <c r="BY215" s="1217">
        <v>4419.6617079999996</v>
      </c>
      <c r="BZ215" s="1217">
        <v>314.98595799999998</v>
      </c>
      <c r="CA215" s="1217">
        <v>0</v>
      </c>
      <c r="CB215" s="1218">
        <v>5454.5754749999996</v>
      </c>
      <c r="CC215" s="1218">
        <v>13209.322340999999</v>
      </c>
      <c r="CD215" s="1218">
        <v>10139.379607000001</v>
      </c>
      <c r="CE215" s="1218">
        <v>4003.8307264700002</v>
      </c>
      <c r="CF215" s="1218">
        <v>2316.7092384700004</v>
      </c>
      <c r="CG215" s="1218">
        <v>190.08706047000001</v>
      </c>
      <c r="CH215" s="1219">
        <v>13431.949876000001</v>
      </c>
    </row>
    <row r="216" spans="1:86" s="1141" customFormat="1" x14ac:dyDescent="0.3">
      <c r="A216" s="1157" t="s">
        <v>165</v>
      </c>
      <c r="B216" s="1217">
        <v>0</v>
      </c>
      <c r="C216" s="1217">
        <v>4729.7922360000002</v>
      </c>
      <c r="D216" s="1217">
        <v>1190.09772</v>
      </c>
      <c r="E216" s="1217">
        <v>0</v>
      </c>
      <c r="F216" s="1217">
        <v>0</v>
      </c>
      <c r="G216" s="1217">
        <v>0</v>
      </c>
      <c r="H216" s="1217">
        <v>0</v>
      </c>
      <c r="I216" s="1217">
        <v>3810.636</v>
      </c>
      <c r="J216" s="1217">
        <v>2342.276507</v>
      </c>
      <c r="K216" s="1217">
        <v>0</v>
      </c>
      <c r="L216" s="1217">
        <v>0</v>
      </c>
      <c r="M216" s="1217">
        <v>0</v>
      </c>
      <c r="N216" s="1217">
        <v>0</v>
      </c>
      <c r="O216" s="1217">
        <v>5457.0069830000002</v>
      </c>
      <c r="P216" s="1217">
        <v>334.40533699999997</v>
      </c>
      <c r="Q216" s="1217">
        <v>0</v>
      </c>
      <c r="R216" s="1217">
        <v>0</v>
      </c>
      <c r="S216" s="1217">
        <v>0</v>
      </c>
      <c r="T216" s="1217">
        <v>0</v>
      </c>
      <c r="U216" s="1217">
        <v>3870.4920000000002</v>
      </c>
      <c r="V216" s="1217">
        <v>105.74614</v>
      </c>
      <c r="W216" s="1217">
        <v>0</v>
      </c>
      <c r="X216" s="1217">
        <v>0</v>
      </c>
      <c r="Y216" s="1217">
        <v>0</v>
      </c>
      <c r="Z216" s="1217">
        <v>0</v>
      </c>
      <c r="AA216" s="1217">
        <v>5008.9300089999997</v>
      </c>
      <c r="AB216" s="1217">
        <v>1436.459942</v>
      </c>
      <c r="AC216" s="1217">
        <v>0</v>
      </c>
      <c r="AD216" s="1217">
        <v>0</v>
      </c>
      <c r="AE216" s="1217">
        <v>0</v>
      </c>
      <c r="AF216" s="1217">
        <v>0</v>
      </c>
      <c r="AG216" s="1217">
        <v>4621.7479999999996</v>
      </c>
      <c r="AH216" s="1217">
        <v>459.30736100000001</v>
      </c>
      <c r="AI216" s="1217">
        <v>0</v>
      </c>
      <c r="AJ216" s="1217">
        <v>0</v>
      </c>
      <c r="AK216" s="1217">
        <v>0</v>
      </c>
      <c r="AL216" s="1217">
        <v>0</v>
      </c>
      <c r="AM216" s="1217">
        <v>4782.1869999999999</v>
      </c>
      <c r="AN216" s="1217">
        <v>598.980459</v>
      </c>
      <c r="AO216" s="1217">
        <v>0</v>
      </c>
      <c r="AP216" s="1217">
        <v>0</v>
      </c>
      <c r="AQ216" s="1217">
        <v>0</v>
      </c>
      <c r="AR216" s="1217">
        <v>0</v>
      </c>
      <c r="AS216" s="1217">
        <v>4934.5785660000001</v>
      </c>
      <c r="AT216" s="1217">
        <v>444.26886500000001</v>
      </c>
      <c r="AU216" s="1217">
        <v>0</v>
      </c>
      <c r="AV216" s="1217">
        <v>0</v>
      </c>
      <c r="AW216" s="1217">
        <v>0</v>
      </c>
      <c r="AX216" s="1217">
        <v>0</v>
      </c>
      <c r="AY216" s="1217">
        <v>4759.1853440000004</v>
      </c>
      <c r="AZ216" s="1217">
        <v>587.89958200000001</v>
      </c>
      <c r="BA216" s="1217">
        <v>0</v>
      </c>
      <c r="BB216" s="1217">
        <v>0</v>
      </c>
      <c r="BC216" s="1217">
        <v>0</v>
      </c>
      <c r="BD216" s="1217">
        <v>0</v>
      </c>
      <c r="BE216" s="1217">
        <v>5215.51793</v>
      </c>
      <c r="BF216" s="1217">
        <v>863.770667</v>
      </c>
      <c r="BG216" s="1217">
        <v>0</v>
      </c>
      <c r="BH216" s="1217">
        <v>0</v>
      </c>
      <c r="BI216" s="1217">
        <v>0</v>
      </c>
      <c r="BJ216" s="1217">
        <v>0</v>
      </c>
      <c r="BK216" s="1217">
        <v>5205.9726529999998</v>
      </c>
      <c r="BL216" s="1217">
        <v>992.57348100000002</v>
      </c>
      <c r="BM216" s="1217">
        <v>0</v>
      </c>
      <c r="BN216" s="1217">
        <v>0</v>
      </c>
      <c r="BO216" s="1217">
        <v>0</v>
      </c>
      <c r="BP216" s="1217">
        <v>0</v>
      </c>
      <c r="BQ216" s="1217">
        <v>5366.8087820000001</v>
      </c>
      <c r="BR216" s="1217">
        <v>776.62282900000002</v>
      </c>
      <c r="BS216" s="1217">
        <v>0</v>
      </c>
      <c r="BT216" s="1217">
        <v>0</v>
      </c>
      <c r="BU216" s="1217">
        <v>0</v>
      </c>
      <c r="BV216" s="1217">
        <v>0</v>
      </c>
      <c r="BW216" s="1217">
        <v>5201.5354420000003</v>
      </c>
      <c r="BX216" s="1217">
        <v>1240.3127890000001</v>
      </c>
      <c r="BY216" s="1217">
        <v>0</v>
      </c>
      <c r="BZ216" s="1217">
        <v>0</v>
      </c>
      <c r="CA216" s="1217">
        <v>0</v>
      </c>
      <c r="CB216" s="1218">
        <v>0</v>
      </c>
      <c r="CC216" s="1218">
        <v>6040.8019709999999</v>
      </c>
      <c r="CD216" s="1218">
        <v>1700.675469</v>
      </c>
      <c r="CE216" s="1218">
        <v>0</v>
      </c>
      <c r="CF216" s="1218">
        <v>0</v>
      </c>
      <c r="CG216" s="1218">
        <v>0</v>
      </c>
      <c r="CH216" s="1219">
        <v>6130.175964</v>
      </c>
    </row>
    <row r="217" spans="1:86" s="1141" customFormat="1" x14ac:dyDescent="0.3">
      <c r="A217" s="1158" t="s">
        <v>477</v>
      </c>
      <c r="B217" s="1220">
        <v>4338.364304740001</v>
      </c>
      <c r="C217" s="1220">
        <v>268094.39017799997</v>
      </c>
      <c r="D217" s="1220">
        <v>271272.65282900003</v>
      </c>
      <c r="E217" s="1220">
        <v>256379.61022646</v>
      </c>
      <c r="F217" s="1220">
        <v>259446.38836548998</v>
      </c>
      <c r="G217" s="1220">
        <v>255170.08196321002</v>
      </c>
      <c r="H217" s="1220">
        <v>1271.5861657099999</v>
      </c>
      <c r="I217" s="1220">
        <v>288582.701672</v>
      </c>
      <c r="J217" s="1220">
        <v>286656.64944299997</v>
      </c>
      <c r="K217" s="1220">
        <v>241840.71773538998</v>
      </c>
      <c r="L217" s="1220">
        <v>242131.00277977</v>
      </c>
      <c r="M217" s="1220">
        <v>240924.10778488999</v>
      </c>
      <c r="N217" s="1220">
        <v>978.49041260000001</v>
      </c>
      <c r="O217" s="1220">
        <v>332453.422257</v>
      </c>
      <c r="P217" s="1220">
        <v>295173.513079</v>
      </c>
      <c r="Q217" s="1220">
        <v>253826.94056237</v>
      </c>
      <c r="R217" s="1220">
        <v>254482.97565000001</v>
      </c>
      <c r="S217" s="1220">
        <v>253567.53588280003</v>
      </c>
      <c r="T217" s="1220">
        <v>321.09793564</v>
      </c>
      <c r="U217" s="1220">
        <v>289002.04291100003</v>
      </c>
      <c r="V217" s="1220">
        <v>271470.97426300001</v>
      </c>
      <c r="W217" s="1220">
        <v>255520.02653866998</v>
      </c>
      <c r="X217" s="1220">
        <v>255240.72392728998</v>
      </c>
      <c r="Y217" s="1220">
        <v>254983.57541233997</v>
      </c>
      <c r="Z217" s="1220">
        <v>600.40054701999998</v>
      </c>
      <c r="AA217" s="1220">
        <v>322781.84643600002</v>
      </c>
      <c r="AB217" s="1220">
        <v>331501.88664099999</v>
      </c>
      <c r="AC217" s="1220">
        <v>290870.74782484997</v>
      </c>
      <c r="AD217" s="1220">
        <v>290777.29648919997</v>
      </c>
      <c r="AE217" s="1220">
        <v>290246.31674068997</v>
      </c>
      <c r="AF217" s="1220">
        <v>686.12755693000008</v>
      </c>
      <c r="AG217" s="1220">
        <v>288953.21338199999</v>
      </c>
      <c r="AH217" s="1220">
        <v>281525.43076900003</v>
      </c>
      <c r="AI217" s="1220">
        <v>245677.11793960998</v>
      </c>
      <c r="AJ217" s="1220">
        <v>245819.94553110999</v>
      </c>
      <c r="AK217" s="1220">
        <v>245196.22779707998</v>
      </c>
      <c r="AL217" s="1220">
        <v>543.16994347000002</v>
      </c>
      <c r="AM217" s="1220">
        <v>320336.30108200002</v>
      </c>
      <c r="AN217" s="1220">
        <v>310390.744221</v>
      </c>
      <c r="AO217" s="1220">
        <v>282478.34766249999</v>
      </c>
      <c r="AP217" s="1220">
        <v>282444.12904886005</v>
      </c>
      <c r="AQ217" s="1220">
        <v>281901.71247070999</v>
      </c>
      <c r="AR217" s="1220">
        <v>576.98959711999998</v>
      </c>
      <c r="AS217" s="1220">
        <v>312020.47344600002</v>
      </c>
      <c r="AT217" s="1220">
        <v>308789.48346000002</v>
      </c>
      <c r="AU217" s="1220">
        <v>285574.99483571999</v>
      </c>
      <c r="AV217" s="1220">
        <v>282737.89658796001</v>
      </c>
      <c r="AW217" s="1220">
        <v>282162.81763377</v>
      </c>
      <c r="AX217" s="1220">
        <v>3412.53963621</v>
      </c>
      <c r="AY217" s="1220">
        <v>295524.42886500002</v>
      </c>
      <c r="AZ217" s="1220">
        <v>292132.92455599998</v>
      </c>
      <c r="BA217" s="1220">
        <v>263668.88972814003</v>
      </c>
      <c r="BB217" s="1220">
        <v>266535.30400285998</v>
      </c>
      <c r="BC217" s="1220">
        <v>263128.33772674995</v>
      </c>
      <c r="BD217" s="1220">
        <v>546.10637079000003</v>
      </c>
      <c r="BE217" s="1220">
        <v>326419.84886500001</v>
      </c>
      <c r="BF217" s="1220">
        <v>321988.98892500001</v>
      </c>
      <c r="BG217" s="1220">
        <v>307376.69300963002</v>
      </c>
      <c r="BH217" s="1220">
        <v>307252.11287429003</v>
      </c>
      <c r="BI217" s="1220">
        <v>306715.17811945995</v>
      </c>
      <c r="BJ217" s="1220">
        <v>668.47558028999993</v>
      </c>
      <c r="BK217" s="1220">
        <v>299686.80670000002</v>
      </c>
      <c r="BL217" s="1220">
        <v>295547.76858700003</v>
      </c>
      <c r="BM217" s="1220">
        <v>269243.94365252001</v>
      </c>
      <c r="BN217" s="1220">
        <v>269119.63860053004</v>
      </c>
      <c r="BO217" s="1220">
        <v>268482.26786304999</v>
      </c>
      <c r="BP217" s="1220">
        <v>786.45295309999995</v>
      </c>
      <c r="BQ217" s="1220">
        <v>303050.13020000001</v>
      </c>
      <c r="BR217" s="1220">
        <v>300575.10817999998</v>
      </c>
      <c r="BS217" s="1220">
        <v>282882.43912425998</v>
      </c>
      <c r="BT217" s="1220">
        <v>282962.70096570003</v>
      </c>
      <c r="BU217" s="1220">
        <v>282213.45009350003</v>
      </c>
      <c r="BV217" s="1220">
        <v>681.94033311999988</v>
      </c>
      <c r="BW217" s="1220">
        <v>305437.48320000002</v>
      </c>
      <c r="BX217" s="1220">
        <v>335260.52917599998</v>
      </c>
      <c r="BY217" s="1220">
        <v>300995.72185258003</v>
      </c>
      <c r="BZ217" s="1220">
        <v>301029.08466986998</v>
      </c>
      <c r="CA217" s="1220">
        <v>300360.10660086997</v>
      </c>
      <c r="CB217" s="1221">
        <v>636.16546530999995</v>
      </c>
      <c r="CC217" s="1221">
        <v>363405.82020000002</v>
      </c>
      <c r="CD217" s="1221">
        <v>359620.07586500002</v>
      </c>
      <c r="CE217" s="1221">
        <v>302307.74885541003</v>
      </c>
      <c r="CF217" s="1221">
        <v>302809.49494598998</v>
      </c>
      <c r="CG217" s="1221">
        <v>302173.89130598999</v>
      </c>
      <c r="CH217" s="1222">
        <v>347851.75172300002</v>
      </c>
    </row>
    <row r="218" spans="1:86" s="1141" customFormat="1" x14ac:dyDescent="0.3">
      <c r="A218" s="1160" t="s">
        <v>166</v>
      </c>
      <c r="B218" s="1226">
        <v>603.90951561999998</v>
      </c>
      <c r="C218" s="1226">
        <v>72583.232875999995</v>
      </c>
      <c r="D218" s="1226">
        <v>79475.560136999993</v>
      </c>
      <c r="E218" s="1226">
        <v>74056.685605739985</v>
      </c>
      <c r="F218" s="1226">
        <v>74078.888573110002</v>
      </c>
      <c r="G218" s="1226">
        <v>73475.108226159995</v>
      </c>
      <c r="H218" s="1226">
        <v>581.70654824999997</v>
      </c>
      <c r="I218" s="1226">
        <v>73992.99437</v>
      </c>
      <c r="J218" s="1226">
        <v>71277.639989000003</v>
      </c>
      <c r="K218" s="1226">
        <v>66171.697182139993</v>
      </c>
      <c r="L218" s="1226">
        <v>66500.015223160008</v>
      </c>
      <c r="M218" s="1226">
        <v>65921.239383639986</v>
      </c>
      <c r="N218" s="1226">
        <v>250.5777985</v>
      </c>
      <c r="O218" s="1226">
        <v>74516.234955000007</v>
      </c>
      <c r="P218" s="1226">
        <v>70840.394618999999</v>
      </c>
      <c r="Q218" s="1226">
        <v>65869.92014152999</v>
      </c>
      <c r="R218" s="1226">
        <v>65859.925127109993</v>
      </c>
      <c r="S218" s="1226">
        <v>65610.704717939996</v>
      </c>
      <c r="T218" s="1226">
        <v>259.21542359</v>
      </c>
      <c r="U218" s="1226">
        <v>79744.890608999995</v>
      </c>
      <c r="V218" s="1226">
        <v>74979.583555999998</v>
      </c>
      <c r="W218" s="1226">
        <v>69994.099915719984</v>
      </c>
      <c r="X218" s="1226">
        <v>69821.45735343</v>
      </c>
      <c r="Y218" s="1226">
        <v>69564.416987389995</v>
      </c>
      <c r="Z218" s="1226">
        <v>431.85798588</v>
      </c>
      <c r="AA218" s="1226">
        <v>84533.451000000001</v>
      </c>
      <c r="AB218" s="1226">
        <v>84032.655604</v>
      </c>
      <c r="AC218" s="1226">
        <v>77397.308297659984</v>
      </c>
      <c r="AD218" s="1226">
        <v>77668.029593349987</v>
      </c>
      <c r="AE218" s="1226">
        <v>77243.924449499988</v>
      </c>
      <c r="AF218" s="1226">
        <v>153.41236444999998</v>
      </c>
      <c r="AG218" s="1226">
        <v>85329.242350999994</v>
      </c>
      <c r="AH218" s="1226">
        <v>82956.175411999997</v>
      </c>
      <c r="AI218" s="1226">
        <v>75555.241799950003</v>
      </c>
      <c r="AJ218" s="1226">
        <v>75564.453107740002</v>
      </c>
      <c r="AK218" s="1226">
        <v>75411.798103419977</v>
      </c>
      <c r="AL218" s="1226">
        <v>144.07103469999998</v>
      </c>
      <c r="AM218" s="1226">
        <v>86765.375522000002</v>
      </c>
      <c r="AN218" s="1226">
        <v>85595.362290000005</v>
      </c>
      <c r="AO218" s="1226">
        <v>76965.949415559997</v>
      </c>
      <c r="AP218" s="1226">
        <v>76883.860515460008</v>
      </c>
      <c r="AQ218" s="1226">
        <v>76740.119390789987</v>
      </c>
      <c r="AR218" s="1226">
        <v>225.84098653999999</v>
      </c>
      <c r="AS218" s="1226">
        <v>81413.226865000004</v>
      </c>
      <c r="AT218" s="1226">
        <v>77406.719496999998</v>
      </c>
      <c r="AU218" s="1226">
        <v>71716.688353499994</v>
      </c>
      <c r="AV218" s="1226">
        <v>71756.784453740009</v>
      </c>
      <c r="AW218" s="1226">
        <v>71532.510666569986</v>
      </c>
      <c r="AX218" s="1226">
        <v>184.19667762999998</v>
      </c>
      <c r="AY218" s="1226">
        <v>79402.228864999997</v>
      </c>
      <c r="AZ218" s="1226">
        <v>75765.620616</v>
      </c>
      <c r="BA218" s="1226">
        <v>69427.883413710006</v>
      </c>
      <c r="BB218" s="1226">
        <v>69310.473812429991</v>
      </c>
      <c r="BC218" s="1226">
        <v>69128.507051339999</v>
      </c>
      <c r="BD218" s="1226">
        <v>301.58728821000005</v>
      </c>
      <c r="BE218" s="1226">
        <v>74236.148864999996</v>
      </c>
      <c r="BF218" s="1226">
        <v>73073.560035999995</v>
      </c>
      <c r="BG218" s="1226">
        <v>67051.596975099994</v>
      </c>
      <c r="BH218" s="1226">
        <v>67055.018597140006</v>
      </c>
      <c r="BI218" s="1226">
        <v>66759.116313949999</v>
      </c>
      <c r="BJ218" s="1226">
        <v>295.95474032999999</v>
      </c>
      <c r="BK218" s="1226">
        <v>73829.336500000005</v>
      </c>
      <c r="BL218" s="1226">
        <v>71565.673836000002</v>
      </c>
      <c r="BM218" s="1226">
        <v>65912.304092880004</v>
      </c>
      <c r="BN218" s="1226">
        <v>65835.739863039998</v>
      </c>
      <c r="BO218" s="1226">
        <v>65567.363580429999</v>
      </c>
      <c r="BP218" s="1226">
        <v>369.19129099000003</v>
      </c>
      <c r="BQ218" s="1226">
        <v>74242.66</v>
      </c>
      <c r="BR218" s="1226">
        <v>74327.137040000001</v>
      </c>
      <c r="BS218" s="1226">
        <v>65531.739861309994</v>
      </c>
      <c r="BT218" s="1226">
        <v>65863.456361479999</v>
      </c>
      <c r="BU218" s="1226">
        <v>65530.927899549999</v>
      </c>
      <c r="BV218" s="1226">
        <v>13.22401228</v>
      </c>
      <c r="BW218" s="1226">
        <v>72230.013000000006</v>
      </c>
      <c r="BX218" s="1226">
        <v>73157.447138000003</v>
      </c>
      <c r="BY218" s="1226">
        <v>66506.425943749986</v>
      </c>
      <c r="BZ218" s="1226">
        <v>66506.715982039997</v>
      </c>
      <c r="CA218" s="1226">
        <v>66505.914982039991</v>
      </c>
      <c r="CB218" s="1227">
        <v>0.52192346999999994</v>
      </c>
      <c r="CC218" s="1227">
        <v>77798.350000000006</v>
      </c>
      <c r="CD218" s="1227">
        <v>76287.92</v>
      </c>
      <c r="CE218" s="1227">
        <v>66956.391576370006</v>
      </c>
      <c r="CF218" s="1227">
        <v>66956.877018949992</v>
      </c>
      <c r="CG218" s="1227">
        <v>66956.377668949994</v>
      </c>
      <c r="CH218" s="1228">
        <v>72244.281522999998</v>
      </c>
    </row>
    <row r="219" spans="1:86" s="1141" customFormat="1" x14ac:dyDescent="0.3">
      <c r="A219" s="1161" t="s">
        <v>167</v>
      </c>
      <c r="B219" s="1229">
        <v>3734.4547891200004</v>
      </c>
      <c r="C219" s="1229">
        <v>195511.15730200001</v>
      </c>
      <c r="D219" s="1229">
        <v>191797.09269200001</v>
      </c>
      <c r="E219" s="1229">
        <v>182322.92462072</v>
      </c>
      <c r="F219" s="1229">
        <v>185367.49979237997</v>
      </c>
      <c r="G219" s="1229">
        <v>181694.97373705002</v>
      </c>
      <c r="H219" s="1229">
        <v>689.87961746000008</v>
      </c>
      <c r="I219" s="1229">
        <v>214589.707302</v>
      </c>
      <c r="J219" s="1229">
        <v>215379.00945400001</v>
      </c>
      <c r="K219" s="1229">
        <v>175669.02055325001</v>
      </c>
      <c r="L219" s="1229">
        <v>175630.98755660999</v>
      </c>
      <c r="M219" s="1229">
        <v>175002.86840124999</v>
      </c>
      <c r="N219" s="1229">
        <v>727.91261410000004</v>
      </c>
      <c r="O219" s="1229">
        <v>257937.18730200001</v>
      </c>
      <c r="P219" s="1229">
        <v>224333.11846</v>
      </c>
      <c r="Q219" s="1229">
        <v>187957.02042084001</v>
      </c>
      <c r="R219" s="1229">
        <v>188623.05052289</v>
      </c>
      <c r="S219" s="1229">
        <v>187956.83116486002</v>
      </c>
      <c r="T219" s="1229">
        <v>61.882512049999995</v>
      </c>
      <c r="U219" s="1229">
        <v>209257.152302</v>
      </c>
      <c r="V219" s="1229">
        <v>196491.39070700001</v>
      </c>
      <c r="W219" s="1229">
        <v>185525.92662294998</v>
      </c>
      <c r="X219" s="1229">
        <v>185419.26657385999</v>
      </c>
      <c r="Y219" s="1229">
        <v>185419.15842494997</v>
      </c>
      <c r="Z219" s="1229">
        <v>168.54256114</v>
      </c>
      <c r="AA219" s="1229">
        <v>238248.39543599999</v>
      </c>
      <c r="AB219" s="1229">
        <v>247469.23103699999</v>
      </c>
      <c r="AC219" s="1229">
        <v>213473.43952719</v>
      </c>
      <c r="AD219" s="1229">
        <v>213109.26689584999</v>
      </c>
      <c r="AE219" s="1229">
        <v>213002.39229119002</v>
      </c>
      <c r="AF219" s="1229">
        <v>532.71519248000004</v>
      </c>
      <c r="AG219" s="1229">
        <v>203623.97103099999</v>
      </c>
      <c r="AH219" s="1229">
        <v>198569.25535699999</v>
      </c>
      <c r="AI219" s="1229">
        <v>170121.87613966002</v>
      </c>
      <c r="AJ219" s="1229">
        <v>170255.49242336999</v>
      </c>
      <c r="AK219" s="1229">
        <v>169784.42969366</v>
      </c>
      <c r="AL219" s="1229">
        <v>399.09890877000004</v>
      </c>
      <c r="AM219" s="1229">
        <v>233570.92556</v>
      </c>
      <c r="AN219" s="1229">
        <v>224795.38193100001</v>
      </c>
      <c r="AO219" s="1229">
        <v>205512.39824693999</v>
      </c>
      <c r="AP219" s="1229">
        <v>205560.26853340003</v>
      </c>
      <c r="AQ219" s="1229">
        <v>205161.59307991999</v>
      </c>
      <c r="AR219" s="1229">
        <v>351.14861057999997</v>
      </c>
      <c r="AS219" s="1229">
        <v>230607.24658100001</v>
      </c>
      <c r="AT219" s="1229">
        <v>231382.763963</v>
      </c>
      <c r="AU219" s="1229">
        <v>213858.30648222001</v>
      </c>
      <c r="AV219" s="1229">
        <v>210981.11213421999</v>
      </c>
      <c r="AW219" s="1229">
        <v>210630.30696720001</v>
      </c>
      <c r="AX219" s="1229">
        <v>3228.34295858</v>
      </c>
      <c r="AY219" s="1229">
        <v>216122.2</v>
      </c>
      <c r="AZ219" s="1229">
        <v>216367.30394000001</v>
      </c>
      <c r="BA219" s="1229">
        <v>194241.00631442998</v>
      </c>
      <c r="BB219" s="1229">
        <v>197224.83019042999</v>
      </c>
      <c r="BC219" s="1229">
        <v>193999.83067540996</v>
      </c>
      <c r="BD219" s="1229">
        <v>244.51908258</v>
      </c>
      <c r="BE219" s="1229">
        <v>252183.7</v>
      </c>
      <c r="BF219" s="1229">
        <v>248915.428889</v>
      </c>
      <c r="BG219" s="1229">
        <v>240325.09603453</v>
      </c>
      <c r="BH219" s="1229">
        <v>240197.09427715003</v>
      </c>
      <c r="BI219" s="1229">
        <v>239956.06180550999</v>
      </c>
      <c r="BJ219" s="1229">
        <v>372.52083995999999</v>
      </c>
      <c r="BK219" s="1229">
        <v>225857.47020000001</v>
      </c>
      <c r="BL219" s="1229">
        <v>223982.094751</v>
      </c>
      <c r="BM219" s="1229">
        <v>203331.63955964003</v>
      </c>
      <c r="BN219" s="1229">
        <v>203283.89873749003</v>
      </c>
      <c r="BO219" s="1229">
        <v>202914.90428262</v>
      </c>
      <c r="BP219" s="1229">
        <v>417.26166210999997</v>
      </c>
      <c r="BQ219" s="1229">
        <v>228807.47020000001</v>
      </c>
      <c r="BR219" s="1229">
        <v>226247.97114000001</v>
      </c>
      <c r="BS219" s="1229">
        <v>217350.69926295002</v>
      </c>
      <c r="BT219" s="1229">
        <v>217099.24460422</v>
      </c>
      <c r="BU219" s="1229">
        <v>216682.52219395002</v>
      </c>
      <c r="BV219" s="1229">
        <v>668.71632083999987</v>
      </c>
      <c r="BW219" s="1229">
        <v>233207.47020000001</v>
      </c>
      <c r="BX219" s="1229">
        <v>262103.08203799999</v>
      </c>
      <c r="BY219" s="1229">
        <v>234489.29590883001</v>
      </c>
      <c r="BZ219" s="1229">
        <v>234522.36868783002</v>
      </c>
      <c r="CA219" s="1229">
        <v>233854.19161883002</v>
      </c>
      <c r="CB219" s="1230">
        <v>635.6435418399999</v>
      </c>
      <c r="CC219" s="1230">
        <v>285607.47019999998</v>
      </c>
      <c r="CD219" s="1230">
        <v>283332.15586499998</v>
      </c>
      <c r="CE219" s="1230">
        <v>235351.35727904001</v>
      </c>
      <c r="CF219" s="1230">
        <v>235852.61792704</v>
      </c>
      <c r="CG219" s="1230">
        <v>235217.51363704001</v>
      </c>
      <c r="CH219" s="1231">
        <v>275607.47019999998</v>
      </c>
    </row>
    <row r="220" spans="1:86" s="1141" customFormat="1" x14ac:dyDescent="0.3">
      <c r="A220" s="1162" t="s">
        <v>487</v>
      </c>
      <c r="B220" s="1169">
        <v>92356.292082939952</v>
      </c>
      <c r="C220" s="1169">
        <v>730838.08092700003</v>
      </c>
      <c r="D220" s="1169">
        <v>748515.56884716987</v>
      </c>
      <c r="E220" s="1169">
        <v>720544.49161348015</v>
      </c>
      <c r="F220" s="1169">
        <v>711874.01774821</v>
      </c>
      <c r="G220" s="1169">
        <v>663858.84261844994</v>
      </c>
      <c r="H220" s="1169">
        <v>90039.337864539993</v>
      </c>
      <c r="I220" s="1169">
        <v>752593.326137</v>
      </c>
      <c r="J220" s="1169">
        <v>774248.00592370995</v>
      </c>
      <c r="K220" s="1169">
        <v>716632.84636461001</v>
      </c>
      <c r="L220" s="1169">
        <v>699350.4491068502</v>
      </c>
      <c r="M220" s="1169">
        <v>652017.99485905003</v>
      </c>
      <c r="N220" s="1169">
        <v>96666.914100219947</v>
      </c>
      <c r="O220" s="1169">
        <v>801798.06711796997</v>
      </c>
      <c r="P220" s="1169">
        <v>769317.14033151022</v>
      </c>
      <c r="Q220" s="1169">
        <v>715379.92583761003</v>
      </c>
      <c r="R220" s="1169">
        <v>693091.86635122995</v>
      </c>
      <c r="S220" s="1169">
        <v>648693.04581364</v>
      </c>
      <c r="T220" s="1169">
        <v>108276.04234516002</v>
      </c>
      <c r="U220" s="1169">
        <v>742579.02257100004</v>
      </c>
      <c r="V220" s="1169">
        <v>736519.19521596993</v>
      </c>
      <c r="W220" s="1169">
        <v>706957.17816483986</v>
      </c>
      <c r="X220" s="1169">
        <v>705387.3154998899</v>
      </c>
      <c r="Y220" s="1169">
        <v>656969.11994347</v>
      </c>
      <c r="Z220" s="1169">
        <v>93148.942468580033</v>
      </c>
      <c r="AA220" s="1169">
        <v>779043.2632729999</v>
      </c>
      <c r="AB220" s="1169">
        <v>803681.03274673002</v>
      </c>
      <c r="AC220" s="1169">
        <v>749337.2669297402</v>
      </c>
      <c r="AD220" s="1169">
        <v>744376.36464690999</v>
      </c>
      <c r="AE220" s="1169">
        <v>707316.90064430982</v>
      </c>
      <c r="AF220" s="1169">
        <v>76316.402249689971</v>
      </c>
      <c r="AG220" s="1169">
        <v>765612.80631000001</v>
      </c>
      <c r="AH220" s="1169">
        <v>799534.73252505995</v>
      </c>
      <c r="AI220" s="1169">
        <v>752982.5861270898</v>
      </c>
      <c r="AJ220" s="1169">
        <v>731700.53791195003</v>
      </c>
      <c r="AK220" s="1169">
        <v>694469.40272463975</v>
      </c>
      <c r="AL220" s="1169">
        <v>84216.341325270027</v>
      </c>
      <c r="AM220" s="1169">
        <v>825093.15222399996</v>
      </c>
      <c r="AN220" s="1169">
        <v>847658.34396386985</v>
      </c>
      <c r="AO220" s="1169">
        <v>810587.40228362964</v>
      </c>
      <c r="AP220" s="1169">
        <v>770732.1608969497</v>
      </c>
      <c r="AQ220" s="1169">
        <v>733996.14040862978</v>
      </c>
      <c r="AR220" s="1169">
        <v>113253.53626906</v>
      </c>
      <c r="AS220" s="1169">
        <v>847312.87420099997</v>
      </c>
      <c r="AT220" s="1169">
        <v>857770.64132482011</v>
      </c>
      <c r="AU220" s="1169">
        <v>826630.80682570988</v>
      </c>
      <c r="AV220" s="1169">
        <v>812903.80842735013</v>
      </c>
      <c r="AW220" s="1169">
        <v>760380.44920828997</v>
      </c>
      <c r="AX220" s="1169">
        <v>113031.09730305005</v>
      </c>
      <c r="AY220" s="1169">
        <v>824312.75155299995</v>
      </c>
      <c r="AZ220" s="1169">
        <v>829263.62632108002</v>
      </c>
      <c r="BA220" s="1169">
        <v>788423.10493977973</v>
      </c>
      <c r="BB220" s="1169">
        <v>762611.90939237969</v>
      </c>
      <c r="BC220" s="1169">
        <v>721995.96691635007</v>
      </c>
      <c r="BD220" s="1169">
        <v>134423.19635361002</v>
      </c>
      <c r="BE220" s="1169">
        <v>861284.38580799999</v>
      </c>
      <c r="BF220" s="1169">
        <v>882968.26886293991</v>
      </c>
      <c r="BG220" s="1169">
        <v>854142.79000556003</v>
      </c>
      <c r="BH220" s="1169">
        <v>833070.24708720995</v>
      </c>
      <c r="BI220" s="1169">
        <v>783981.64139649982</v>
      </c>
      <c r="BJ220" s="1169">
        <v>137905.53726289005</v>
      </c>
      <c r="BK220" s="1169">
        <v>852369.8247</v>
      </c>
      <c r="BL220" s="1169">
        <v>854292.45201500994</v>
      </c>
      <c r="BM220" s="1169">
        <v>816701.5262026001</v>
      </c>
      <c r="BN220" s="1169">
        <v>796709.52021879016</v>
      </c>
      <c r="BO220" s="1169">
        <v>748400.28084905981</v>
      </c>
      <c r="BP220" s="1169">
        <v>140364.48385099994</v>
      </c>
      <c r="BQ220" s="1169">
        <v>869498.9909049999</v>
      </c>
      <c r="BR220" s="1169">
        <v>871111.62235597009</v>
      </c>
      <c r="BS220" s="1169">
        <v>823177.78609056002</v>
      </c>
      <c r="BT220" s="1169">
        <v>830277.41973570979</v>
      </c>
      <c r="BU220" s="1169">
        <v>785553.87221967988</v>
      </c>
      <c r="BV220" s="1169">
        <v>114014.25345683005</v>
      </c>
      <c r="BW220" s="1169">
        <v>897423.59990100004</v>
      </c>
      <c r="BX220" s="1169">
        <v>1138719.6682905101</v>
      </c>
      <c r="BY220" s="1169">
        <v>1076085.9138012703</v>
      </c>
      <c r="BZ220" s="1169">
        <v>980584.97720923997</v>
      </c>
      <c r="CA220" s="1169">
        <v>949003.07386796991</v>
      </c>
      <c r="CB220" s="1169">
        <v>196916.53398117996</v>
      </c>
      <c r="CC220" s="1169">
        <v>1060697.407565</v>
      </c>
      <c r="CD220" s="1169">
        <v>1156763.0662779899</v>
      </c>
      <c r="CE220" s="1169">
        <v>1059984.8642868001</v>
      </c>
      <c r="CF220" s="1169">
        <v>1048206.0214391097</v>
      </c>
      <c r="CG220" s="1169">
        <v>1001762.6955455494</v>
      </c>
      <c r="CH220" s="1169">
        <v>1093956.278557</v>
      </c>
    </row>
    <row r="221" spans="1:86" ht="14.4" x14ac:dyDescent="0.3">
      <c r="A221" s="1262" t="s">
        <v>1700</v>
      </c>
      <c r="B221" s="1262"/>
      <c r="C221" s="1262"/>
      <c r="D221" s="1262"/>
      <c r="E221" s="1262"/>
      <c r="F221" s="1262"/>
      <c r="G221" s="1262"/>
      <c r="H221" s="1262"/>
      <c r="I221" s="1262"/>
      <c r="J221" s="1262"/>
      <c r="K221" s="1262"/>
      <c r="L221" s="1262"/>
      <c r="M221" s="1262"/>
    </row>
    <row r="222" spans="1:86" ht="14.4" x14ac:dyDescent="0.3">
      <c r="A222" s="1262" t="s">
        <v>631</v>
      </c>
      <c r="B222" s="1262"/>
      <c r="C222" s="1262"/>
      <c r="D222" s="1262"/>
      <c r="E222" s="1262"/>
      <c r="F222" s="1262"/>
      <c r="G222" s="1262"/>
      <c r="H222" s="1262"/>
      <c r="I222" s="1262"/>
      <c r="J222" s="1262"/>
      <c r="K222" s="1262"/>
      <c r="L222" s="1262"/>
      <c r="M222" s="1262"/>
    </row>
    <row r="223" spans="1:86" ht="14.4" x14ac:dyDescent="0.3">
      <c r="A223" s="1262" t="s">
        <v>630</v>
      </c>
      <c r="B223" s="1262"/>
      <c r="C223" s="1262"/>
      <c r="D223" s="1262"/>
      <c r="E223" s="1262"/>
      <c r="F223" s="1262"/>
      <c r="G223" s="1262"/>
      <c r="H223" s="1262"/>
      <c r="I223" s="1262"/>
      <c r="J223" s="1262"/>
      <c r="K223" s="1262"/>
      <c r="L223" s="1262"/>
      <c r="M223" s="1262"/>
    </row>
  </sheetData>
  <mergeCells count="20">
    <mergeCell ref="A221:M221"/>
    <mergeCell ref="A222:M222"/>
    <mergeCell ref="A223:M223"/>
    <mergeCell ref="AX3:BC3"/>
    <mergeCell ref="AR3:AW3"/>
    <mergeCell ref="AL3:AQ3"/>
    <mergeCell ref="Z3:AE3"/>
    <mergeCell ref="AF3:AK3"/>
    <mergeCell ref="CB3:CG3"/>
    <mergeCell ref="BV3:CA3"/>
    <mergeCell ref="BP3:BU3"/>
    <mergeCell ref="A1:M1"/>
    <mergeCell ref="A3:A4"/>
    <mergeCell ref="B3:G3"/>
    <mergeCell ref="H3:M3"/>
    <mergeCell ref="N3:S3"/>
    <mergeCell ref="BJ3:BO3"/>
    <mergeCell ref="BD3:BI3"/>
    <mergeCell ref="T3:Y3"/>
    <mergeCell ref="A2:Y2"/>
  </mergeCells>
  <pageMargins left="0.31496062992125984" right="0.31496062992125984" top="0.35433070866141736" bottom="0.35433070866141736" header="0.11811023622047245" footer="0.11811023622047245"/>
  <pageSetup paperSize="9" scale="42" orientation="landscape" r:id="rId1"/>
  <headerFooter alignWithMargins="0"/>
  <rowBreaks count="3" manualBreakCount="3">
    <brk id="66" max="85" man="1"/>
    <brk id="120" max="85" man="1"/>
    <brk id="173" max="85" man="1"/>
  </rowBreaks>
  <colBreaks count="4" manualBreakCount="4">
    <brk id="19" max="1048575" man="1"/>
    <brk id="37" max="1048575" man="1"/>
    <brk id="55" max="1048575" man="1"/>
    <brk id="7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5"/>
  <sheetViews>
    <sheetView zoomScaleNormal="100" workbookViewId="0">
      <selection sqref="A1:AO1"/>
    </sheetView>
  </sheetViews>
  <sheetFormatPr defaultColWidth="9.109375" defaultRowHeight="13.8" x14ac:dyDescent="0.3"/>
  <cols>
    <col min="1" max="1" width="43.44140625" style="126" customWidth="1"/>
    <col min="2" max="14" width="8.109375" style="126" customWidth="1"/>
    <col min="15" max="15" width="7.5546875" style="126" customWidth="1"/>
    <col min="16" max="42" width="8.109375" style="126" customWidth="1"/>
    <col min="43" max="43" width="8" style="126" customWidth="1"/>
    <col min="44" max="44" width="9.109375" style="126"/>
    <col min="45" max="86" width="11" style="126" bestFit="1" customWidth="1"/>
    <col min="87" max="16384" width="9.109375" style="126"/>
  </cols>
  <sheetData>
    <row r="1" spans="1:92" s="125" customFormat="1" ht="32.25" customHeight="1" x14ac:dyDescent="0.15">
      <c r="A1" s="1263" t="s">
        <v>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c r="AM1" s="1263"/>
      <c r="AN1" s="1263"/>
      <c r="AO1" s="1263"/>
      <c r="AP1" s="1016"/>
    </row>
    <row r="2" spans="1:92" s="125" customFormat="1" ht="41.1" customHeight="1" thickBot="1" x14ac:dyDescent="0.2">
      <c r="A2" s="1264" t="s">
        <v>1962</v>
      </c>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017"/>
    </row>
    <row r="3" spans="1:92" s="129" customFormat="1" ht="30.75" customHeight="1" x14ac:dyDescent="0.3">
      <c r="A3" s="1265" t="s">
        <v>439</v>
      </c>
      <c r="B3" s="1267" t="s">
        <v>440</v>
      </c>
      <c r="C3" s="1268"/>
      <c r="D3" s="1268"/>
      <c r="E3" s="1268"/>
      <c r="F3" s="1268"/>
      <c r="G3" s="1268"/>
      <c r="H3" s="1268"/>
      <c r="I3" s="1268"/>
      <c r="J3" s="1268"/>
      <c r="K3" s="1268"/>
      <c r="L3" s="1268"/>
      <c r="M3" s="1268"/>
      <c r="N3" s="1268"/>
      <c r="O3" s="1269"/>
      <c r="P3" s="1267" t="s">
        <v>441</v>
      </c>
      <c r="Q3" s="1268"/>
      <c r="R3" s="1268"/>
      <c r="S3" s="1268"/>
      <c r="T3" s="1268"/>
      <c r="U3" s="1268"/>
      <c r="V3" s="1268"/>
      <c r="W3" s="1268"/>
      <c r="X3" s="1268"/>
      <c r="Y3" s="1268"/>
      <c r="Z3" s="1268"/>
      <c r="AA3" s="1268"/>
      <c r="AB3" s="1268"/>
      <c r="AC3" s="1269"/>
      <c r="AD3" s="1265" t="s">
        <v>499</v>
      </c>
      <c r="AE3" s="1270"/>
      <c r="AF3" s="1270"/>
      <c r="AG3" s="1270"/>
      <c r="AH3" s="1270"/>
      <c r="AI3" s="1270"/>
      <c r="AJ3" s="1270"/>
      <c r="AK3" s="1270"/>
      <c r="AL3" s="1270"/>
      <c r="AM3" s="1270"/>
      <c r="AN3" s="1270"/>
      <c r="AO3" s="1270"/>
      <c r="AP3" s="1270"/>
      <c r="AQ3" s="1271"/>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row>
    <row r="4" spans="1:92" s="129" customFormat="1" ht="33" customHeight="1" x14ac:dyDescent="0.3">
      <c r="A4" s="1266"/>
      <c r="B4" s="1150" t="s">
        <v>442</v>
      </c>
      <c r="C4" s="1144" t="s">
        <v>443</v>
      </c>
      <c r="D4" s="1144" t="s">
        <v>444</v>
      </c>
      <c r="E4" s="1144" t="s">
        <v>445</v>
      </c>
      <c r="F4" s="1144" t="s">
        <v>446</v>
      </c>
      <c r="G4" s="1144" t="s">
        <v>479</v>
      </c>
      <c r="H4" s="1144" t="s">
        <v>519</v>
      </c>
      <c r="I4" s="1144" t="s">
        <v>529</v>
      </c>
      <c r="J4" s="1144" t="s">
        <v>590</v>
      </c>
      <c r="K4" s="1144" t="s">
        <v>646</v>
      </c>
      <c r="L4" s="1144" t="s">
        <v>647</v>
      </c>
      <c r="M4" s="1144" t="s">
        <v>666</v>
      </c>
      <c r="N4" s="1144" t="s">
        <v>1704</v>
      </c>
      <c r="O4" s="1151" t="s">
        <v>1815</v>
      </c>
      <c r="P4" s="1150" t="s">
        <v>442</v>
      </c>
      <c r="Q4" s="1144" t="s">
        <v>443</v>
      </c>
      <c r="R4" s="1144" t="s">
        <v>444</v>
      </c>
      <c r="S4" s="1144" t="s">
        <v>445</v>
      </c>
      <c r="T4" s="1144" t="s">
        <v>446</v>
      </c>
      <c r="U4" s="1144" t="s">
        <v>479</v>
      </c>
      <c r="V4" s="1144" t="s">
        <v>519</v>
      </c>
      <c r="W4" s="1144" t="s">
        <v>529</v>
      </c>
      <c r="X4" s="1144" t="s">
        <v>590</v>
      </c>
      <c r="Y4" s="1144" t="s">
        <v>646</v>
      </c>
      <c r="Z4" s="1144" t="s">
        <v>647</v>
      </c>
      <c r="AA4" s="1144" t="s">
        <v>666</v>
      </c>
      <c r="AB4" s="1144" t="s">
        <v>1704</v>
      </c>
      <c r="AC4" s="1151" t="s">
        <v>1815</v>
      </c>
      <c r="AD4" s="123" t="s">
        <v>442</v>
      </c>
      <c r="AE4" s="124" t="s">
        <v>443</v>
      </c>
      <c r="AF4" s="124" t="s">
        <v>444</v>
      </c>
      <c r="AG4" s="124" t="s">
        <v>445</v>
      </c>
      <c r="AH4" s="124" t="s">
        <v>446</v>
      </c>
      <c r="AI4" s="267" t="s">
        <v>479</v>
      </c>
      <c r="AJ4" s="267" t="s">
        <v>519</v>
      </c>
      <c r="AK4" s="267" t="s">
        <v>529</v>
      </c>
      <c r="AL4" s="267" t="s">
        <v>590</v>
      </c>
      <c r="AM4" s="267" t="s">
        <v>646</v>
      </c>
      <c r="AN4" s="267" t="s">
        <v>647</v>
      </c>
      <c r="AO4" s="267" t="s">
        <v>666</v>
      </c>
      <c r="AP4" s="1144" t="s">
        <v>1704</v>
      </c>
      <c r="AQ4" s="1151" t="s">
        <v>1815</v>
      </c>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row>
    <row r="5" spans="1:92" s="129" customFormat="1" ht="36.75" customHeight="1" x14ac:dyDescent="0.3">
      <c r="A5" s="1145" t="s">
        <v>447</v>
      </c>
      <c r="B5" s="1152">
        <v>0.3602410967420448</v>
      </c>
      <c r="C5" s="1142">
        <v>0.33463368348090938</v>
      </c>
      <c r="D5" s="1142">
        <v>0.35433576752954465</v>
      </c>
      <c r="E5" s="1142">
        <v>0.32251010446556999</v>
      </c>
      <c r="F5" s="1142">
        <v>0.29205671508483788</v>
      </c>
      <c r="G5" s="1142">
        <v>0.27558005404486158</v>
      </c>
      <c r="H5" s="1142">
        <v>0.26192845965716516</v>
      </c>
      <c r="I5" s="1142">
        <v>0.2549389246550241</v>
      </c>
      <c r="J5" s="1142">
        <v>0.26802580861534409</v>
      </c>
      <c r="K5" s="1142">
        <v>0.2860902136667966</v>
      </c>
      <c r="L5" s="1142">
        <v>0.26571779133079776</v>
      </c>
      <c r="M5" s="1142">
        <v>0.27237208804343527</v>
      </c>
      <c r="N5" s="1142">
        <v>0.20782442789916308</v>
      </c>
      <c r="O5" s="1143">
        <v>0.25548931385831125</v>
      </c>
      <c r="P5" s="1152">
        <v>0.37398826221900261</v>
      </c>
      <c r="Q5" s="1142">
        <v>0.3573153584209553</v>
      </c>
      <c r="R5" s="1142">
        <v>0.38044701677829962</v>
      </c>
      <c r="S5" s="1142">
        <v>0.33593773701895141</v>
      </c>
      <c r="T5" s="1142">
        <v>0.3100601551434447</v>
      </c>
      <c r="U5" s="1142">
        <v>0.29242143810193799</v>
      </c>
      <c r="V5" s="1142">
        <v>0.2734568368500741</v>
      </c>
      <c r="W5" s="1142">
        <v>0.26453476942591836</v>
      </c>
      <c r="X5" s="1142">
        <v>0.28184554221171981</v>
      </c>
      <c r="Y5" s="1142">
        <v>0.29573716967201197</v>
      </c>
      <c r="Z5" s="1142">
        <v>0.27793961487429547</v>
      </c>
      <c r="AA5" s="1142">
        <v>0.28822392353272092</v>
      </c>
      <c r="AB5" s="1142">
        <v>0.21991448385756274</v>
      </c>
      <c r="AC5" s="1143">
        <v>0.27880987801731227</v>
      </c>
      <c r="AD5" s="975">
        <v>0.31355700850344431</v>
      </c>
      <c r="AE5" s="974">
        <v>0.33164964633337457</v>
      </c>
      <c r="AF5" s="974">
        <v>0.36603932119108168</v>
      </c>
      <c r="AG5" s="974">
        <v>0.35146873120287375</v>
      </c>
      <c r="AH5" s="974">
        <v>0.32484941902377318</v>
      </c>
      <c r="AI5" s="974">
        <v>0.31700140097934537</v>
      </c>
      <c r="AJ5" s="974">
        <v>0.30195040994849648</v>
      </c>
      <c r="AK5" s="974">
        <v>0.28740940158514711</v>
      </c>
      <c r="AL5" s="974">
        <v>0.30768578313919853</v>
      </c>
      <c r="AM5" s="974">
        <v>0.32219983054966428</v>
      </c>
      <c r="AN5" s="974">
        <v>0.30330521442679798</v>
      </c>
      <c r="AO5" s="974">
        <v>0.30193922996241063</v>
      </c>
      <c r="AP5" s="974">
        <v>0.24911864853758217</v>
      </c>
      <c r="AQ5" s="971">
        <v>0.29447142554190553</v>
      </c>
      <c r="AR5" s="125"/>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row>
    <row r="6" spans="1:92" s="129" customFormat="1" ht="50.25" customHeight="1" x14ac:dyDescent="0.3">
      <c r="A6" s="1146" t="s">
        <v>448</v>
      </c>
      <c r="B6" s="1153">
        <v>9.822039682919545E-2</v>
      </c>
      <c r="C6" s="974">
        <v>9.9822674340365666E-2</v>
      </c>
      <c r="D6" s="974">
        <v>8.7928324669655597E-2</v>
      </c>
      <c r="E6" s="974">
        <v>0.11135293773294139</v>
      </c>
      <c r="F6" s="974">
        <v>9.0857313958797176E-2</v>
      </c>
      <c r="G6" s="974">
        <v>7.7671936360880406E-2</v>
      </c>
      <c r="H6" s="974">
        <v>7.6065306504843694E-2</v>
      </c>
      <c r="I6" s="974">
        <v>8.0611130285602642E-2</v>
      </c>
      <c r="J6" s="974">
        <v>9.0148452840804E-2</v>
      </c>
      <c r="K6" s="974">
        <v>8.3899181216781915E-2</v>
      </c>
      <c r="L6" s="974">
        <v>8.9472677090511168E-2</v>
      </c>
      <c r="M6" s="974">
        <v>9.3281605496470521E-2</v>
      </c>
      <c r="N6" s="974">
        <v>7.0833902887696532E-2</v>
      </c>
      <c r="O6" s="972">
        <v>9.6189265411124658E-2</v>
      </c>
      <c r="P6" s="1153">
        <v>9.5570827467986605E-2</v>
      </c>
      <c r="Q6" s="974">
        <v>0.10355747973382998</v>
      </c>
      <c r="R6" s="974">
        <v>8.7522585571142772E-2</v>
      </c>
      <c r="S6" s="974">
        <v>0.11531595903393077</v>
      </c>
      <c r="T6" s="974">
        <v>9.3533372969920162E-2</v>
      </c>
      <c r="U6" s="974">
        <v>7.6720760381900191E-2</v>
      </c>
      <c r="V6" s="974">
        <v>7.8364292911590958E-2</v>
      </c>
      <c r="W6" s="974">
        <v>8.1647812806752082E-2</v>
      </c>
      <c r="X6" s="974">
        <v>9.3055106767328657E-2</v>
      </c>
      <c r="Y6" s="974">
        <v>8.3843228697784614E-2</v>
      </c>
      <c r="Z6" s="974">
        <v>9.1448188580307108E-2</v>
      </c>
      <c r="AA6" s="974">
        <v>9.5520743652999451E-2</v>
      </c>
      <c r="AB6" s="974">
        <v>7.1283189432369151E-2</v>
      </c>
      <c r="AC6" s="972">
        <v>9.4799758822604704E-2</v>
      </c>
      <c r="AD6" s="975">
        <v>0.10265464995420402</v>
      </c>
      <c r="AE6" s="974">
        <v>0.11240722546751764</v>
      </c>
      <c r="AF6" s="974">
        <v>8.972881227051395E-2</v>
      </c>
      <c r="AG6" s="974">
        <v>0.11728950651688223</v>
      </c>
      <c r="AH6" s="974">
        <v>9.4884560070408214E-2</v>
      </c>
      <c r="AI6" s="974">
        <v>7.7725817394150326E-2</v>
      </c>
      <c r="AJ6" s="974">
        <v>7.9305381360170984E-2</v>
      </c>
      <c r="AK6" s="974">
        <v>8.4131745348802592E-2</v>
      </c>
      <c r="AL6" s="974">
        <v>8.6451703846195729E-2</v>
      </c>
      <c r="AM6" s="974">
        <v>8.6722799757009125E-2</v>
      </c>
      <c r="AN6" s="974">
        <v>9.6447768748977578E-2</v>
      </c>
      <c r="AO6" s="974">
        <v>8.9362304196457312E-2</v>
      </c>
      <c r="AP6" s="974">
        <v>7.545685784255167E-2</v>
      </c>
      <c r="AQ6" s="972">
        <v>9.5183687102734976E-2</v>
      </c>
      <c r="AR6" s="125"/>
      <c r="AS6" s="1193"/>
      <c r="AT6" s="1193"/>
      <c r="AU6" s="1193"/>
      <c r="AV6" s="1193"/>
      <c r="AW6" s="1193"/>
      <c r="AX6" s="1193"/>
      <c r="AY6" s="1193"/>
      <c r="AZ6" s="1193"/>
      <c r="BA6" s="1193"/>
      <c r="BB6" s="1193"/>
      <c r="BC6" s="1193"/>
      <c r="BD6" s="1193"/>
      <c r="BE6" s="1193"/>
      <c r="BF6" s="1193"/>
      <c r="BG6" s="1193"/>
      <c r="BH6" s="1193"/>
      <c r="BI6" s="1193"/>
      <c r="BJ6" s="1193"/>
      <c r="BK6" s="1193"/>
      <c r="BL6" s="1193"/>
      <c r="BM6" s="1193"/>
      <c r="BN6" s="1193"/>
      <c r="BO6" s="1193"/>
      <c r="BP6" s="1193"/>
      <c r="BQ6" s="1193"/>
      <c r="BR6" s="1193"/>
      <c r="BS6" s="1193"/>
      <c r="BT6" s="1193"/>
      <c r="BU6" s="1193"/>
      <c r="BV6" s="1193"/>
      <c r="BW6" s="1193"/>
      <c r="BX6" s="1193"/>
      <c r="BY6" s="1193"/>
      <c r="BZ6" s="1193"/>
      <c r="CA6" s="1193"/>
      <c r="CB6" s="1193"/>
      <c r="CC6" s="1193"/>
      <c r="CD6" s="1193"/>
      <c r="CE6" s="1193"/>
      <c r="CF6" s="1193"/>
      <c r="CG6" s="1193"/>
      <c r="CH6" s="1193"/>
      <c r="CI6" s="1193"/>
      <c r="CJ6" s="1193"/>
      <c r="CK6" s="1193"/>
      <c r="CL6" s="1193"/>
      <c r="CM6" s="1193"/>
      <c r="CN6" s="1193"/>
    </row>
    <row r="7" spans="1:92" s="129" customFormat="1" ht="29.25" customHeight="1" x14ac:dyDescent="0.3">
      <c r="A7" s="1146" t="s">
        <v>449</v>
      </c>
      <c r="B7" s="1153">
        <v>16.638056386746708</v>
      </c>
      <c r="C7" s="974">
        <v>14.611421038149508</v>
      </c>
      <c r="D7" s="974">
        <v>15.366108572709013</v>
      </c>
      <c r="E7" s="974">
        <v>15.583922733658476</v>
      </c>
      <c r="F7" s="974">
        <v>14.370201477357172</v>
      </c>
      <c r="G7" s="974">
        <v>15.730807994349123</v>
      </c>
      <c r="H7" s="974">
        <v>15.834907874005562</v>
      </c>
      <c r="I7" s="974">
        <v>13.682434687869749</v>
      </c>
      <c r="J7" s="974">
        <v>14.127296071906819</v>
      </c>
      <c r="K7" s="974">
        <v>13.633165317482732</v>
      </c>
      <c r="L7" s="974">
        <v>13.979088066307968</v>
      </c>
      <c r="M7" s="974">
        <v>14.136023879805384</v>
      </c>
      <c r="N7" s="974">
        <v>13.417029492549537</v>
      </c>
      <c r="O7" s="972">
        <v>12.338666179691089</v>
      </c>
      <c r="P7" s="1153">
        <v>17.152403300077889</v>
      </c>
      <c r="Q7" s="974">
        <v>15.586134064223648</v>
      </c>
      <c r="R7" s="974">
        <v>16.265002100762434</v>
      </c>
      <c r="S7" s="974">
        <v>15.811125408432721</v>
      </c>
      <c r="T7" s="974">
        <v>15.276708813300408</v>
      </c>
      <c r="U7" s="974">
        <v>16.660347689616604</v>
      </c>
      <c r="V7" s="974">
        <v>16.391512751599453</v>
      </c>
      <c r="W7" s="974">
        <v>14.177066037809691</v>
      </c>
      <c r="X7" s="974">
        <v>14.731414046669933</v>
      </c>
      <c r="Y7" s="974">
        <v>13.957008882278805</v>
      </c>
      <c r="Z7" s="974">
        <v>14.579089666010091</v>
      </c>
      <c r="AA7" s="974">
        <v>14.91966895071544</v>
      </c>
      <c r="AB7" s="974">
        <v>14.160454893505939</v>
      </c>
      <c r="AC7" s="972">
        <v>13.379872493208214</v>
      </c>
      <c r="AD7" s="975">
        <v>16.744502794739251</v>
      </c>
      <c r="AE7" s="974">
        <v>14.459893348075651</v>
      </c>
      <c r="AF7" s="974">
        <v>14.977688920380755</v>
      </c>
      <c r="AG7" s="974">
        <v>14.897218532755604</v>
      </c>
      <c r="AH7" s="974">
        <v>14.63717141228086</v>
      </c>
      <c r="AI7" s="974">
        <v>15.709387465534947</v>
      </c>
      <c r="AJ7" s="974">
        <v>14.366502257047861</v>
      </c>
      <c r="AK7" s="974">
        <v>12.692815341116448</v>
      </c>
      <c r="AL7" s="974">
        <v>14.36669739987034</v>
      </c>
      <c r="AM7" s="974">
        <v>13.380139444587808</v>
      </c>
      <c r="AN7" s="974">
        <v>14.358371000543823</v>
      </c>
      <c r="AO7" s="974">
        <v>14.966867222800834</v>
      </c>
      <c r="AP7" s="974">
        <v>14.450161362164199</v>
      </c>
      <c r="AQ7" s="972">
        <v>13.198889006341311</v>
      </c>
      <c r="AR7" s="125"/>
      <c r="AS7" s="1193"/>
      <c r="AT7" s="1193"/>
      <c r="AU7" s="1193"/>
      <c r="AV7" s="1193"/>
      <c r="AW7" s="1193"/>
      <c r="AX7" s="1193"/>
      <c r="AY7" s="1193"/>
      <c r="AZ7" s="1193"/>
      <c r="BA7" s="1193"/>
      <c r="BB7" s="1193"/>
      <c r="BC7" s="1193"/>
      <c r="BD7" s="1193"/>
      <c r="BE7" s="1193"/>
      <c r="BF7" s="1193"/>
      <c r="BG7" s="1193"/>
      <c r="BH7" s="1193"/>
      <c r="BI7" s="1193"/>
      <c r="BJ7" s="1193"/>
      <c r="BK7" s="1193"/>
      <c r="BL7" s="1193"/>
      <c r="BM7" s="1193"/>
      <c r="BN7" s="1193"/>
      <c r="BO7" s="1193"/>
      <c r="BP7" s="1193"/>
      <c r="BQ7" s="1193"/>
      <c r="BR7" s="1193"/>
      <c r="BS7" s="1193"/>
      <c r="BT7" s="1193"/>
      <c r="BU7" s="1193"/>
      <c r="BV7" s="1193"/>
      <c r="BW7" s="1193"/>
      <c r="BX7" s="1193"/>
      <c r="BY7" s="1193"/>
      <c r="BZ7" s="1193"/>
      <c r="CA7" s="1193"/>
      <c r="CB7" s="1193"/>
      <c r="CC7" s="1193"/>
      <c r="CD7" s="1193"/>
      <c r="CE7" s="1193"/>
      <c r="CF7" s="1193"/>
      <c r="CG7" s="1193"/>
      <c r="CH7" s="1193"/>
      <c r="CI7" s="1193"/>
      <c r="CJ7" s="1193"/>
      <c r="CK7" s="1193"/>
      <c r="CL7" s="1193"/>
      <c r="CM7" s="1193"/>
      <c r="CN7" s="1193"/>
    </row>
    <row r="8" spans="1:92" s="129" customFormat="1" ht="29.25" customHeight="1" x14ac:dyDescent="0.3">
      <c r="A8" s="1146" t="s">
        <v>450</v>
      </c>
      <c r="B8" s="1153">
        <v>3.6898679284317248</v>
      </c>
      <c r="C8" s="974">
        <v>3.4711846724404962</v>
      </c>
      <c r="D8" s="974">
        <v>3.3016370237032202</v>
      </c>
      <c r="E8" s="974">
        <v>3.5226132064205355</v>
      </c>
      <c r="F8" s="974">
        <v>3.2990914934452125</v>
      </c>
      <c r="G8" s="974">
        <v>3.6251412060740633</v>
      </c>
      <c r="H8" s="974">
        <v>3.0895677315595749</v>
      </c>
      <c r="I8" s="974">
        <v>3.035443288093405</v>
      </c>
      <c r="J8" s="974">
        <v>3.2420265503361767</v>
      </c>
      <c r="K8" s="974">
        <v>2.9192641023016366</v>
      </c>
      <c r="L8" s="974">
        <v>2.9697371279986733</v>
      </c>
      <c r="M8" s="974">
        <v>2.7791677130737451</v>
      </c>
      <c r="N8" s="974">
        <v>2.1966479347196555</v>
      </c>
      <c r="O8" s="972">
        <v>5.6150016131644751</v>
      </c>
      <c r="P8" s="1153">
        <v>3.7616938683211378</v>
      </c>
      <c r="Q8" s="974">
        <v>3.565517876527776</v>
      </c>
      <c r="R8" s="974">
        <v>3.2866367191140839</v>
      </c>
      <c r="S8" s="974">
        <v>3.5232549974013074</v>
      </c>
      <c r="T8" s="974">
        <v>3.2853011476884486</v>
      </c>
      <c r="U8" s="974">
        <v>3.6963059300181969</v>
      </c>
      <c r="V8" s="974">
        <v>3.170440594345393</v>
      </c>
      <c r="W8" s="974">
        <v>3.0047487500471277</v>
      </c>
      <c r="X8" s="974">
        <v>3.0005784400835052</v>
      </c>
      <c r="Y8" s="974">
        <v>2.76236354472376</v>
      </c>
      <c r="Z8" s="974">
        <v>2.9796573512797893</v>
      </c>
      <c r="AA8" s="974">
        <v>2.8597183523876399</v>
      </c>
      <c r="AB8" s="974">
        <v>2.2891178248439714</v>
      </c>
      <c r="AC8" s="972">
        <v>6.0801906432422452</v>
      </c>
      <c r="AD8" s="975">
        <v>4.0243270764647816</v>
      </c>
      <c r="AE8" s="974">
        <v>3.6299836272749637</v>
      </c>
      <c r="AF8" s="974">
        <v>3.5375320629508535</v>
      </c>
      <c r="AG8" s="974">
        <v>3.7586454918542822</v>
      </c>
      <c r="AH8" s="974">
        <v>3.4465624525023282</v>
      </c>
      <c r="AI8" s="974">
        <v>3.9737848942874474</v>
      </c>
      <c r="AJ8" s="974">
        <v>3.4729481113835963</v>
      </c>
      <c r="AK8" s="974">
        <v>3.2351267839556934</v>
      </c>
      <c r="AL8" s="974">
        <v>3.2634060660756901</v>
      </c>
      <c r="AM8" s="974">
        <v>2.9906988343649092</v>
      </c>
      <c r="AN8" s="974">
        <v>3.2342110867889575</v>
      </c>
      <c r="AO8" s="974">
        <v>2.9836708407829575</v>
      </c>
      <c r="AP8" s="974">
        <v>2.5718754918664946</v>
      </c>
      <c r="AQ8" s="972">
        <v>6.4096231181589651</v>
      </c>
      <c r="AR8" s="125"/>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row>
    <row r="9" spans="1:92" s="129" customFormat="1" ht="29.25" customHeight="1" x14ac:dyDescent="0.3">
      <c r="A9" s="1146" t="s">
        <v>451</v>
      </c>
      <c r="B9" s="1153">
        <v>3.0275377368880068</v>
      </c>
      <c r="C9" s="974">
        <v>2.8677840351852115</v>
      </c>
      <c r="D9" s="974">
        <v>2.8034869283201149</v>
      </c>
      <c r="E9" s="974">
        <v>2.9665011578921914</v>
      </c>
      <c r="F9" s="974">
        <v>2.6216616548520548</v>
      </c>
      <c r="G9" s="974">
        <v>2.6328822555910905</v>
      </c>
      <c r="H9" s="974">
        <v>2.3572376447994552</v>
      </c>
      <c r="I9" s="974">
        <v>2.3186407450437083</v>
      </c>
      <c r="J9" s="974">
        <v>2.5282865368632703</v>
      </c>
      <c r="K9" s="974">
        <v>2.4454973782157281</v>
      </c>
      <c r="L9" s="974">
        <v>2.6389958515756491</v>
      </c>
      <c r="M9" s="974">
        <v>2.5231961694994109</v>
      </c>
      <c r="N9" s="974">
        <v>2.1505264350639548</v>
      </c>
      <c r="O9" s="972">
        <v>2.2606235823132419</v>
      </c>
      <c r="P9" s="1153">
        <v>3.0570100897844279</v>
      </c>
      <c r="Q9" s="974">
        <v>3.0966684534104143</v>
      </c>
      <c r="R9" s="974">
        <v>3.0009826847354519</v>
      </c>
      <c r="S9" s="974">
        <v>3.0873395228983491</v>
      </c>
      <c r="T9" s="974">
        <v>2.8078944645299257</v>
      </c>
      <c r="U9" s="974">
        <v>2.7886497145959104</v>
      </c>
      <c r="V9" s="974">
        <v>2.4621938623401496</v>
      </c>
      <c r="W9" s="974">
        <v>2.374296892524133</v>
      </c>
      <c r="X9" s="974">
        <v>2.5775458489261549</v>
      </c>
      <c r="Y9" s="974">
        <v>2.4939099900511184</v>
      </c>
      <c r="Z9" s="974">
        <v>2.7292958753355445</v>
      </c>
      <c r="AA9" s="974">
        <v>2.628591825712792</v>
      </c>
      <c r="AB9" s="974">
        <v>2.2315753533146618</v>
      </c>
      <c r="AC9" s="972">
        <v>2.3975750964556939</v>
      </c>
      <c r="AD9" s="975">
        <v>3.0184177948137654</v>
      </c>
      <c r="AE9" s="974">
        <v>3.0123036753358075</v>
      </c>
      <c r="AF9" s="974">
        <v>2.7783565506955883</v>
      </c>
      <c r="AG9" s="974">
        <v>2.8919719198087774</v>
      </c>
      <c r="AH9" s="974">
        <v>2.6960612464920604</v>
      </c>
      <c r="AI9" s="974">
        <v>2.689351508682003</v>
      </c>
      <c r="AJ9" s="974">
        <v>2.4770099485112</v>
      </c>
      <c r="AK9" s="974">
        <v>2.3872607166136612</v>
      </c>
      <c r="AL9" s="974">
        <v>2.6187795374306591</v>
      </c>
      <c r="AM9" s="974">
        <v>2.5393818144118181</v>
      </c>
      <c r="AN9" s="974">
        <v>2.7677474300651195</v>
      </c>
      <c r="AO9" s="974">
        <v>2.6809712258856306</v>
      </c>
      <c r="AP9" s="974">
        <v>2.4470346437846007</v>
      </c>
      <c r="AQ9" s="972">
        <v>2.4628918493988925</v>
      </c>
      <c r="AR9" s="125"/>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row>
    <row r="10" spans="1:92" s="129" customFormat="1" ht="29.25" customHeight="1" x14ac:dyDescent="0.3">
      <c r="A10" s="1146" t="s">
        <v>452</v>
      </c>
      <c r="B10" s="1153">
        <v>1.0417216470552886</v>
      </c>
      <c r="C10" s="974">
        <v>1.0820122903378158</v>
      </c>
      <c r="D10" s="974">
        <v>0.97655676658947377</v>
      </c>
      <c r="E10" s="974">
        <v>1.138418792839657</v>
      </c>
      <c r="F10" s="974">
        <v>1.0059397800305865</v>
      </c>
      <c r="G10" s="974">
        <v>1.0150095294109864</v>
      </c>
      <c r="H10" s="974">
        <v>0.9394758362090081</v>
      </c>
      <c r="I10" s="974">
        <v>0.96047121042584127</v>
      </c>
      <c r="J10" s="974">
        <v>0.98488579503157037</v>
      </c>
      <c r="K10" s="974">
        <v>0.9889803151414831</v>
      </c>
      <c r="L10" s="974">
        <v>1.0683843930110757</v>
      </c>
      <c r="M10" s="974">
        <v>1.0772715544329217</v>
      </c>
      <c r="N10" s="974">
        <v>0.85333734417600038</v>
      </c>
      <c r="O10" s="972">
        <v>0.87032845778813717</v>
      </c>
      <c r="P10" s="1153">
        <v>1.010884836970938</v>
      </c>
      <c r="Q10" s="974">
        <v>1.1199872646273339</v>
      </c>
      <c r="R10" s="974">
        <v>1.0232137466506985</v>
      </c>
      <c r="S10" s="974">
        <v>1.1790250006608596</v>
      </c>
      <c r="T10" s="974">
        <v>1.0206545276023371</v>
      </c>
      <c r="U10" s="974">
        <v>1.0508869244214407</v>
      </c>
      <c r="V10" s="974">
        <v>0.95898990117909821</v>
      </c>
      <c r="W10" s="974">
        <v>0.98964187527490111</v>
      </c>
      <c r="X10" s="974">
        <v>1.0173932486723196</v>
      </c>
      <c r="Y10" s="974">
        <v>0.98017986711630511</v>
      </c>
      <c r="Z10" s="974">
        <v>1.0776237431025362</v>
      </c>
      <c r="AA10" s="974">
        <v>1.0484080703048226</v>
      </c>
      <c r="AB10" s="974">
        <v>0.79454779205938075</v>
      </c>
      <c r="AC10" s="972">
        <v>0.849627786537268</v>
      </c>
      <c r="AD10" s="975">
        <v>1.0073547367122384</v>
      </c>
      <c r="AE10" s="974">
        <v>1.1182145248715296</v>
      </c>
      <c r="AF10" s="974">
        <v>1.0492617279275416</v>
      </c>
      <c r="AG10" s="974">
        <v>1.1667014203711032</v>
      </c>
      <c r="AH10" s="974">
        <v>1.0219782691782553</v>
      </c>
      <c r="AI10" s="974">
        <v>1.0694169363592174</v>
      </c>
      <c r="AJ10" s="974">
        <v>0.98258612302305304</v>
      </c>
      <c r="AK10" s="974">
        <v>0.95797921404665465</v>
      </c>
      <c r="AL10" s="974">
        <v>1.006835295753421</v>
      </c>
      <c r="AM10" s="974">
        <v>0.96817583443783528</v>
      </c>
      <c r="AN10" s="974">
        <v>1.0592030003672277</v>
      </c>
      <c r="AO10" s="974">
        <v>1.0274277053570362</v>
      </c>
      <c r="AP10" s="974">
        <v>0.86000253520627257</v>
      </c>
      <c r="AQ10" s="972">
        <v>0.85187429252819213</v>
      </c>
      <c r="AR10" s="125"/>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row>
    <row r="11" spans="1:92" s="129" customFormat="1" ht="29.25" customHeight="1" x14ac:dyDescent="0.3">
      <c r="A11" s="1146" t="s">
        <v>453</v>
      </c>
      <c r="B11" s="1153">
        <v>1.3723670873273968</v>
      </c>
      <c r="C11" s="974">
        <v>1.5495094908623017</v>
      </c>
      <c r="D11" s="974">
        <v>1.4270985775682867</v>
      </c>
      <c r="E11" s="974">
        <v>1.5677081020955905</v>
      </c>
      <c r="F11" s="974">
        <v>1.4010806563414964</v>
      </c>
      <c r="G11" s="974">
        <v>1.3518089573489833</v>
      </c>
      <c r="H11" s="974">
        <v>1.2867942368871343</v>
      </c>
      <c r="I11" s="974">
        <v>1.3134620653592193</v>
      </c>
      <c r="J11" s="974">
        <v>1.3476545618585893</v>
      </c>
      <c r="K11" s="974">
        <v>1.2699707548313521</v>
      </c>
      <c r="L11" s="974">
        <v>1.3632531119209017</v>
      </c>
      <c r="M11" s="974">
        <v>1.3707777133893462</v>
      </c>
      <c r="N11" s="974">
        <v>1.0905149144075332</v>
      </c>
      <c r="O11" s="972">
        <v>1.1264591783628535</v>
      </c>
      <c r="P11" s="1153">
        <v>1.3674920592211852</v>
      </c>
      <c r="Q11" s="974">
        <v>1.6201200606806792</v>
      </c>
      <c r="R11" s="974">
        <v>1.491260587288503</v>
      </c>
      <c r="S11" s="974">
        <v>1.6014332777890261</v>
      </c>
      <c r="T11" s="974">
        <v>1.4698015131539814</v>
      </c>
      <c r="U11" s="974">
        <v>1.4056234698439087</v>
      </c>
      <c r="V11" s="974">
        <v>1.3198768026506331</v>
      </c>
      <c r="W11" s="974">
        <v>1.3381255818889672</v>
      </c>
      <c r="X11" s="974">
        <v>1.4000679598593349</v>
      </c>
      <c r="Y11" s="974">
        <v>1.287800090320776</v>
      </c>
      <c r="Z11" s="974">
        <v>1.3903062684645002</v>
      </c>
      <c r="AA11" s="974">
        <v>1.3978241398042455</v>
      </c>
      <c r="AB11" s="974">
        <v>1.111372622369317</v>
      </c>
      <c r="AC11" s="972">
        <v>1.1528709957620267</v>
      </c>
      <c r="AD11" s="975">
        <v>1.3286888207135943</v>
      </c>
      <c r="AE11" s="974">
        <v>1.6543018802144773</v>
      </c>
      <c r="AF11" s="974">
        <v>1.5052626950181924</v>
      </c>
      <c r="AG11" s="974">
        <v>1.5966449815818713</v>
      </c>
      <c r="AH11" s="974">
        <v>1.4567343284267797</v>
      </c>
      <c r="AI11" s="974">
        <v>1.4270806628509756</v>
      </c>
      <c r="AJ11" s="974">
        <v>1.3606586998100483</v>
      </c>
      <c r="AK11" s="974">
        <v>1.3778515124407245</v>
      </c>
      <c r="AL11" s="974">
        <v>1.4481667086543974</v>
      </c>
      <c r="AM11" s="974">
        <v>1.3210759566666861</v>
      </c>
      <c r="AN11" s="974">
        <v>1.4274401814975497</v>
      </c>
      <c r="AO11" s="974">
        <v>1.3602961073981834</v>
      </c>
      <c r="AP11" s="974">
        <v>1.1818725535814678</v>
      </c>
      <c r="AQ11" s="972">
        <v>1.1456272941687078</v>
      </c>
      <c r="AR11" s="125"/>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row>
    <row r="12" spans="1:92" s="129" customFormat="1" ht="29.25" customHeight="1" x14ac:dyDescent="0.3">
      <c r="A12" s="1146" t="s">
        <v>454</v>
      </c>
      <c r="B12" s="1153">
        <v>0.56407687798569761</v>
      </c>
      <c r="C12" s="974">
        <v>0.68554039459973748</v>
      </c>
      <c r="D12" s="974">
        <v>0.63534604715082321</v>
      </c>
      <c r="E12" s="974">
        <v>0.72383040124795994</v>
      </c>
      <c r="F12" s="974">
        <v>0.62027955551378322</v>
      </c>
      <c r="G12" s="974">
        <v>0.66552924754312881</v>
      </c>
      <c r="H12" s="974">
        <v>0.74815130590872891</v>
      </c>
      <c r="I12" s="974">
        <v>0.61849113089323104</v>
      </c>
      <c r="J12" s="974">
        <v>0.67408870093690043</v>
      </c>
      <c r="K12" s="974">
        <v>0.68111652876775564</v>
      </c>
      <c r="L12" s="974">
        <v>0.80731418189784288</v>
      </c>
      <c r="M12" s="974">
        <v>0.99243167742597771</v>
      </c>
      <c r="N12" s="974">
        <v>0.86844878466409958</v>
      </c>
      <c r="O12" s="972">
        <v>0.9053420028093494</v>
      </c>
      <c r="P12" s="1153">
        <v>0.58099448020701261</v>
      </c>
      <c r="Q12" s="974">
        <v>0.73380415798782361</v>
      </c>
      <c r="R12" s="974">
        <v>0.67688001568961875</v>
      </c>
      <c r="S12" s="974">
        <v>0.75580949717779422</v>
      </c>
      <c r="T12" s="974">
        <v>0.65593805533908689</v>
      </c>
      <c r="U12" s="974">
        <v>0.68688078446571699</v>
      </c>
      <c r="V12" s="974">
        <v>0.77214284272949651</v>
      </c>
      <c r="W12" s="974">
        <v>0.63010572555859412</v>
      </c>
      <c r="X12" s="974">
        <v>0.70099385009044568</v>
      </c>
      <c r="Y12" s="974">
        <v>0.69670335753478185</v>
      </c>
      <c r="Z12" s="974">
        <v>0.83670702139410857</v>
      </c>
      <c r="AA12" s="974">
        <v>1.0364758146099153</v>
      </c>
      <c r="AB12" s="974">
        <v>0.90248796497893002</v>
      </c>
      <c r="AC12" s="972">
        <v>0.9524725092572931</v>
      </c>
      <c r="AD12" s="975">
        <v>0.27936589119080552</v>
      </c>
      <c r="AE12" s="974">
        <v>0.56236104658010977</v>
      </c>
      <c r="AF12" s="974">
        <v>0.53883902807618211</v>
      </c>
      <c r="AG12" s="974">
        <v>0.68423207198944092</v>
      </c>
      <c r="AH12" s="974">
        <v>0.62856983942558997</v>
      </c>
      <c r="AI12" s="974">
        <v>0.71126553260670289</v>
      </c>
      <c r="AJ12" s="974">
        <v>0.71567344929437138</v>
      </c>
      <c r="AK12" s="974">
        <v>0.60298595806532096</v>
      </c>
      <c r="AL12" s="974">
        <v>0.56066577646118587</v>
      </c>
      <c r="AM12" s="974">
        <v>0.54795089630770766</v>
      </c>
      <c r="AN12" s="974">
        <v>0.61646590588205463</v>
      </c>
      <c r="AO12" s="974">
        <v>0.70623771761366061</v>
      </c>
      <c r="AP12" s="974">
        <v>0.93974731595345173</v>
      </c>
      <c r="AQ12" s="972">
        <v>0.84522869092852893</v>
      </c>
      <c r="AR12" s="125"/>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row>
    <row r="13" spans="1:92" s="129" customFormat="1" ht="29.25" customHeight="1" x14ac:dyDescent="0.3">
      <c r="A13" s="1146" t="s">
        <v>455</v>
      </c>
      <c r="B13" s="1153">
        <v>0.23564410832450375</v>
      </c>
      <c r="C13" s="974">
        <v>0.19041908254075254</v>
      </c>
      <c r="D13" s="974">
        <v>0.17365568217605473</v>
      </c>
      <c r="E13" s="974">
        <v>0.14092906011575648</v>
      </c>
      <c r="F13" s="974">
        <v>0.14255284911906629</v>
      </c>
      <c r="G13" s="974">
        <v>0.14944167279969287</v>
      </c>
      <c r="H13" s="974">
        <v>0.11951986426304585</v>
      </c>
      <c r="I13" s="974">
        <v>0.13059394689352685</v>
      </c>
      <c r="J13" s="974">
        <v>0.12609268691897765</v>
      </c>
      <c r="K13" s="974">
        <v>0.11613840169030799</v>
      </c>
      <c r="L13" s="974">
        <v>0.10719271706545645</v>
      </c>
      <c r="M13" s="974">
        <v>0.12086649052533839</v>
      </c>
      <c r="N13" s="974">
        <v>0.18207936217634918</v>
      </c>
      <c r="O13" s="972">
        <v>0.19974389997032732</v>
      </c>
      <c r="P13" s="1153">
        <v>0.23084810035051578</v>
      </c>
      <c r="Q13" s="974">
        <v>0.20123189126699448</v>
      </c>
      <c r="R13" s="974">
        <v>0.18708340136368387</v>
      </c>
      <c r="S13" s="974">
        <v>0.14589594445556431</v>
      </c>
      <c r="T13" s="974">
        <v>0.15196630137131187</v>
      </c>
      <c r="U13" s="974">
        <v>0.15745704666533786</v>
      </c>
      <c r="V13" s="974">
        <v>0.12233757693695491</v>
      </c>
      <c r="W13" s="974">
        <v>0.13491369022073493</v>
      </c>
      <c r="X13" s="974">
        <v>0.13103404284669062</v>
      </c>
      <c r="Y13" s="974">
        <v>0.11696563125862093</v>
      </c>
      <c r="Z13" s="974">
        <v>0.1079314333963092</v>
      </c>
      <c r="AA13" s="974">
        <v>0.10664506546990596</v>
      </c>
      <c r="AB13" s="974">
        <v>0.18426673026278398</v>
      </c>
      <c r="AC13" s="972">
        <v>0.20865214062071605</v>
      </c>
      <c r="AD13" s="975">
        <v>0.12342749612223475</v>
      </c>
      <c r="AE13" s="974">
        <v>0.14007009869220388</v>
      </c>
      <c r="AF13" s="974">
        <v>0.14152089817280675</v>
      </c>
      <c r="AG13" s="974">
        <v>0.12143689688925534</v>
      </c>
      <c r="AH13" s="974">
        <v>0.13206006162006365</v>
      </c>
      <c r="AI13" s="974">
        <v>0.13594939428229216</v>
      </c>
      <c r="AJ13" s="974">
        <v>0.10611648334913264</v>
      </c>
      <c r="AK13" s="974">
        <v>0.11230786308868837</v>
      </c>
      <c r="AL13" s="974">
        <v>0.10200465862232819</v>
      </c>
      <c r="AM13" s="974">
        <v>8.1796992680556263E-2</v>
      </c>
      <c r="AN13" s="974">
        <v>8.0891718385404765E-2</v>
      </c>
      <c r="AO13" s="974">
        <v>8.5895353574338321E-2</v>
      </c>
      <c r="AP13" s="974">
        <v>0.18594495805242275</v>
      </c>
      <c r="AQ13" s="972">
        <v>0.1382781909956852</v>
      </c>
      <c r="AR13" s="125"/>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row>
    <row r="14" spans="1:92" s="129" customFormat="1" ht="29.25" customHeight="1" x14ac:dyDescent="0.3">
      <c r="A14" s="1146" t="s">
        <v>456</v>
      </c>
      <c r="B14" s="1153">
        <v>9.9118756111201661E-2</v>
      </c>
      <c r="C14" s="974">
        <v>5.6283701278649331E-2</v>
      </c>
      <c r="D14" s="974">
        <v>4.1486184341670736E-2</v>
      </c>
      <c r="E14" s="974">
        <v>3.8063726341550919E-2</v>
      </c>
      <c r="F14" s="974">
        <v>4.9377348800149934E-2</v>
      </c>
      <c r="G14" s="974">
        <v>4.100960287297125E-2</v>
      </c>
      <c r="H14" s="974">
        <v>5.9196379061584224E-2</v>
      </c>
      <c r="I14" s="974">
        <v>7.6787762817657243E-2</v>
      </c>
      <c r="J14" s="974">
        <v>7.4719208780307869E-2</v>
      </c>
      <c r="K14" s="974">
        <v>5.372966553044297E-2</v>
      </c>
      <c r="L14" s="974">
        <v>6.3930015578600022E-2</v>
      </c>
      <c r="M14" s="974">
        <v>7.1791910186963653E-2</v>
      </c>
      <c r="N14" s="974">
        <v>8.3402201577474494E-2</v>
      </c>
      <c r="O14" s="972">
        <v>0.32996601940199966</v>
      </c>
      <c r="P14" s="1153">
        <v>9.8325186753359647E-2</v>
      </c>
      <c r="Q14" s="974">
        <v>5.9264654049071476E-2</v>
      </c>
      <c r="R14" s="974">
        <v>4.4487615023215424E-2</v>
      </c>
      <c r="S14" s="974">
        <v>3.9509797004263818E-2</v>
      </c>
      <c r="T14" s="974">
        <v>5.2728004655218451E-2</v>
      </c>
      <c r="U14" s="974">
        <v>4.3199240004083997E-2</v>
      </c>
      <c r="V14" s="974">
        <v>6.1138650760401578E-2</v>
      </c>
      <c r="W14" s="974">
        <v>7.9092891555861272E-2</v>
      </c>
      <c r="X14" s="974">
        <v>7.1860371355209632E-2</v>
      </c>
      <c r="Y14" s="974">
        <v>5.2788331874470885E-2</v>
      </c>
      <c r="Z14" s="974">
        <v>6.6512738513634817E-2</v>
      </c>
      <c r="AA14" s="974">
        <v>7.480083439378192E-2</v>
      </c>
      <c r="AB14" s="974">
        <v>8.7405829425595619E-2</v>
      </c>
      <c r="AC14" s="972">
        <v>0.35745233381038416</v>
      </c>
      <c r="AD14" s="975">
        <v>8.1093723657668149E-2</v>
      </c>
      <c r="AE14" s="974">
        <v>3.8536273399067289E-2</v>
      </c>
      <c r="AF14" s="974">
        <v>3.1183950759989251E-2</v>
      </c>
      <c r="AG14" s="974">
        <v>2.834285050201784E-2</v>
      </c>
      <c r="AH14" s="974">
        <v>3.9842961503293341E-2</v>
      </c>
      <c r="AI14" s="974">
        <v>2.577015769994416E-2</v>
      </c>
      <c r="AJ14" s="974">
        <v>2.4313741846196463E-2</v>
      </c>
      <c r="AK14" s="974">
        <v>2.5167429620166194E-2</v>
      </c>
      <c r="AL14" s="974">
        <v>3.0179678151200165E-2</v>
      </c>
      <c r="AM14" s="974">
        <v>3.5993557893441226E-2</v>
      </c>
      <c r="AN14" s="974">
        <v>4.0979905146755966E-2</v>
      </c>
      <c r="AO14" s="974">
        <v>2.3270054625722777E-2</v>
      </c>
      <c r="AP14" s="974">
        <v>3.9966912724960071E-2</v>
      </c>
      <c r="AQ14" s="972">
        <v>0.34461936464802462</v>
      </c>
      <c r="AR14" s="125"/>
      <c r="AS14" s="1193"/>
      <c r="AT14" s="1193"/>
      <c r="AU14" s="1193"/>
      <c r="AV14" s="1193"/>
      <c r="AW14" s="1193"/>
      <c r="AX14" s="1193"/>
      <c r="AY14" s="1193"/>
      <c r="AZ14" s="1193"/>
      <c r="BA14" s="1193"/>
      <c r="BB14" s="1193"/>
      <c r="BC14" s="1193"/>
      <c r="BD14" s="1193"/>
      <c r="BE14" s="1193"/>
      <c r="BF14" s="1193"/>
      <c r="BG14" s="1193"/>
      <c r="BH14" s="1193"/>
      <c r="BI14" s="1193"/>
      <c r="BJ14" s="1193"/>
      <c r="BK14" s="1193"/>
      <c r="BL14" s="1193"/>
      <c r="BM14" s="1193"/>
      <c r="BN14" s="1193"/>
      <c r="BO14" s="1193"/>
      <c r="BP14" s="1193"/>
      <c r="BQ14" s="1193"/>
      <c r="BR14" s="1193"/>
      <c r="BS14" s="1193"/>
      <c r="BT14" s="1193"/>
      <c r="BU14" s="1193"/>
      <c r="BV14" s="1193"/>
      <c r="BW14" s="1193"/>
      <c r="BX14" s="1193"/>
      <c r="BY14" s="1193"/>
      <c r="BZ14" s="1193"/>
      <c r="CA14" s="1193"/>
      <c r="CB14" s="1193"/>
      <c r="CC14" s="1193"/>
      <c r="CD14" s="1193"/>
      <c r="CE14" s="1193"/>
      <c r="CF14" s="1193"/>
      <c r="CG14" s="1193"/>
      <c r="CH14" s="1193"/>
      <c r="CI14" s="1193"/>
      <c r="CJ14" s="1193"/>
      <c r="CK14" s="1193"/>
      <c r="CL14" s="1193"/>
      <c r="CM14" s="1193"/>
      <c r="CN14" s="1193"/>
    </row>
    <row r="15" spans="1:92" s="129" customFormat="1" ht="29.25" customHeight="1" x14ac:dyDescent="0.3">
      <c r="A15" s="1146" t="s">
        <v>457</v>
      </c>
      <c r="B15" s="1153">
        <v>0.77726504685407483</v>
      </c>
      <c r="C15" s="974">
        <v>0.93110258303595017</v>
      </c>
      <c r="D15" s="974">
        <v>0.97101379225230711</v>
      </c>
      <c r="E15" s="974">
        <v>0.73008299212123595</v>
      </c>
      <c r="F15" s="974">
        <v>0.83388834551132041</v>
      </c>
      <c r="G15" s="974">
        <v>1.0035323786347849</v>
      </c>
      <c r="H15" s="974">
        <v>1.7449580152590878</v>
      </c>
      <c r="I15" s="974">
        <v>2.0953110377700623</v>
      </c>
      <c r="J15" s="974">
        <v>2.55687180562655</v>
      </c>
      <c r="K15" s="974">
        <v>2.4736826118958106</v>
      </c>
      <c r="L15" s="974">
        <v>3.0368203248053711</v>
      </c>
      <c r="M15" s="974">
        <v>2.7795378380643028</v>
      </c>
      <c r="N15" s="974">
        <v>11.944524558920673</v>
      </c>
      <c r="O15" s="972">
        <v>6.5929756086863316</v>
      </c>
      <c r="P15" s="1153">
        <v>0.7561678965596399</v>
      </c>
      <c r="Q15" s="974">
        <v>0.95245313771555229</v>
      </c>
      <c r="R15" s="974">
        <v>0.97923982946932564</v>
      </c>
      <c r="S15" s="974">
        <v>0.64445830765547085</v>
      </c>
      <c r="T15" s="974">
        <v>0.77107948493261835</v>
      </c>
      <c r="U15" s="974">
        <v>0.95781072628055697</v>
      </c>
      <c r="V15" s="974">
        <v>1.7628669639193302</v>
      </c>
      <c r="W15" s="974">
        <v>2.1563390785940419</v>
      </c>
      <c r="X15" s="974">
        <v>2.6741998653350474</v>
      </c>
      <c r="Y15" s="974">
        <v>2.5222730587984894</v>
      </c>
      <c r="Z15" s="974">
        <v>3.1010261591940891</v>
      </c>
      <c r="AA15" s="974">
        <v>2.8436213038655564</v>
      </c>
      <c r="AB15" s="974">
        <v>12.584991855771118</v>
      </c>
      <c r="AC15" s="972">
        <v>6.8954804882217395</v>
      </c>
      <c r="AD15" s="975">
        <v>0.45061715433672861</v>
      </c>
      <c r="AE15" s="974">
        <v>0.5525024105475419</v>
      </c>
      <c r="AF15" s="974">
        <v>0.74478060902597909</v>
      </c>
      <c r="AG15" s="974">
        <v>0.52430308695428307</v>
      </c>
      <c r="AH15" s="974">
        <v>0.71706347776362844</v>
      </c>
      <c r="AI15" s="974">
        <v>0.92312904472364921</v>
      </c>
      <c r="AJ15" s="974">
        <v>0.93523544375701351</v>
      </c>
      <c r="AK15" s="974">
        <v>2.1560811661464876</v>
      </c>
      <c r="AL15" s="974">
        <v>2.5497968207740569</v>
      </c>
      <c r="AM15" s="974">
        <v>2.5426369984827808</v>
      </c>
      <c r="AN15" s="974">
        <v>3.0694375622893455</v>
      </c>
      <c r="AO15" s="974">
        <v>2.6523921651452618</v>
      </c>
      <c r="AP15" s="974">
        <v>8.501165896678021</v>
      </c>
      <c r="AQ15" s="972">
        <v>7.0092478319210132</v>
      </c>
      <c r="AR15" s="125"/>
      <c r="AS15" s="1193"/>
      <c r="AT15" s="1193"/>
      <c r="AU15" s="1193"/>
      <c r="AV15" s="1193"/>
      <c r="AW15" s="1193"/>
      <c r="AX15" s="1193"/>
      <c r="AY15" s="1193"/>
      <c r="AZ15" s="1193"/>
      <c r="BA15" s="1193"/>
      <c r="BB15" s="1193"/>
      <c r="BC15" s="1193"/>
      <c r="BD15" s="1193"/>
      <c r="BE15" s="1193"/>
      <c r="BF15" s="1193"/>
      <c r="BG15" s="1193"/>
      <c r="BH15" s="1193"/>
      <c r="BI15" s="1193"/>
      <c r="BJ15" s="1193"/>
      <c r="BK15" s="1193"/>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3"/>
      <c r="CG15" s="1193"/>
      <c r="CH15" s="1193"/>
      <c r="CI15" s="1193"/>
      <c r="CJ15" s="1193"/>
      <c r="CK15" s="1193"/>
      <c r="CL15" s="1193"/>
      <c r="CM15" s="1193"/>
      <c r="CN15" s="1193"/>
    </row>
    <row r="16" spans="1:92" s="129" customFormat="1" ht="29.25" customHeight="1" x14ac:dyDescent="0.3">
      <c r="A16" s="1146" t="s">
        <v>458</v>
      </c>
      <c r="B16" s="1153">
        <v>5.8719561443048782E-2</v>
      </c>
      <c r="C16" s="974">
        <v>1.4948459136413222E-2</v>
      </c>
      <c r="D16" s="974">
        <v>1.1245000636892308E-2</v>
      </c>
      <c r="E16" s="974">
        <v>7.7937264585708323E-3</v>
      </c>
      <c r="F16" s="974">
        <v>1.0017026983311937E-2</v>
      </c>
      <c r="G16" s="974">
        <v>9.390355727622722E-3</v>
      </c>
      <c r="H16" s="974">
        <v>4.4323409623159924E-3</v>
      </c>
      <c r="I16" s="974">
        <v>5.3241200875638502E-3</v>
      </c>
      <c r="J16" s="974">
        <v>5.6095839155965522E-3</v>
      </c>
      <c r="K16" s="974">
        <v>5.0128195497895715E-3</v>
      </c>
      <c r="L16" s="974">
        <v>6.1627427324003762E-3</v>
      </c>
      <c r="M16" s="974">
        <v>6.7743182946404844E-3</v>
      </c>
      <c r="N16" s="974">
        <v>5.3797306488932387E-3</v>
      </c>
      <c r="O16" s="972">
        <v>4.8305587988553139E-3</v>
      </c>
      <c r="P16" s="1153">
        <v>6.0446495919316223E-2</v>
      </c>
      <c r="Q16" s="974">
        <v>1.6075799816379899E-2</v>
      </c>
      <c r="R16" s="974">
        <v>1.1637374982604405E-2</v>
      </c>
      <c r="S16" s="974">
        <v>7.8824085533235298E-3</v>
      </c>
      <c r="T16" s="974">
        <v>1.0696274319626919E-2</v>
      </c>
      <c r="U16" s="974">
        <v>9.7008028599576742E-3</v>
      </c>
      <c r="V16" s="974">
        <v>4.5876030561585492E-3</v>
      </c>
      <c r="W16" s="974">
        <v>5.4540197495332177E-3</v>
      </c>
      <c r="X16" s="974">
        <v>5.857360698926662E-3</v>
      </c>
      <c r="Y16" s="974">
        <v>4.8530243391424251E-3</v>
      </c>
      <c r="Z16" s="974">
        <v>5.8187624444589539E-3</v>
      </c>
      <c r="AA16" s="974">
        <v>4.1887330504575453E-3</v>
      </c>
      <c r="AB16" s="974">
        <v>5.1147003100873644E-3</v>
      </c>
      <c r="AC16" s="972">
        <v>4.662526210056135E-3</v>
      </c>
      <c r="AD16" s="975">
        <v>6.4283523996873796E-3</v>
      </c>
      <c r="AE16" s="974">
        <v>8.757617857210194E-3</v>
      </c>
      <c r="AF16" s="974">
        <v>7.557315404624179E-3</v>
      </c>
      <c r="AG16" s="974">
        <v>5.7301410960136521E-3</v>
      </c>
      <c r="AH16" s="974">
        <v>6.8004176142524297E-3</v>
      </c>
      <c r="AI16" s="974">
        <v>4.4759759822456937E-3</v>
      </c>
      <c r="AJ16" s="974">
        <v>3.8763699961909875E-3</v>
      </c>
      <c r="AK16" s="974">
        <v>2.454846588893134E-3</v>
      </c>
      <c r="AL16" s="974">
        <v>3.114128842856122E-3</v>
      </c>
      <c r="AM16" s="974">
        <v>3.1354092305291752E-3</v>
      </c>
      <c r="AN16" s="974">
        <v>3.2116773116026807E-3</v>
      </c>
      <c r="AO16" s="974">
        <v>3.4146999026565292E-3</v>
      </c>
      <c r="AP16" s="974">
        <v>4.4405482911916098E-3</v>
      </c>
      <c r="AQ16" s="972">
        <v>2.6610778309610031E-3</v>
      </c>
      <c r="AR16" s="125"/>
      <c r="AS16" s="1193"/>
      <c r="AT16" s="1193"/>
      <c r="AU16" s="1193"/>
      <c r="AV16" s="1193"/>
      <c r="AW16" s="1193"/>
      <c r="AX16" s="1193"/>
      <c r="AY16" s="1193"/>
      <c r="AZ16" s="1193"/>
      <c r="BA16" s="1193"/>
      <c r="BB16" s="1193"/>
      <c r="BC16" s="1193"/>
      <c r="BD16" s="1193"/>
      <c r="BE16" s="1193"/>
      <c r="BF16" s="1193"/>
      <c r="BG16" s="1193"/>
      <c r="BH16" s="1193"/>
      <c r="BI16" s="1193"/>
      <c r="BJ16" s="1193"/>
      <c r="BK16" s="1193"/>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3"/>
      <c r="CG16" s="1193"/>
      <c r="CH16" s="1193"/>
      <c r="CI16" s="1193"/>
      <c r="CJ16" s="1193"/>
      <c r="CK16" s="1193"/>
      <c r="CL16" s="1193"/>
      <c r="CM16" s="1193"/>
      <c r="CN16" s="1193"/>
    </row>
    <row r="17" spans="1:92" s="129" customFormat="1" ht="29.25" customHeight="1" x14ac:dyDescent="0.3">
      <c r="A17" s="1146" t="s">
        <v>530</v>
      </c>
      <c r="B17" s="1153">
        <v>1.5674931479007888</v>
      </c>
      <c r="C17" s="974">
        <v>1.7136381357587032</v>
      </c>
      <c r="D17" s="974">
        <v>1.4110100018858751</v>
      </c>
      <c r="E17" s="974">
        <v>1.3189673214737367</v>
      </c>
      <c r="F17" s="974">
        <v>1.4033566841964134</v>
      </c>
      <c r="G17" s="974">
        <v>1.6924760990087273</v>
      </c>
      <c r="H17" s="974">
        <v>1.4654931621518352</v>
      </c>
      <c r="I17" s="974">
        <v>1.2947432846870326</v>
      </c>
      <c r="J17" s="974">
        <v>1.4042255102470047</v>
      </c>
      <c r="K17" s="974">
        <v>1.3719340137329867</v>
      </c>
      <c r="L17" s="974">
        <v>1.6834503821353337</v>
      </c>
      <c r="M17" s="974">
        <v>1.3876873549576234</v>
      </c>
      <c r="N17" s="974">
        <v>1.4259820401958123</v>
      </c>
      <c r="O17" s="972">
        <v>1.8601774081096816</v>
      </c>
      <c r="P17" s="1153">
        <v>1.5847361549889305</v>
      </c>
      <c r="Q17" s="974">
        <v>1.8318242131677265</v>
      </c>
      <c r="R17" s="974">
        <v>1.5048038954134211</v>
      </c>
      <c r="S17" s="974">
        <v>1.3507194958296993</v>
      </c>
      <c r="T17" s="974">
        <v>1.4578865911008145</v>
      </c>
      <c r="U17" s="974">
        <v>1.7877570144893014</v>
      </c>
      <c r="V17" s="974">
        <v>1.516611824391324</v>
      </c>
      <c r="W17" s="974">
        <v>1.3354660712878059</v>
      </c>
      <c r="X17" s="974">
        <v>1.4738122319547611</v>
      </c>
      <c r="Y17" s="974">
        <v>1.4163156520517204</v>
      </c>
      <c r="Z17" s="974">
        <v>1.6327293849579623</v>
      </c>
      <c r="AA17" s="974">
        <v>1.4261369499429732</v>
      </c>
      <c r="AB17" s="974">
        <v>1.4998366969285162</v>
      </c>
      <c r="AC17" s="972">
        <v>1.9776575903123546</v>
      </c>
      <c r="AD17" s="975">
        <v>1.2108672205109225</v>
      </c>
      <c r="AE17" s="974">
        <v>1.3233311777913785</v>
      </c>
      <c r="AF17" s="974">
        <v>0.95761265819621633</v>
      </c>
      <c r="AG17" s="974">
        <v>1.0659186118690875</v>
      </c>
      <c r="AH17" s="974">
        <v>1.105872951035773</v>
      </c>
      <c r="AI17" s="974">
        <v>1.3500900053990728</v>
      </c>
      <c r="AJ17" s="974">
        <v>1.1992771833281566</v>
      </c>
      <c r="AK17" s="974">
        <v>1.1056420350251612</v>
      </c>
      <c r="AL17" s="974">
        <v>1.2555661350876057</v>
      </c>
      <c r="AM17" s="974">
        <v>1.2309443085121059</v>
      </c>
      <c r="AN17" s="974">
        <v>1.3410500753986472</v>
      </c>
      <c r="AO17" s="974">
        <v>1.1678855951975236</v>
      </c>
      <c r="AP17" s="974">
        <v>1.3859280207347193</v>
      </c>
      <c r="AQ17" s="972">
        <v>1.813305602634516</v>
      </c>
      <c r="AR17" s="125"/>
      <c r="AS17" s="1193"/>
      <c r="AT17" s="1193"/>
      <c r="AU17" s="1193"/>
      <c r="AV17" s="1193"/>
      <c r="AW17" s="1193"/>
      <c r="AX17" s="1193"/>
      <c r="AY17" s="1193"/>
      <c r="AZ17" s="1193"/>
      <c r="BA17" s="1193"/>
      <c r="BB17" s="1193"/>
      <c r="BC17" s="1193"/>
      <c r="BD17" s="1193"/>
      <c r="BE17" s="1193"/>
      <c r="BF17" s="1193"/>
      <c r="BG17" s="1193"/>
      <c r="BH17" s="1193"/>
      <c r="BI17" s="1193"/>
      <c r="BJ17" s="1193"/>
      <c r="BK17" s="1193"/>
      <c r="BL17" s="1193"/>
      <c r="BM17" s="1193"/>
      <c r="BN17" s="1193"/>
      <c r="BO17" s="1193"/>
      <c r="BP17" s="1193"/>
      <c r="BQ17" s="1193"/>
      <c r="BR17" s="1193"/>
      <c r="BS17" s="1193"/>
      <c r="BT17" s="1193"/>
      <c r="BU17" s="1193"/>
      <c r="BV17" s="1193"/>
      <c r="BW17" s="1193"/>
      <c r="BX17" s="1193"/>
      <c r="BY17" s="1193"/>
      <c r="BZ17" s="1193"/>
      <c r="CA17" s="1193"/>
      <c r="CB17" s="1193"/>
      <c r="CC17" s="1193"/>
      <c r="CD17" s="1193"/>
      <c r="CE17" s="1193"/>
      <c r="CF17" s="1193"/>
      <c r="CG17" s="1193"/>
      <c r="CH17" s="1193"/>
      <c r="CI17" s="1193"/>
      <c r="CJ17" s="1193"/>
      <c r="CK17" s="1193"/>
      <c r="CL17" s="1193"/>
      <c r="CM17" s="1193"/>
      <c r="CN17" s="1193"/>
    </row>
    <row r="18" spans="1:92" s="129" customFormat="1" ht="29.25" customHeight="1" x14ac:dyDescent="0.3">
      <c r="A18" s="1146" t="s">
        <v>459</v>
      </c>
      <c r="B18" s="1153">
        <v>0.93228119305221913</v>
      </c>
      <c r="C18" s="974">
        <v>0.80410102233617486</v>
      </c>
      <c r="D18" s="974">
        <v>0.82501308866392842</v>
      </c>
      <c r="E18" s="974">
        <v>0.60668765444867145</v>
      </c>
      <c r="F18" s="974">
        <v>0.63123830008798243</v>
      </c>
      <c r="G18" s="974">
        <v>0.67060191534855518</v>
      </c>
      <c r="H18" s="974">
        <v>0.62520049519808474</v>
      </c>
      <c r="I18" s="974">
        <v>0.64128356982749457</v>
      </c>
      <c r="J18" s="974">
        <v>0.70653312228618892</v>
      </c>
      <c r="K18" s="974">
        <v>0.58561053917132766</v>
      </c>
      <c r="L18" s="974">
        <v>0.74942110958596064</v>
      </c>
      <c r="M18" s="974">
        <v>0.45028560466124956</v>
      </c>
      <c r="N18" s="974">
        <v>0.65311679951615897</v>
      </c>
      <c r="O18" s="972">
        <v>0.47790527474633854</v>
      </c>
      <c r="P18" s="1153">
        <v>0.95461017906438483</v>
      </c>
      <c r="Q18" s="974">
        <v>0.85178837378524164</v>
      </c>
      <c r="R18" s="974">
        <v>0.88616136415449742</v>
      </c>
      <c r="S18" s="974">
        <v>0.62901062691991505</v>
      </c>
      <c r="T18" s="974">
        <v>0.66781013093923747</v>
      </c>
      <c r="U18" s="974">
        <v>0.71053639575629979</v>
      </c>
      <c r="V18" s="974">
        <v>0.65229749627417588</v>
      </c>
      <c r="W18" s="974">
        <v>0.66000326971727785</v>
      </c>
      <c r="X18" s="974">
        <v>0.73331247387170384</v>
      </c>
      <c r="Y18" s="974">
        <v>0.60187605194168248</v>
      </c>
      <c r="Z18" s="974">
        <v>0.77077779452176565</v>
      </c>
      <c r="AA18" s="974">
        <v>0.45501365764356766</v>
      </c>
      <c r="AB18" s="974">
        <v>0.67787246121290057</v>
      </c>
      <c r="AC18" s="972">
        <v>0.50009602262355746</v>
      </c>
      <c r="AD18" s="975">
        <v>0.43537679714107252</v>
      </c>
      <c r="AE18" s="974">
        <v>0.29556109424964472</v>
      </c>
      <c r="AF18" s="974">
        <v>0.19774864956522506</v>
      </c>
      <c r="AG18" s="974">
        <v>0.28050180937858504</v>
      </c>
      <c r="AH18" s="974">
        <v>0.24009098974774526</v>
      </c>
      <c r="AI18" s="974">
        <v>0.3579743584305497</v>
      </c>
      <c r="AJ18" s="974">
        <v>0.37820289203898949</v>
      </c>
      <c r="AK18" s="974">
        <v>0.33891498631812833</v>
      </c>
      <c r="AL18" s="974">
        <v>0.28002484050499427</v>
      </c>
      <c r="AM18" s="974">
        <v>0.13830887714264795</v>
      </c>
      <c r="AN18" s="974">
        <v>0.16704490720282583</v>
      </c>
      <c r="AO18" s="974">
        <v>0.15089997446139544</v>
      </c>
      <c r="AP18" s="974">
        <v>0.14573551006457694</v>
      </c>
      <c r="AQ18" s="972">
        <v>0.19442652066309032</v>
      </c>
      <c r="AR18" s="125"/>
      <c r="AS18" s="1193"/>
      <c r="AT18" s="1193"/>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3"/>
      <c r="BU18" s="1193"/>
      <c r="BV18" s="1193"/>
      <c r="BW18" s="1193"/>
      <c r="BX18" s="1193"/>
      <c r="BY18" s="1193"/>
      <c r="BZ18" s="1193"/>
      <c r="CA18" s="1193"/>
      <c r="CB18" s="1193"/>
      <c r="CC18" s="1193"/>
      <c r="CD18" s="1193"/>
      <c r="CE18" s="1193"/>
      <c r="CF18" s="1193"/>
      <c r="CG18" s="1193"/>
      <c r="CH18" s="1193"/>
      <c r="CI18" s="1193"/>
      <c r="CJ18" s="1193"/>
      <c r="CK18" s="1193"/>
      <c r="CL18" s="1193"/>
      <c r="CM18" s="1193"/>
      <c r="CN18" s="1193"/>
    </row>
    <row r="19" spans="1:92" s="129" customFormat="1" ht="29.25" customHeight="1" x14ac:dyDescent="0.3">
      <c r="A19" s="1146" t="s">
        <v>460</v>
      </c>
      <c r="B19" s="1153">
        <v>0.18896526045790188</v>
      </c>
      <c r="C19" s="974">
        <v>0.16739303082011478</v>
      </c>
      <c r="D19" s="974">
        <v>0.18016623469129139</v>
      </c>
      <c r="E19" s="974">
        <v>0.20765883244516381</v>
      </c>
      <c r="F19" s="974">
        <v>0.13120953935245033</v>
      </c>
      <c r="G19" s="974">
        <v>0.14744845826232439</v>
      </c>
      <c r="H19" s="974">
        <v>0.17419902427373946</v>
      </c>
      <c r="I19" s="974">
        <v>0.13428241128782395</v>
      </c>
      <c r="J19" s="974">
        <v>8.9819360779681418E-2</v>
      </c>
      <c r="K19" s="974">
        <v>9.3764744591123467E-2</v>
      </c>
      <c r="L19" s="974">
        <v>8.7834838519305555E-2</v>
      </c>
      <c r="M19" s="974">
        <v>8.7334026656932504E-2</v>
      </c>
      <c r="N19" s="974">
        <v>9.6156708757282577E-2</v>
      </c>
      <c r="O19" s="972">
        <v>9.4147858947830371E-2</v>
      </c>
      <c r="P19" s="1153">
        <v>0.18337372653995343</v>
      </c>
      <c r="Q19" s="974">
        <v>0.17888263738999427</v>
      </c>
      <c r="R19" s="974">
        <v>0.19354311280944367</v>
      </c>
      <c r="S19" s="974">
        <v>0.20849655203675072</v>
      </c>
      <c r="T19" s="974">
        <v>0.13365043645212202</v>
      </c>
      <c r="U19" s="974">
        <v>0.14990823932673011</v>
      </c>
      <c r="V19" s="974">
        <v>0.17828019369148101</v>
      </c>
      <c r="W19" s="974">
        <v>0.13789677218627311</v>
      </c>
      <c r="X19" s="974">
        <v>9.3841410731679564E-2</v>
      </c>
      <c r="Y19" s="974">
        <v>9.7252587919707534E-2</v>
      </c>
      <c r="Z19" s="974">
        <v>8.3332449645890413E-2</v>
      </c>
      <c r="AA19" s="974">
        <v>8.8045424044067441E-2</v>
      </c>
      <c r="AB19" s="974">
        <v>9.8307281181952783E-2</v>
      </c>
      <c r="AC19" s="972">
        <v>0.10082470095260104</v>
      </c>
      <c r="AD19" s="975">
        <v>8.7564986581658635E-2</v>
      </c>
      <c r="AE19" s="974">
        <v>8.7189387425249426E-2</v>
      </c>
      <c r="AF19" s="974">
        <v>0.10675676928698753</v>
      </c>
      <c r="AG19" s="974">
        <v>7.678251648318038E-2</v>
      </c>
      <c r="AH19" s="974">
        <v>5.4414322170077252E-2</v>
      </c>
      <c r="AI19" s="974">
        <v>6.2016618164928559E-2</v>
      </c>
      <c r="AJ19" s="974">
        <v>5.2210452797020503E-2</v>
      </c>
      <c r="AK19" s="974">
        <v>0.11069002611999611</v>
      </c>
      <c r="AL19" s="974">
        <v>8.5745320472368519E-2</v>
      </c>
      <c r="AM19" s="974">
        <v>9.2354836437274809E-2</v>
      </c>
      <c r="AN19" s="974">
        <v>7.6359639261714463E-2</v>
      </c>
      <c r="AO19" s="974">
        <v>7.7524478709423805E-2</v>
      </c>
      <c r="AP19" s="974">
        <v>5.3218424083868059E-2</v>
      </c>
      <c r="AQ19" s="972">
        <v>8.2949777615492798E-2</v>
      </c>
      <c r="AR19" s="125"/>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row>
    <row r="20" spans="1:92" s="129" customFormat="1" ht="29.25" customHeight="1" x14ac:dyDescent="0.3">
      <c r="A20" s="1146" t="s">
        <v>461</v>
      </c>
      <c r="B20" s="1153">
        <v>3.8157458246311518E-2</v>
      </c>
      <c r="C20" s="974">
        <v>2.8280001141078148E-2</v>
      </c>
      <c r="D20" s="974">
        <v>4.0177308833494622E-2</v>
      </c>
      <c r="E20" s="974">
        <v>2.458312912902532E-2</v>
      </c>
      <c r="F20" s="974">
        <v>2.2648545774174311E-2</v>
      </c>
      <c r="G20" s="974">
        <v>2.0673402801149637E-2</v>
      </c>
      <c r="H20" s="974">
        <v>2.2253883110249933E-2</v>
      </c>
      <c r="I20" s="974">
        <v>3.4038553034299521E-2</v>
      </c>
      <c r="J20" s="974">
        <v>2.9419965930778495E-2</v>
      </c>
      <c r="K20" s="974">
        <v>3.5287224024622872E-2</v>
      </c>
      <c r="L20" s="974">
        <v>3.409364770963498E-2</v>
      </c>
      <c r="M20" s="974">
        <v>3.6417803965467427E-2</v>
      </c>
      <c r="N20" s="974">
        <v>9.8521963613241434E-2</v>
      </c>
      <c r="O20" s="972">
        <v>0.12830011955476264</v>
      </c>
      <c r="P20" s="1153">
        <v>3.7678302114567304E-2</v>
      </c>
      <c r="Q20" s="974">
        <v>2.9858524574400101E-2</v>
      </c>
      <c r="R20" s="974">
        <v>4.3091172555487063E-2</v>
      </c>
      <c r="S20" s="974">
        <v>2.5172241191743876E-2</v>
      </c>
      <c r="T20" s="974">
        <v>2.402991997685916E-2</v>
      </c>
      <c r="U20" s="974">
        <v>2.1669086070001196E-2</v>
      </c>
      <c r="V20" s="974">
        <v>2.2963957301284008E-2</v>
      </c>
      <c r="W20" s="974">
        <v>3.5122394578407587E-2</v>
      </c>
      <c r="X20" s="974">
        <v>3.0844333364453396E-2</v>
      </c>
      <c r="Y20" s="974">
        <v>3.6429212522882101E-2</v>
      </c>
      <c r="Z20" s="974">
        <v>3.537939666079689E-2</v>
      </c>
      <c r="AA20" s="974">
        <v>3.7638760696090311E-2</v>
      </c>
      <c r="AB20" s="974">
        <v>0.10320449021369668</v>
      </c>
      <c r="AC20" s="972">
        <v>0.13738460604622191</v>
      </c>
      <c r="AD20" s="975">
        <v>3.3550115110541734E-2</v>
      </c>
      <c r="AE20" s="974">
        <v>2.9547027183144919E-2</v>
      </c>
      <c r="AF20" s="974">
        <v>3.7118504828117738E-2</v>
      </c>
      <c r="AG20" s="974">
        <v>2.4241377403507739E-2</v>
      </c>
      <c r="AH20" s="974">
        <v>1.7494383641516544E-2</v>
      </c>
      <c r="AI20" s="974">
        <v>1.8260650656812677E-2</v>
      </c>
      <c r="AJ20" s="974">
        <v>2.3258107021511099E-2</v>
      </c>
      <c r="AK20" s="974">
        <v>2.7969354893518917E-2</v>
      </c>
      <c r="AL20" s="974">
        <v>2.7526768812688705E-2</v>
      </c>
      <c r="AM20" s="974">
        <v>2.6449737604904801E-2</v>
      </c>
      <c r="AN20" s="974">
        <v>2.672661596720341E-2</v>
      </c>
      <c r="AO20" s="974">
        <v>2.8250470621821264E-2</v>
      </c>
      <c r="AP20" s="974">
        <v>7.8362191723887017E-2</v>
      </c>
      <c r="AQ20" s="972">
        <v>0.13907727347356091</v>
      </c>
      <c r="AR20" s="125"/>
      <c r="AS20" s="1193"/>
      <c r="AT20" s="1193"/>
      <c r="AU20" s="1193"/>
      <c r="AV20" s="1193"/>
      <c r="AW20" s="1193"/>
      <c r="AX20" s="1193"/>
      <c r="AY20" s="1193"/>
      <c r="AZ20" s="1193"/>
      <c r="BA20" s="1193"/>
      <c r="BB20" s="1193"/>
      <c r="BC20" s="1193"/>
      <c r="BD20" s="1193"/>
      <c r="BE20" s="1193"/>
      <c r="BF20" s="1193"/>
      <c r="BG20" s="1193"/>
      <c r="BH20" s="1193"/>
      <c r="BI20" s="1193"/>
      <c r="BJ20" s="1193"/>
      <c r="BK20" s="1193"/>
      <c r="BL20" s="1193"/>
      <c r="BM20" s="1193"/>
      <c r="BN20" s="1193"/>
      <c r="BO20" s="1193"/>
      <c r="BP20" s="1193"/>
      <c r="BQ20" s="1193"/>
      <c r="BR20" s="1193"/>
      <c r="BS20" s="1193"/>
      <c r="BT20" s="1193"/>
      <c r="BU20" s="1193"/>
      <c r="BV20" s="1193"/>
      <c r="BW20" s="1193"/>
      <c r="BX20" s="1193"/>
      <c r="BY20" s="1193"/>
      <c r="BZ20" s="1193"/>
      <c r="CA20" s="1193"/>
      <c r="CB20" s="1193"/>
      <c r="CC20" s="1193"/>
      <c r="CD20" s="1193"/>
      <c r="CE20" s="1193"/>
      <c r="CF20" s="1193"/>
      <c r="CG20" s="1193"/>
      <c r="CH20" s="1193"/>
      <c r="CI20" s="1193"/>
      <c r="CJ20" s="1193"/>
      <c r="CK20" s="1193"/>
      <c r="CL20" s="1193"/>
      <c r="CM20" s="1193"/>
      <c r="CN20" s="1193"/>
    </row>
    <row r="21" spans="1:92" s="129" customFormat="1" ht="29.25" customHeight="1" x14ac:dyDescent="0.3">
      <c r="A21" s="1146" t="s">
        <v>462</v>
      </c>
      <c r="B21" s="1153">
        <v>0.42230863381085065</v>
      </c>
      <c r="C21" s="974">
        <v>0.44835680906513714</v>
      </c>
      <c r="D21" s="974">
        <v>0.38752219458224024</v>
      </c>
      <c r="E21" s="974">
        <v>0.37537688720649015</v>
      </c>
      <c r="F21" s="974">
        <v>0.31687472305851333</v>
      </c>
      <c r="G21" s="974">
        <v>0.39591432647621505</v>
      </c>
      <c r="H21" s="974">
        <v>0.31106588365304733</v>
      </c>
      <c r="I21" s="974">
        <v>0.30071484235880003</v>
      </c>
      <c r="J21" s="974">
        <v>0.32349780143152129</v>
      </c>
      <c r="K21" s="974">
        <v>0.31344870709386879</v>
      </c>
      <c r="L21" s="974">
        <v>0.33796412982111557</v>
      </c>
      <c r="M21" s="974">
        <v>0.39408778101311631</v>
      </c>
      <c r="N21" s="974">
        <v>0.34585275934614512</v>
      </c>
      <c r="O21" s="972">
        <v>0.40137608550550086</v>
      </c>
      <c r="P21" s="1153">
        <v>0.39819587294535963</v>
      </c>
      <c r="Q21" s="974">
        <v>0.46494433063911883</v>
      </c>
      <c r="R21" s="974">
        <v>0.41450825401174601</v>
      </c>
      <c r="S21" s="974">
        <v>0.38867263044457151</v>
      </c>
      <c r="T21" s="974">
        <v>0.33926040136989016</v>
      </c>
      <c r="U21" s="974">
        <v>0.42015076464942724</v>
      </c>
      <c r="V21" s="974">
        <v>0.32493987491904947</v>
      </c>
      <c r="W21" s="974">
        <v>0.31194454269397781</v>
      </c>
      <c r="X21" s="974">
        <v>0.33945591815886977</v>
      </c>
      <c r="Y21" s="974">
        <v>0.32345296566069665</v>
      </c>
      <c r="Z21" s="974">
        <v>0.35281395744633381</v>
      </c>
      <c r="AA21" s="974">
        <v>0.41542493504359357</v>
      </c>
      <c r="AB21" s="974">
        <v>0.36435413107675735</v>
      </c>
      <c r="AC21" s="972">
        <v>0.43392638556634128</v>
      </c>
      <c r="AD21" s="975">
        <v>0.21623193697896301</v>
      </c>
      <c r="AE21" s="974">
        <v>0.27686222488234202</v>
      </c>
      <c r="AF21" s="974">
        <v>0.27879128534384739</v>
      </c>
      <c r="AG21" s="974">
        <v>0.25387511060999568</v>
      </c>
      <c r="AH21" s="974">
        <v>0.25553560020177069</v>
      </c>
      <c r="AI21" s="974">
        <v>0.29494784712238337</v>
      </c>
      <c r="AJ21" s="974">
        <v>0.2555504304880602</v>
      </c>
      <c r="AK21" s="974">
        <v>0.27367657410533436</v>
      </c>
      <c r="AL21" s="974">
        <v>0.31883920901274371</v>
      </c>
      <c r="AM21" s="974">
        <v>0.30834496035442394</v>
      </c>
      <c r="AN21" s="974">
        <v>0.31458161052117906</v>
      </c>
      <c r="AO21" s="974">
        <v>0.37269825877088386</v>
      </c>
      <c r="AP21" s="974">
        <v>0.3710686626806356</v>
      </c>
      <c r="AQ21" s="972">
        <v>0.35385199877297868</v>
      </c>
      <c r="AR21" s="125"/>
      <c r="AS21" s="1193"/>
      <c r="AT21" s="1193"/>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c r="CF21" s="1193"/>
      <c r="CG21" s="1193"/>
      <c r="CH21" s="1193"/>
      <c r="CI21" s="1193"/>
      <c r="CJ21" s="1193"/>
      <c r="CK21" s="1193"/>
      <c r="CL21" s="1193"/>
      <c r="CM21" s="1193"/>
      <c r="CN21" s="1193"/>
    </row>
    <row r="22" spans="1:92" s="129" customFormat="1" ht="29.25" customHeight="1" x14ac:dyDescent="0.3">
      <c r="A22" s="1146" t="s">
        <v>463</v>
      </c>
      <c r="B22" s="1153">
        <v>0.35612602630637702</v>
      </c>
      <c r="C22" s="974">
        <v>0.26213815136644808</v>
      </c>
      <c r="D22" s="974">
        <v>0.21848094612395014</v>
      </c>
      <c r="E22" s="974">
        <v>0.20822551596503819</v>
      </c>
      <c r="F22" s="974">
        <v>0.15042803500763827</v>
      </c>
      <c r="G22" s="974">
        <v>0.14838151376904885</v>
      </c>
      <c r="H22" s="974">
        <v>0.16963925665920071</v>
      </c>
      <c r="I22" s="974">
        <v>0.19359161753953941</v>
      </c>
      <c r="J22" s="974">
        <v>0.22409422709328847</v>
      </c>
      <c r="K22" s="974">
        <v>0.1729278010427592</v>
      </c>
      <c r="L22" s="974">
        <v>0.18167575907632277</v>
      </c>
      <c r="M22" s="974">
        <v>0.18226713695494509</v>
      </c>
      <c r="N22" s="974">
        <v>0.22866526473008142</v>
      </c>
      <c r="O22" s="972">
        <v>0.262803327545853</v>
      </c>
      <c r="P22" s="1153">
        <v>0.35965951994261541</v>
      </c>
      <c r="Q22" s="974">
        <v>0.27545336313759605</v>
      </c>
      <c r="R22" s="974">
        <v>0.22216982442568298</v>
      </c>
      <c r="S22" s="974">
        <v>0.20563945724602634</v>
      </c>
      <c r="T22" s="974">
        <v>0.15731239684633597</v>
      </c>
      <c r="U22" s="974">
        <v>0.15351062012673206</v>
      </c>
      <c r="V22" s="974">
        <v>0.17224033397838015</v>
      </c>
      <c r="W22" s="974">
        <v>0.19487483966341554</v>
      </c>
      <c r="X22" s="974">
        <v>0.22828235943408481</v>
      </c>
      <c r="Y22" s="974">
        <v>0.17352660051258553</v>
      </c>
      <c r="Z22" s="974">
        <v>0.18864485427664127</v>
      </c>
      <c r="AA22" s="974">
        <v>0.18505340071001575</v>
      </c>
      <c r="AB22" s="974">
        <v>0.2370678320189521</v>
      </c>
      <c r="AC22" s="972">
        <v>0.280925656781294</v>
      </c>
      <c r="AD22" s="975">
        <v>0.2535378414033379</v>
      </c>
      <c r="AE22" s="974">
        <v>0.17174411712702398</v>
      </c>
      <c r="AF22" s="974">
        <v>0.15660615709018277</v>
      </c>
      <c r="AG22" s="974">
        <v>0.16369160906414215</v>
      </c>
      <c r="AH22" s="974">
        <v>0.14248813373495456</v>
      </c>
      <c r="AI22" s="974">
        <v>0.14370983534975401</v>
      </c>
      <c r="AJ22" s="974">
        <v>0.13483328209723702</v>
      </c>
      <c r="AK22" s="974">
        <v>0.13191562955154743</v>
      </c>
      <c r="AL22" s="974">
        <v>0.14948149572212799</v>
      </c>
      <c r="AM22" s="974">
        <v>0.1151973960271912</v>
      </c>
      <c r="AN22" s="974">
        <v>0.14602786713015867</v>
      </c>
      <c r="AO22" s="974">
        <v>0.13736199175761221</v>
      </c>
      <c r="AP22" s="974">
        <v>0.20918214520200631</v>
      </c>
      <c r="AQ22" s="972">
        <v>0.18751373239417929</v>
      </c>
      <c r="AR22" s="125"/>
      <c r="AS22" s="1193"/>
      <c r="AT22" s="1193"/>
      <c r="AU22" s="1193"/>
      <c r="AV22" s="1193"/>
      <c r="AW22" s="1193"/>
      <c r="AX22" s="1193"/>
      <c r="AY22" s="1193"/>
      <c r="AZ22" s="1193"/>
      <c r="BA22" s="1193"/>
      <c r="BB22" s="1193"/>
      <c r="BC22" s="1193"/>
      <c r="BD22" s="1193"/>
      <c r="BE22" s="1193"/>
      <c r="BF22" s="1193"/>
      <c r="BG22" s="1193"/>
      <c r="BH22" s="1193"/>
      <c r="BI22" s="1193"/>
      <c r="BJ22" s="1193"/>
      <c r="BK22" s="1193"/>
      <c r="BL22" s="1193"/>
      <c r="BM22" s="1193"/>
      <c r="BN22" s="1193"/>
      <c r="BO22" s="1193"/>
      <c r="BP22" s="1193"/>
      <c r="BQ22" s="1193"/>
      <c r="BR22" s="1193"/>
      <c r="BS22" s="1193"/>
      <c r="BT22" s="1193"/>
      <c r="BU22" s="1193"/>
      <c r="BV22" s="1193"/>
      <c r="BW22" s="1193"/>
      <c r="BX22" s="1193"/>
      <c r="BY22" s="1193"/>
      <c r="BZ22" s="1193"/>
      <c r="CA22" s="1193"/>
      <c r="CB22" s="1193"/>
      <c r="CC22" s="1193"/>
      <c r="CD22" s="1193"/>
      <c r="CE22" s="1193"/>
      <c r="CF22" s="1193"/>
      <c r="CG22" s="1193"/>
      <c r="CH22" s="1193"/>
      <c r="CI22" s="1193"/>
      <c r="CJ22" s="1193"/>
      <c r="CK22" s="1193"/>
      <c r="CL22" s="1193"/>
      <c r="CM22" s="1193"/>
      <c r="CN22" s="1193"/>
    </row>
    <row r="23" spans="1:92" s="129" customFormat="1" ht="29.25" customHeight="1" x14ac:dyDescent="0.3">
      <c r="A23" s="1146" t="s">
        <v>464</v>
      </c>
      <c r="B23" s="1153">
        <v>0.11152091665182687</v>
      </c>
      <c r="C23" s="974">
        <v>0.20198292141472987</v>
      </c>
      <c r="D23" s="974">
        <v>6.4478314812568438E-2</v>
      </c>
      <c r="E23" s="974">
        <v>4.1034564199155417E-2</v>
      </c>
      <c r="F23" s="974">
        <v>2.9611530775667454E-2</v>
      </c>
      <c r="G23" s="974">
        <v>3.8194414404683588E-2</v>
      </c>
      <c r="H23" s="974">
        <v>6.4300021105346619E-2</v>
      </c>
      <c r="I23" s="974">
        <v>8.2788529519173232E-2</v>
      </c>
      <c r="J23" s="974">
        <v>0.12452707127421606</v>
      </c>
      <c r="K23" s="974">
        <v>4.698317240032044E-2</v>
      </c>
      <c r="L23" s="974">
        <v>4.3630232260725987E-2</v>
      </c>
      <c r="M23" s="974">
        <v>5.6261290335502687E-2</v>
      </c>
      <c r="N23" s="974">
        <v>9.2052642471138729E-2</v>
      </c>
      <c r="O23" s="972">
        <v>9.9319489061548347E-2</v>
      </c>
      <c r="P23" s="1153">
        <v>0.11574481716076693</v>
      </c>
      <c r="Q23" s="974">
        <v>0.21720276706212494</v>
      </c>
      <c r="R23" s="974">
        <v>6.9326830859743727E-2</v>
      </c>
      <c r="S23" s="974">
        <v>4.2251613239911466E-2</v>
      </c>
      <c r="T23" s="974">
        <v>3.1752488917958663E-2</v>
      </c>
      <c r="U23" s="974">
        <v>4.0649026346585286E-2</v>
      </c>
      <c r="V23" s="974">
        <v>6.7228817564243232E-2</v>
      </c>
      <c r="W23" s="974">
        <v>8.3606989620182245E-2</v>
      </c>
      <c r="X23" s="974">
        <v>0.13116851754097053</v>
      </c>
      <c r="Y23" s="974">
        <v>4.8571320990404836E-2</v>
      </c>
      <c r="Z23" s="974">
        <v>4.4777421701460235E-2</v>
      </c>
      <c r="AA23" s="974">
        <v>5.7795868405231723E-2</v>
      </c>
      <c r="AB23" s="974">
        <v>9.7102451466804712E-2</v>
      </c>
      <c r="AC23" s="972">
        <v>0.10784505014598968</v>
      </c>
      <c r="AD23" s="975">
        <v>7.0456210875363107E-2</v>
      </c>
      <c r="AE23" s="974">
        <v>5.8930130738655773E-2</v>
      </c>
      <c r="AF23" s="974">
        <v>4.5623608375327675E-2</v>
      </c>
      <c r="AG23" s="974">
        <v>3.015592377721606E-2</v>
      </c>
      <c r="AH23" s="974">
        <v>2.5712733230936556E-2</v>
      </c>
      <c r="AI23" s="974">
        <v>3.4674207267484033E-2</v>
      </c>
      <c r="AJ23" s="974">
        <v>5.9456337235921114E-2</v>
      </c>
      <c r="AK23" s="974">
        <v>7.139842080701421E-2</v>
      </c>
      <c r="AL23" s="974">
        <v>0.13103856314887341</v>
      </c>
      <c r="AM23" s="974">
        <v>3.7259181186905799E-2</v>
      </c>
      <c r="AN23" s="974">
        <v>4.1193402106990573E-2</v>
      </c>
      <c r="AO23" s="974">
        <v>4.0396092418631457E-2</v>
      </c>
      <c r="AP23" s="974">
        <v>0.10627850949830743</v>
      </c>
      <c r="AQ23" s="972">
        <v>0.11069709410631348</v>
      </c>
      <c r="AR23" s="125"/>
      <c r="AS23" s="1193"/>
      <c r="AT23" s="1193"/>
      <c r="AU23" s="1193"/>
      <c r="AV23" s="1193"/>
      <c r="AW23" s="1193"/>
      <c r="AX23" s="1193"/>
      <c r="AY23" s="1193"/>
      <c r="AZ23" s="1193"/>
      <c r="BA23" s="1193"/>
      <c r="BB23" s="1193"/>
      <c r="BC23" s="1193"/>
      <c r="BD23" s="1193"/>
      <c r="BE23" s="1193"/>
      <c r="BF23" s="1193"/>
      <c r="BG23" s="1193"/>
      <c r="BH23" s="1193"/>
      <c r="BI23" s="1193"/>
      <c r="BJ23" s="1193"/>
      <c r="BK23" s="1193"/>
      <c r="BL23" s="1193"/>
      <c r="BM23" s="1193"/>
      <c r="BN23" s="1193"/>
      <c r="BO23" s="1193"/>
      <c r="BP23" s="1193"/>
      <c r="BQ23" s="1193"/>
      <c r="BR23" s="1193"/>
      <c r="BS23" s="1193"/>
      <c r="BT23" s="1193"/>
      <c r="BU23" s="1193"/>
      <c r="BV23" s="1193"/>
      <c r="BW23" s="1193"/>
      <c r="BX23" s="1193"/>
      <c r="BY23" s="1193"/>
      <c r="BZ23" s="1193"/>
      <c r="CA23" s="1193"/>
      <c r="CB23" s="1193"/>
      <c r="CC23" s="1193"/>
      <c r="CD23" s="1193"/>
      <c r="CE23" s="1193"/>
      <c r="CF23" s="1193"/>
      <c r="CG23" s="1193"/>
      <c r="CH23" s="1193"/>
      <c r="CI23" s="1193"/>
      <c r="CJ23" s="1193"/>
      <c r="CK23" s="1193"/>
      <c r="CL23" s="1193"/>
      <c r="CM23" s="1193"/>
      <c r="CN23" s="1193"/>
    </row>
    <row r="24" spans="1:92" s="129" customFormat="1" ht="29.25" customHeight="1" x14ac:dyDescent="0.3">
      <c r="A24" s="1146" t="s">
        <v>465</v>
      </c>
      <c r="B24" s="1153">
        <v>0.16582081957114572</v>
      </c>
      <c r="C24" s="974">
        <v>0.18781782381410303</v>
      </c>
      <c r="D24" s="974">
        <v>0.14707601832352626</v>
      </c>
      <c r="E24" s="974">
        <v>0.14368720122625983</v>
      </c>
      <c r="F24" s="974">
        <v>0.13846616853413948</v>
      </c>
      <c r="G24" s="974">
        <v>0.13820610465416719</v>
      </c>
      <c r="H24" s="974">
        <v>0.13540750059306</v>
      </c>
      <c r="I24" s="974">
        <v>0.19045917894167594</v>
      </c>
      <c r="J24" s="974">
        <v>0.20105204904700136</v>
      </c>
      <c r="K24" s="974">
        <v>0.25704879077056747</v>
      </c>
      <c r="L24" s="974">
        <v>0.28215997897610451</v>
      </c>
      <c r="M24" s="974">
        <v>0.18153755918478387</v>
      </c>
      <c r="N24" s="974">
        <v>0.26750629323659553</v>
      </c>
      <c r="O24" s="972">
        <v>0.67467469073951825</v>
      </c>
      <c r="P24" s="1153">
        <v>0.16700480963158992</v>
      </c>
      <c r="Q24" s="974">
        <v>0.20108436756844189</v>
      </c>
      <c r="R24" s="974">
        <v>0.1569210697694115</v>
      </c>
      <c r="S24" s="974">
        <v>0.15003286066538618</v>
      </c>
      <c r="T24" s="974">
        <v>0.14623954786740218</v>
      </c>
      <c r="U24" s="974">
        <v>0.14552076530293859</v>
      </c>
      <c r="V24" s="974">
        <v>0.14207177246841071</v>
      </c>
      <c r="W24" s="974">
        <v>0.19587252103119196</v>
      </c>
      <c r="X24" s="974">
        <v>0.20809287050070827</v>
      </c>
      <c r="Y24" s="974">
        <v>0.26178414617600926</v>
      </c>
      <c r="Z24" s="974">
        <v>0.29084457327936331</v>
      </c>
      <c r="AA24" s="974">
        <v>0.16894991139824064</v>
      </c>
      <c r="AB24" s="974">
        <v>0.26631628070723451</v>
      </c>
      <c r="AC24" s="972">
        <v>0.71705289286786367</v>
      </c>
      <c r="AD24" s="975">
        <v>0.11317952303632067</v>
      </c>
      <c r="AE24" s="974">
        <v>0.13189754337469009</v>
      </c>
      <c r="AF24" s="974">
        <v>0.11262284581664592</v>
      </c>
      <c r="AG24" s="974">
        <v>0.11053504636755003</v>
      </c>
      <c r="AH24" s="974">
        <v>0.11071414594457699</v>
      </c>
      <c r="AI24" s="974">
        <v>0.11453181965100553</v>
      </c>
      <c r="AJ24" s="974">
        <v>0.12473121067507398</v>
      </c>
      <c r="AK24" s="974">
        <v>0.16681504289736693</v>
      </c>
      <c r="AL24" s="974">
        <v>0.16171585367391333</v>
      </c>
      <c r="AM24" s="974">
        <v>0.10314356533395347</v>
      </c>
      <c r="AN24" s="974">
        <v>0.25692159158446348</v>
      </c>
      <c r="AO24" s="974">
        <v>0.12744834255874196</v>
      </c>
      <c r="AP24" s="974">
        <v>0.25966551198998922</v>
      </c>
      <c r="AQ24" s="972">
        <v>0.68009461614956046</v>
      </c>
      <c r="AR24" s="125"/>
      <c r="AS24" s="1193"/>
      <c r="AT24" s="1193"/>
      <c r="AU24" s="1193"/>
      <c r="AV24" s="1193"/>
      <c r="AW24" s="1193"/>
      <c r="AX24" s="1193"/>
      <c r="AY24" s="1193"/>
      <c r="AZ24" s="1193"/>
      <c r="BA24" s="1193"/>
      <c r="BB24" s="1193"/>
      <c r="BC24" s="1193"/>
      <c r="BD24" s="1193"/>
      <c r="BE24" s="1193"/>
      <c r="BF24" s="1193"/>
      <c r="BG24" s="1193"/>
      <c r="BH24" s="1193"/>
      <c r="BI24" s="1193"/>
      <c r="BJ24" s="1193"/>
      <c r="BK24" s="1193"/>
      <c r="BL24" s="1193"/>
      <c r="BM24" s="1193"/>
      <c r="BN24" s="1193"/>
      <c r="BO24" s="1193"/>
      <c r="BP24" s="1193"/>
      <c r="BQ24" s="1193"/>
      <c r="BR24" s="1193"/>
      <c r="BS24" s="1193"/>
      <c r="BT24" s="1193"/>
      <c r="BU24" s="1193"/>
      <c r="BV24" s="1193"/>
      <c r="BW24" s="1193"/>
      <c r="BX24" s="1193"/>
      <c r="BY24" s="1193"/>
      <c r="BZ24" s="1193"/>
      <c r="CA24" s="1193"/>
      <c r="CB24" s="1193"/>
      <c r="CC24" s="1193"/>
      <c r="CD24" s="1193"/>
      <c r="CE24" s="1193"/>
      <c r="CF24" s="1193"/>
      <c r="CG24" s="1193"/>
      <c r="CH24" s="1193"/>
      <c r="CI24" s="1193"/>
      <c r="CJ24" s="1193"/>
      <c r="CK24" s="1193"/>
      <c r="CL24" s="1193"/>
      <c r="CM24" s="1193"/>
      <c r="CN24" s="1193"/>
    </row>
    <row r="25" spans="1:92" s="129" customFormat="1" ht="32.25" customHeight="1" x14ac:dyDescent="0.3">
      <c r="A25" s="1146" t="s">
        <v>466</v>
      </c>
      <c r="B25" s="1153">
        <v>0.25980699363209414</v>
      </c>
      <c r="C25" s="974">
        <v>0.23205834258448668</v>
      </c>
      <c r="D25" s="974">
        <v>0.21335562779905112</v>
      </c>
      <c r="E25" s="974">
        <v>0.23087021611315778</v>
      </c>
      <c r="F25" s="974">
        <v>0.2084241341512256</v>
      </c>
      <c r="G25" s="974">
        <v>0.19779507987796302</v>
      </c>
      <c r="H25" s="974">
        <v>0.1938421570294877</v>
      </c>
      <c r="I25" s="974">
        <v>0.18248028010173731</v>
      </c>
      <c r="J25" s="974">
        <v>0.24819906471492603</v>
      </c>
      <c r="K25" s="974">
        <v>0.26134390131047824</v>
      </c>
      <c r="L25" s="974">
        <v>0.29871753021003661</v>
      </c>
      <c r="M25" s="974">
        <v>0.310039005760889</v>
      </c>
      <c r="N25" s="974">
        <v>0.33144726354521109</v>
      </c>
      <c r="O25" s="972">
        <v>0.3287147576586098</v>
      </c>
      <c r="P25" s="1153">
        <v>0.25725878077829478</v>
      </c>
      <c r="Q25" s="974">
        <v>0.24737175496531144</v>
      </c>
      <c r="R25" s="974">
        <v>0.22668135000731177</v>
      </c>
      <c r="S25" s="974">
        <v>0.24306682602624743</v>
      </c>
      <c r="T25" s="974">
        <v>0.22100519032577062</v>
      </c>
      <c r="U25" s="974">
        <v>0.20588694259635087</v>
      </c>
      <c r="V25" s="974">
        <v>0.19604687124584161</v>
      </c>
      <c r="W25" s="974">
        <v>0.18964022446728432</v>
      </c>
      <c r="X25" s="974">
        <v>0.25885016116896764</v>
      </c>
      <c r="Y25" s="974">
        <v>0.2648457986404445</v>
      </c>
      <c r="Z25" s="974">
        <v>0.30321004461618895</v>
      </c>
      <c r="AA25" s="974">
        <v>0.31190902866607906</v>
      </c>
      <c r="AB25" s="974">
        <v>0.34078660378666065</v>
      </c>
      <c r="AC25" s="972">
        <v>0.33517986155684437</v>
      </c>
      <c r="AD25" s="975">
        <v>0.22762356814436485</v>
      </c>
      <c r="AE25" s="974">
        <v>0.24569892501606688</v>
      </c>
      <c r="AF25" s="974">
        <v>0.2177405264917518</v>
      </c>
      <c r="AG25" s="974">
        <v>0.23026847086818492</v>
      </c>
      <c r="AH25" s="974">
        <v>0.21451619088952217</v>
      </c>
      <c r="AI25" s="974">
        <v>0.19781777291125821</v>
      </c>
      <c r="AJ25" s="974">
        <v>0.18941469736148675</v>
      </c>
      <c r="AK25" s="974">
        <v>0.18040748232918194</v>
      </c>
      <c r="AL25" s="974">
        <v>0.20094873898625182</v>
      </c>
      <c r="AM25" s="974">
        <v>0.21461854888500356</v>
      </c>
      <c r="AN25" s="974">
        <v>0.23972944969830223</v>
      </c>
      <c r="AO25" s="974">
        <v>0.20328731327078461</v>
      </c>
      <c r="AP25" s="974">
        <v>0.20882538786125268</v>
      </c>
      <c r="AQ25" s="972">
        <v>0.19400545661081972</v>
      </c>
      <c r="AR25" s="125"/>
      <c r="AS25" s="1193"/>
      <c r="AT25" s="1193"/>
      <c r="AU25" s="1193"/>
      <c r="AV25" s="1193"/>
      <c r="AW25" s="1193"/>
      <c r="AX25" s="1193"/>
      <c r="AY25" s="1193"/>
      <c r="AZ25" s="1193"/>
      <c r="BA25" s="1193"/>
      <c r="BB25" s="1193"/>
      <c r="BC25" s="1193"/>
      <c r="BD25" s="1193"/>
      <c r="BE25" s="1193"/>
      <c r="BF25" s="1193"/>
      <c r="BG25" s="1193"/>
      <c r="BH25" s="1193"/>
      <c r="BI25" s="1193"/>
      <c r="BJ25" s="1193"/>
      <c r="BK25" s="1193"/>
      <c r="BL25" s="1193"/>
      <c r="BM25" s="1193"/>
      <c r="BN25" s="1193"/>
      <c r="BO25" s="1193"/>
      <c r="BP25" s="1193"/>
      <c r="BQ25" s="1193"/>
      <c r="BR25" s="1193"/>
      <c r="BS25" s="1193"/>
      <c r="BT25" s="1193"/>
      <c r="BU25" s="1193"/>
      <c r="BV25" s="1193"/>
      <c r="BW25" s="1193"/>
      <c r="BX25" s="1193"/>
      <c r="BY25" s="1193"/>
      <c r="BZ25" s="1193"/>
      <c r="CA25" s="1193"/>
      <c r="CB25" s="1193"/>
      <c r="CC25" s="1193"/>
      <c r="CD25" s="1193"/>
      <c r="CE25" s="1193"/>
      <c r="CF25" s="1193"/>
      <c r="CG25" s="1193"/>
      <c r="CH25" s="1193"/>
      <c r="CI25" s="1193"/>
      <c r="CJ25" s="1193"/>
      <c r="CK25" s="1193"/>
      <c r="CL25" s="1193"/>
      <c r="CM25" s="1193"/>
      <c r="CN25" s="1193"/>
    </row>
    <row r="26" spans="1:92" s="129" customFormat="1" ht="29.25" customHeight="1" x14ac:dyDescent="0.3">
      <c r="A26" s="1146" t="s">
        <v>467</v>
      </c>
      <c r="B26" s="1153">
        <v>6.3235823479837787</v>
      </c>
      <c r="C26" s="974">
        <v>6.009649379797664</v>
      </c>
      <c r="D26" s="974">
        <v>5.9231929855344232</v>
      </c>
      <c r="E26" s="974">
        <v>5.9242655474356472</v>
      </c>
      <c r="F26" s="974">
        <v>5.3185581102808355</v>
      </c>
      <c r="G26" s="974">
        <v>5.3149437991210799</v>
      </c>
      <c r="H26" s="974">
        <v>5.0403495353643404</v>
      </c>
      <c r="I26" s="974">
        <v>5.0572547938293244</v>
      </c>
      <c r="J26" s="974">
        <v>5.507503423223401</v>
      </c>
      <c r="K26" s="974">
        <v>5.3116254718367601</v>
      </c>
      <c r="L26" s="974">
        <v>5.7746027663947137</v>
      </c>
      <c r="M26" s="974">
        <v>5.7153913917882413</v>
      </c>
      <c r="N26" s="974">
        <v>4.4872942281290218</v>
      </c>
      <c r="O26" s="972">
        <v>4.6223165597811722</v>
      </c>
      <c r="P26" s="1153">
        <v>6.5354807026157857</v>
      </c>
      <c r="Q26" s="974">
        <v>6.3426357706445575</v>
      </c>
      <c r="R26" s="974">
        <v>6.2168586857224097</v>
      </c>
      <c r="S26" s="974">
        <v>6.1016626004569705</v>
      </c>
      <c r="T26" s="974">
        <v>5.7262336131926626</v>
      </c>
      <c r="U26" s="974">
        <v>5.6871794448898685</v>
      </c>
      <c r="V26" s="974">
        <v>5.2522789763938338</v>
      </c>
      <c r="W26" s="974">
        <v>5.2773674331288163</v>
      </c>
      <c r="X26" s="974">
        <v>5.6857573510930974</v>
      </c>
      <c r="Y26" s="974">
        <v>5.4403355169406193</v>
      </c>
      <c r="Z26" s="974">
        <v>6.0269849590325508</v>
      </c>
      <c r="AA26" s="974">
        <v>5.9958417295179753</v>
      </c>
      <c r="AB26" s="974">
        <v>4.7241357870072704</v>
      </c>
      <c r="AC26" s="972">
        <v>5.0022990790813209</v>
      </c>
      <c r="AD26" s="975">
        <v>6.9793511509358197</v>
      </c>
      <c r="AE26" s="974">
        <v>6.8562431019444299</v>
      </c>
      <c r="AF26" s="974">
        <v>6.7476209448119873</v>
      </c>
      <c r="AG26" s="974">
        <v>6.4874490855989313</v>
      </c>
      <c r="AH26" s="974">
        <v>5.9459436573577831</v>
      </c>
      <c r="AI26" s="974">
        <v>6.0468193295724699</v>
      </c>
      <c r="AJ26" s="974">
        <v>5.6647456760729229</v>
      </c>
      <c r="AK26" s="974">
        <v>5.567720429444261</v>
      </c>
      <c r="AL26" s="974">
        <v>6.0848316741082247</v>
      </c>
      <c r="AM26" s="974">
        <v>5.7295404381800283</v>
      </c>
      <c r="AN26" s="974">
        <v>6.3277583347742121</v>
      </c>
      <c r="AO26" s="974">
        <v>6.0612874950776874</v>
      </c>
      <c r="AP26" s="974">
        <v>5.198100024180011</v>
      </c>
      <c r="AQ26" s="972">
        <v>5.1120455489292524</v>
      </c>
      <c r="AR26" s="125"/>
      <c r="AS26" s="1193"/>
      <c r="AT26" s="1193"/>
      <c r="AU26" s="1193"/>
      <c r="AV26" s="1193"/>
      <c r="AW26" s="1193"/>
      <c r="AX26" s="1193"/>
      <c r="AY26" s="1193"/>
      <c r="AZ26" s="1193"/>
      <c r="BA26" s="1193"/>
      <c r="BB26" s="1193"/>
      <c r="BC26" s="1193"/>
      <c r="BD26" s="1193"/>
      <c r="BE26" s="1193"/>
      <c r="BF26" s="1193"/>
      <c r="BG26" s="1193"/>
      <c r="BH26" s="1193"/>
      <c r="BI26" s="1193"/>
      <c r="BJ26" s="1193"/>
      <c r="BK26" s="1193"/>
      <c r="BL26" s="1193"/>
      <c r="BM26" s="1193"/>
      <c r="BN26" s="1193"/>
      <c r="BO26" s="1193"/>
      <c r="BP26" s="1193"/>
      <c r="BQ26" s="1193"/>
      <c r="BR26" s="1193"/>
      <c r="BS26" s="1193"/>
      <c r="BT26" s="1193"/>
      <c r="BU26" s="1193"/>
      <c r="BV26" s="1193"/>
      <c r="BW26" s="1193"/>
      <c r="BX26" s="1193"/>
      <c r="BY26" s="1193"/>
      <c r="BZ26" s="1193"/>
      <c r="CA26" s="1193"/>
      <c r="CB26" s="1193"/>
      <c r="CC26" s="1193"/>
      <c r="CD26" s="1193"/>
      <c r="CE26" s="1193"/>
      <c r="CF26" s="1193"/>
      <c r="CG26" s="1193"/>
      <c r="CH26" s="1193"/>
      <c r="CI26" s="1193"/>
      <c r="CJ26" s="1193"/>
      <c r="CK26" s="1193"/>
      <c r="CL26" s="1193"/>
      <c r="CM26" s="1193"/>
      <c r="CN26" s="1193"/>
    </row>
    <row r="27" spans="1:92" s="129" customFormat="1" ht="29.25" customHeight="1" x14ac:dyDescent="0.3">
      <c r="A27" s="1146" t="s">
        <v>531</v>
      </c>
      <c r="B27" s="1153">
        <v>1.198278374740303</v>
      </c>
      <c r="C27" s="974">
        <v>1.1848442087281161</v>
      </c>
      <c r="D27" s="974">
        <v>1.1273878485422277</v>
      </c>
      <c r="E27" s="974">
        <v>1.1276773065723773</v>
      </c>
      <c r="F27" s="974">
        <v>1.040045628983274</v>
      </c>
      <c r="G27" s="974">
        <v>0.99523401945275647</v>
      </c>
      <c r="H27" s="974">
        <v>0.94926981891574114</v>
      </c>
      <c r="I27" s="974">
        <v>0.92735156853401501</v>
      </c>
      <c r="J27" s="974">
        <v>0.97032136070013664</v>
      </c>
      <c r="K27" s="974">
        <v>0.91966915226265045</v>
      </c>
      <c r="L27" s="974">
        <v>0.99164496806898561</v>
      </c>
      <c r="M27" s="974">
        <v>0.99300013591888669</v>
      </c>
      <c r="N27" s="974">
        <v>0.81124249455250996</v>
      </c>
      <c r="O27" s="972">
        <v>0.86626371597793317</v>
      </c>
      <c r="P27" s="1153">
        <v>1.2271915339564261</v>
      </c>
      <c r="Q27" s="974">
        <v>1.2782057940056428</v>
      </c>
      <c r="R27" s="974">
        <v>1.215540712317096</v>
      </c>
      <c r="S27" s="974">
        <v>1.1657385101744306</v>
      </c>
      <c r="T27" s="974">
        <v>1.1134003761929905</v>
      </c>
      <c r="U27" s="974">
        <v>1.0556681161718597</v>
      </c>
      <c r="V27" s="974">
        <v>0.99100190155055268</v>
      </c>
      <c r="W27" s="974">
        <v>0.96154458290421252</v>
      </c>
      <c r="X27" s="974">
        <v>1.0181954815889314</v>
      </c>
      <c r="Y27" s="974">
        <v>0.94898136246952791</v>
      </c>
      <c r="Z27" s="974">
        <v>1.0326168345922642</v>
      </c>
      <c r="AA27" s="974">
        <v>1.0452315307356261</v>
      </c>
      <c r="AB27" s="974">
        <v>0.85567344861373962</v>
      </c>
      <c r="AC27" s="972">
        <v>0.94115036726890255</v>
      </c>
      <c r="AD27" s="975">
        <v>0.93094827070971686</v>
      </c>
      <c r="AE27" s="974">
        <v>1.0438344527241588</v>
      </c>
      <c r="AF27" s="974">
        <v>1.1266793690801611</v>
      </c>
      <c r="AG27" s="974">
        <v>1.157176600570534</v>
      </c>
      <c r="AH27" s="974">
        <v>1.0509980070684459</v>
      </c>
      <c r="AI27" s="974">
        <v>1.0181974672012599</v>
      </c>
      <c r="AJ27" s="974">
        <v>0.97586293783402356</v>
      </c>
      <c r="AK27" s="974">
        <v>1.0057732132543395</v>
      </c>
      <c r="AL27" s="974">
        <v>1.0212931929749012</v>
      </c>
      <c r="AM27" s="974">
        <v>0.95049358446408994</v>
      </c>
      <c r="AN27" s="974">
        <v>1.0610490969673418</v>
      </c>
      <c r="AO27" s="974">
        <v>1.0555686212633328</v>
      </c>
      <c r="AP27" s="974">
        <v>0.93801851483343734</v>
      </c>
      <c r="AQ27" s="972">
        <v>0.9142447751473054</v>
      </c>
      <c r="AR27" s="125"/>
      <c r="AS27" s="1193"/>
      <c r="AT27" s="1193"/>
      <c r="AU27" s="1193"/>
      <c r="AV27" s="1193"/>
      <c r="AW27" s="1193"/>
      <c r="AX27" s="1193"/>
      <c r="AY27" s="1193"/>
      <c r="AZ27" s="1193"/>
      <c r="BA27" s="1193"/>
      <c r="BB27" s="1193"/>
      <c r="BC27" s="1193"/>
      <c r="BD27" s="1193"/>
      <c r="BE27" s="1193"/>
      <c r="BF27" s="1193"/>
      <c r="BG27" s="1193"/>
      <c r="BH27" s="1193"/>
      <c r="BI27" s="1193"/>
      <c r="BJ27" s="1193"/>
      <c r="BK27" s="1193"/>
      <c r="BL27" s="1193"/>
      <c r="BM27" s="1193"/>
      <c r="BN27" s="1193"/>
      <c r="BO27" s="1193"/>
      <c r="BP27" s="1193"/>
      <c r="BQ27" s="1193"/>
      <c r="BR27" s="1193"/>
      <c r="BS27" s="1193"/>
      <c r="BT27" s="1193"/>
      <c r="BU27" s="1193"/>
      <c r="BV27" s="1193"/>
      <c r="BW27" s="1193"/>
      <c r="BX27" s="1193"/>
      <c r="BY27" s="1193"/>
      <c r="BZ27" s="1193"/>
      <c r="CA27" s="1193"/>
      <c r="CB27" s="1193"/>
      <c r="CC27" s="1193"/>
      <c r="CD27" s="1193"/>
      <c r="CE27" s="1193"/>
      <c r="CF27" s="1193"/>
      <c r="CG27" s="1193"/>
      <c r="CH27" s="1193"/>
      <c r="CI27" s="1193"/>
      <c r="CJ27" s="1193"/>
      <c r="CK27" s="1193"/>
      <c r="CL27" s="1193"/>
      <c r="CM27" s="1193"/>
      <c r="CN27" s="1193"/>
    </row>
    <row r="28" spans="1:92" s="129" customFormat="1" ht="29.25" customHeight="1" x14ac:dyDescent="0.3">
      <c r="A28" s="1146" t="s">
        <v>468</v>
      </c>
      <c r="B28" s="1153">
        <v>3.4610769579917142</v>
      </c>
      <c r="C28" s="974">
        <v>3.5778876377073381</v>
      </c>
      <c r="D28" s="974">
        <v>3.5497036332678573</v>
      </c>
      <c r="E28" s="974">
        <v>3.6493106742558949</v>
      </c>
      <c r="F28" s="974">
        <v>3.3469146599004942</v>
      </c>
      <c r="G28" s="974">
        <v>3.5305768598120575</v>
      </c>
      <c r="H28" s="974">
        <v>3.4142746283428989</v>
      </c>
      <c r="I28" s="974">
        <v>3.4867947717091652</v>
      </c>
      <c r="J28" s="974">
        <v>3.6926040214543052</v>
      </c>
      <c r="K28" s="974">
        <v>3.6286391272315832</v>
      </c>
      <c r="L28" s="974">
        <v>3.9715871656096366</v>
      </c>
      <c r="M28" s="974">
        <v>4.5299727569017154</v>
      </c>
      <c r="N28" s="974">
        <v>4.0816148498405047</v>
      </c>
      <c r="O28" s="972">
        <v>4.2715610251966218</v>
      </c>
      <c r="P28" s="1153">
        <v>3.397511586478418</v>
      </c>
      <c r="Q28" s="974">
        <v>3.817434114793735</v>
      </c>
      <c r="R28" s="974">
        <v>3.7453130602510099</v>
      </c>
      <c r="S28" s="974">
        <v>3.7735624366189913</v>
      </c>
      <c r="T28" s="974">
        <v>3.5653437191153361</v>
      </c>
      <c r="U28" s="974">
        <v>3.7128815341330226</v>
      </c>
      <c r="V28" s="974">
        <v>3.5380778244459994</v>
      </c>
      <c r="W28" s="974">
        <v>3.5936423561435649</v>
      </c>
      <c r="X28" s="974">
        <v>3.8632909972122738</v>
      </c>
      <c r="Y28" s="974">
        <v>3.7297573252257537</v>
      </c>
      <c r="Z28" s="974">
        <v>4.1328908919703373</v>
      </c>
      <c r="AA28" s="974">
        <v>4.4402490617171386</v>
      </c>
      <c r="AB28" s="974">
        <v>4.1343609913321693</v>
      </c>
      <c r="AC28" s="972">
        <v>4.3628452737224519</v>
      </c>
      <c r="AD28" s="975">
        <v>3.5996889057806252</v>
      </c>
      <c r="AE28" s="974">
        <v>4.109370657305579</v>
      </c>
      <c r="AF28" s="974">
        <v>3.9332805476428772</v>
      </c>
      <c r="AG28" s="974">
        <v>3.9542287125421245</v>
      </c>
      <c r="AH28" s="974">
        <v>3.7151126027107733</v>
      </c>
      <c r="AI28" s="974">
        <v>3.9395160703930765</v>
      </c>
      <c r="AJ28" s="974">
        <v>3.8610597606770192</v>
      </c>
      <c r="AK28" s="974">
        <v>3.7634781307654386</v>
      </c>
      <c r="AL28" s="974">
        <v>3.9457227026755128</v>
      </c>
      <c r="AM28" s="974">
        <v>3.8002183833488692</v>
      </c>
      <c r="AN28" s="974">
        <v>4.1935106942723985</v>
      </c>
      <c r="AO28" s="974">
        <v>4.4193493038312699</v>
      </c>
      <c r="AP28" s="974">
        <v>4.4819313339692606</v>
      </c>
      <c r="AQ28" s="972">
        <v>4.3927114190068295</v>
      </c>
      <c r="AR28" s="125"/>
      <c r="AS28" s="1193"/>
      <c r="AT28" s="1193"/>
      <c r="AU28" s="1193"/>
      <c r="AV28" s="1193"/>
      <c r="AW28" s="1193"/>
      <c r="AX28" s="1193"/>
      <c r="AY28" s="1193"/>
      <c r="AZ28" s="1193"/>
      <c r="BA28" s="1193"/>
      <c r="BB28" s="1193"/>
      <c r="BC28" s="1193"/>
      <c r="BD28" s="1193"/>
      <c r="BE28" s="1193"/>
      <c r="BF28" s="1193"/>
      <c r="BG28" s="1193"/>
      <c r="BH28" s="1193"/>
      <c r="BI28" s="1193"/>
      <c r="BJ28" s="1193"/>
      <c r="BK28" s="1193"/>
      <c r="BL28" s="1193"/>
      <c r="BM28" s="1193"/>
      <c r="BN28" s="1193"/>
      <c r="BO28" s="1193"/>
      <c r="BP28" s="1193"/>
      <c r="BQ28" s="1193"/>
      <c r="BR28" s="1193"/>
      <c r="BS28" s="1193"/>
      <c r="BT28" s="1193"/>
      <c r="BU28" s="1193"/>
      <c r="BV28" s="1193"/>
      <c r="BW28" s="1193"/>
      <c r="BX28" s="1193"/>
      <c r="BY28" s="1193"/>
      <c r="BZ28" s="1193"/>
      <c r="CA28" s="1193"/>
      <c r="CB28" s="1193"/>
      <c r="CC28" s="1193"/>
      <c r="CD28" s="1193"/>
      <c r="CE28" s="1193"/>
      <c r="CF28" s="1193"/>
      <c r="CG28" s="1193"/>
      <c r="CH28" s="1193"/>
      <c r="CI28" s="1193"/>
      <c r="CJ28" s="1193"/>
      <c r="CK28" s="1193"/>
      <c r="CL28" s="1193"/>
      <c r="CM28" s="1193"/>
      <c r="CN28" s="1193"/>
    </row>
    <row r="29" spans="1:92" s="129" customFormat="1" ht="29.25" customHeight="1" x14ac:dyDescent="0.3">
      <c r="A29" s="1146" t="s">
        <v>469</v>
      </c>
      <c r="B29" s="1153">
        <v>8.8352839516559172</v>
      </c>
      <c r="C29" s="974">
        <v>9.356698731123144</v>
      </c>
      <c r="D29" s="974">
        <v>9.8372198955945045</v>
      </c>
      <c r="E29" s="974">
        <v>10.280878415293222</v>
      </c>
      <c r="F29" s="974">
        <v>10.464357388349997</v>
      </c>
      <c r="G29" s="974">
        <v>11.444056040416244</v>
      </c>
      <c r="H29" s="974">
        <v>11.417124329649139</v>
      </c>
      <c r="I29" s="974">
        <v>12.705412059437727</v>
      </c>
      <c r="J29" s="974">
        <v>10.883672570133289</v>
      </c>
      <c r="K29" s="974">
        <v>10.372387072973787</v>
      </c>
      <c r="L29" s="974">
        <v>10.79497227951391</v>
      </c>
      <c r="M29" s="974">
        <v>10.983689187314202</v>
      </c>
      <c r="N29" s="974">
        <v>9.6847575448099494</v>
      </c>
      <c r="O29" s="972">
        <v>10.139422602105572</v>
      </c>
      <c r="P29" s="1153">
        <v>9.039768179157841</v>
      </c>
      <c r="Q29" s="974">
        <v>10.102051993855568</v>
      </c>
      <c r="R29" s="974">
        <v>10.472795706787386</v>
      </c>
      <c r="S29" s="974">
        <v>10.661271997581439</v>
      </c>
      <c r="T29" s="974">
        <v>11.22013004369677</v>
      </c>
      <c r="U29" s="974">
        <v>12.119795272412443</v>
      </c>
      <c r="V29" s="974">
        <v>11.932478035748687</v>
      </c>
      <c r="W29" s="974">
        <v>13.174508706535768</v>
      </c>
      <c r="X29" s="974">
        <v>11.4277468922834</v>
      </c>
      <c r="Y29" s="974">
        <v>10.714811411192064</v>
      </c>
      <c r="Z29" s="974">
        <v>11.27594853468964</v>
      </c>
      <c r="AA29" s="974">
        <v>10.261005753728835</v>
      </c>
      <c r="AB29" s="974">
        <v>9.5226807093958872</v>
      </c>
      <c r="AC29" s="972">
        <v>10.376405672996523</v>
      </c>
      <c r="AD29" s="975">
        <v>9.3584434718311229</v>
      </c>
      <c r="AE29" s="974">
        <v>10.568427627158696</v>
      </c>
      <c r="AF29" s="974">
        <v>9.8858196711689761</v>
      </c>
      <c r="AG29" s="974">
        <v>10.39939072510878</v>
      </c>
      <c r="AH29" s="974">
        <v>10.714639480389131</v>
      </c>
      <c r="AI29" s="974">
        <v>11.999601825505064</v>
      </c>
      <c r="AJ29" s="974">
        <v>11.806963473116248</v>
      </c>
      <c r="AK29" s="974">
        <v>13.075297783801309</v>
      </c>
      <c r="AL29" s="974">
        <v>10.565644355554715</v>
      </c>
      <c r="AM29" s="974">
        <v>10.144049967592144</v>
      </c>
      <c r="AN29" s="974">
        <v>10.31806319784026</v>
      </c>
      <c r="AO29" s="974">
        <v>10.748293387707745</v>
      </c>
      <c r="AP29" s="974">
        <v>10.53281476292209</v>
      </c>
      <c r="AQ29" s="972">
        <v>10.751909308860116</v>
      </c>
      <c r="AR29" s="125"/>
      <c r="AS29" s="1193"/>
      <c r="AT29" s="1193"/>
      <c r="AU29" s="1193"/>
      <c r="AV29" s="1193"/>
      <c r="AW29" s="1193"/>
      <c r="AX29" s="1193"/>
      <c r="AY29" s="1193"/>
      <c r="AZ29" s="1193"/>
      <c r="BA29" s="1193"/>
      <c r="BB29" s="1193"/>
      <c r="BC29" s="1193"/>
      <c r="BD29" s="1193"/>
      <c r="BE29" s="1193"/>
      <c r="BF29" s="1193"/>
      <c r="BG29" s="1193"/>
      <c r="BH29" s="1193"/>
      <c r="BI29" s="1193"/>
      <c r="BJ29" s="1193"/>
      <c r="BK29" s="1193"/>
      <c r="BL29" s="1193"/>
      <c r="BM29" s="1193"/>
      <c r="BN29" s="1193"/>
      <c r="BO29" s="1193"/>
      <c r="BP29" s="1193"/>
      <c r="BQ29" s="1193"/>
      <c r="BR29" s="1193"/>
      <c r="BS29" s="1193"/>
      <c r="BT29" s="1193"/>
      <c r="BU29" s="1193"/>
      <c r="BV29" s="1193"/>
      <c r="BW29" s="1193"/>
      <c r="BX29" s="1193"/>
      <c r="BY29" s="1193"/>
      <c r="BZ29" s="1193"/>
      <c r="CA29" s="1193"/>
      <c r="CB29" s="1193"/>
      <c r="CC29" s="1193"/>
      <c r="CD29" s="1193"/>
      <c r="CE29" s="1193"/>
      <c r="CF29" s="1193"/>
      <c r="CG29" s="1193"/>
      <c r="CH29" s="1193"/>
      <c r="CI29" s="1193"/>
      <c r="CJ29" s="1193"/>
      <c r="CK29" s="1193"/>
      <c r="CL29" s="1193"/>
      <c r="CM29" s="1193"/>
      <c r="CN29" s="1193"/>
    </row>
    <row r="30" spans="1:92" s="129" customFormat="1" ht="29.25" customHeight="1" x14ac:dyDescent="0.3">
      <c r="A30" s="1146" t="s">
        <v>470</v>
      </c>
      <c r="B30" s="1153">
        <v>0.6368038046785407</v>
      </c>
      <c r="C30" s="974">
        <v>0.55618633721018784</v>
      </c>
      <c r="D30" s="974">
        <v>0.79653415447359044</v>
      </c>
      <c r="E30" s="974">
        <v>0.91388227809137934</v>
      </c>
      <c r="F30" s="974">
        <v>0.79202595827043276</v>
      </c>
      <c r="G30" s="974">
        <v>1.234155769558231</v>
      </c>
      <c r="H30" s="974">
        <v>1.2671951489146007</v>
      </c>
      <c r="I30" s="974">
        <v>1.3184732549580624</v>
      </c>
      <c r="J30" s="974">
        <v>1.9128455310058703</v>
      </c>
      <c r="K30" s="974">
        <v>1.3945072789463189</v>
      </c>
      <c r="L30" s="974">
        <v>1.3293838245676621</v>
      </c>
      <c r="M30" s="974">
        <v>1.4000954706027422</v>
      </c>
      <c r="N30" s="974">
        <v>4.0276707559510783</v>
      </c>
      <c r="O30" s="972">
        <v>2.584074909581918</v>
      </c>
      <c r="P30" s="1153">
        <v>0.63721463705435721</v>
      </c>
      <c r="Q30" s="974">
        <v>0.58776919097103941</v>
      </c>
      <c r="R30" s="974">
        <v>0.84502649591571555</v>
      </c>
      <c r="S30" s="974">
        <v>0.94215457081149412</v>
      </c>
      <c r="T30" s="974">
        <v>0.841345447191155</v>
      </c>
      <c r="U30" s="974">
        <v>1.3054977579057634</v>
      </c>
      <c r="V30" s="974">
        <v>1.3194706335810513</v>
      </c>
      <c r="W30" s="974">
        <v>1.3617614525263413</v>
      </c>
      <c r="X30" s="974">
        <v>2.0040554573203231</v>
      </c>
      <c r="Y30" s="974">
        <v>1.4348019563953964</v>
      </c>
      <c r="Z30" s="974">
        <v>1.3865489823868473</v>
      </c>
      <c r="AA30" s="974">
        <v>0.99263549826781494</v>
      </c>
      <c r="AB30" s="974">
        <v>3.5882193700484475</v>
      </c>
      <c r="AC30" s="972">
        <v>2.217689357457624</v>
      </c>
      <c r="AD30" s="975">
        <v>0.38619445061960639</v>
      </c>
      <c r="AE30" s="974">
        <v>0.30284539475737327</v>
      </c>
      <c r="AF30" s="974">
        <v>0.30380640187657787</v>
      </c>
      <c r="AG30" s="974">
        <v>0.6415533199646688</v>
      </c>
      <c r="AH30" s="974">
        <v>0.61970889176508492</v>
      </c>
      <c r="AI30" s="974">
        <v>0.9754390415636458</v>
      </c>
      <c r="AJ30" s="974">
        <v>1.0251601920741555</v>
      </c>
      <c r="AK30" s="974">
        <v>1.0137962090354011</v>
      </c>
      <c r="AL30" s="974">
        <v>1.7405004284485059</v>
      </c>
      <c r="AM30" s="974">
        <v>1.2455946722266698</v>
      </c>
      <c r="AN30" s="974">
        <v>0.98053395186926984</v>
      </c>
      <c r="AO30" s="974">
        <v>0.90829707687248906</v>
      </c>
      <c r="AP30" s="974">
        <v>2.6567515982690808</v>
      </c>
      <c r="AQ30" s="972">
        <v>1.7845583390949031</v>
      </c>
      <c r="AR30" s="125"/>
      <c r="AS30" s="1193"/>
      <c r="AT30" s="1193"/>
      <c r="AU30" s="1193"/>
      <c r="AV30" s="1193"/>
      <c r="AW30" s="1193"/>
      <c r="AX30" s="1193"/>
      <c r="AY30" s="1193"/>
      <c r="AZ30" s="1193"/>
      <c r="BA30" s="1193"/>
      <c r="BB30" s="1193"/>
      <c r="BC30" s="1193"/>
      <c r="BD30" s="1193"/>
      <c r="BE30" s="1193"/>
      <c r="BF30" s="1193"/>
      <c r="BG30" s="1193"/>
      <c r="BH30" s="1193"/>
      <c r="BI30" s="1193"/>
      <c r="BJ30" s="1193"/>
      <c r="BK30" s="1193"/>
      <c r="BL30" s="1193"/>
      <c r="BM30" s="1193"/>
      <c r="BN30" s="1193"/>
      <c r="BO30" s="1193"/>
      <c r="BP30" s="1193"/>
      <c r="BQ30" s="1193"/>
      <c r="BR30" s="1193"/>
      <c r="BS30" s="1193"/>
      <c r="BT30" s="1193"/>
      <c r="BU30" s="1193"/>
      <c r="BV30" s="1193"/>
      <c r="BW30" s="1193"/>
      <c r="BX30" s="1193"/>
      <c r="BY30" s="1193"/>
      <c r="BZ30" s="1193"/>
      <c r="CA30" s="1193"/>
      <c r="CB30" s="1193"/>
      <c r="CC30" s="1193"/>
      <c r="CD30" s="1193"/>
      <c r="CE30" s="1193"/>
      <c r="CF30" s="1193"/>
      <c r="CG30" s="1193"/>
      <c r="CH30" s="1193"/>
      <c r="CI30" s="1193"/>
      <c r="CJ30" s="1193"/>
      <c r="CK30" s="1193"/>
      <c r="CL30" s="1193"/>
      <c r="CM30" s="1193"/>
      <c r="CN30" s="1193"/>
    </row>
    <row r="31" spans="1:92" s="129" customFormat="1" ht="29.25" customHeight="1" x14ac:dyDescent="0.3">
      <c r="A31" s="1146" t="s">
        <v>471</v>
      </c>
      <c r="B31" s="1153">
        <v>0.18355930851994526</v>
      </c>
      <c r="C31" s="974">
        <v>0.18635766772929502</v>
      </c>
      <c r="D31" s="974">
        <v>0.20815182505227373</v>
      </c>
      <c r="E31" s="974">
        <v>0.20588601746697829</v>
      </c>
      <c r="F31" s="974">
        <v>0.19258560650861614</v>
      </c>
      <c r="G31" s="974">
        <v>0.22790202266952642</v>
      </c>
      <c r="H31" s="974">
        <v>0.27067762360843289</v>
      </c>
      <c r="I31" s="974">
        <v>0.25396868588733368</v>
      </c>
      <c r="J31" s="974">
        <v>0.37359355150716156</v>
      </c>
      <c r="K31" s="974">
        <v>0.43478276382046449</v>
      </c>
      <c r="L31" s="974">
        <v>0.4902028030474066</v>
      </c>
      <c r="M31" s="974">
        <v>0.40051892923824095</v>
      </c>
      <c r="N31" s="974">
        <v>0.25514288493511683</v>
      </c>
      <c r="O31" s="972">
        <v>0.26806475901563803</v>
      </c>
      <c r="P31" s="1153">
        <v>0.1855705463205827</v>
      </c>
      <c r="Q31" s="974">
        <v>0.2027245896011925</v>
      </c>
      <c r="R31" s="974">
        <v>0.22404802638588878</v>
      </c>
      <c r="S31" s="974">
        <v>0.21440237257575159</v>
      </c>
      <c r="T31" s="974">
        <v>0.20588252604880164</v>
      </c>
      <c r="U31" s="974">
        <v>0.23902381428064332</v>
      </c>
      <c r="V31" s="974">
        <v>0.28228576452874016</v>
      </c>
      <c r="W31" s="974">
        <v>0.2632688068542855</v>
      </c>
      <c r="X31" s="974">
        <v>0.39130788646733594</v>
      </c>
      <c r="Y31" s="974">
        <v>0.44652308337288349</v>
      </c>
      <c r="Z31" s="974">
        <v>0.50583429933559088</v>
      </c>
      <c r="AA31" s="974">
        <v>0.39489149598873974</v>
      </c>
      <c r="AB31" s="974">
        <v>0.25815959760746776</v>
      </c>
      <c r="AC31" s="972">
        <v>0.25687206738107643</v>
      </c>
      <c r="AD31" s="975">
        <v>0.1915391773972073</v>
      </c>
      <c r="AE31" s="974">
        <v>0.19876923487674064</v>
      </c>
      <c r="AF31" s="974">
        <v>0.21262897385002261</v>
      </c>
      <c r="AG31" s="974">
        <v>0.22153603204900016</v>
      </c>
      <c r="AH31" s="974">
        <v>0.20501678821459754</v>
      </c>
      <c r="AI31" s="974">
        <v>0.21550067871937664</v>
      </c>
      <c r="AJ31" s="974">
        <v>0.27419686042484498</v>
      </c>
      <c r="AK31" s="974">
        <v>0.27367873305221635</v>
      </c>
      <c r="AL31" s="974">
        <v>0.30948576298887903</v>
      </c>
      <c r="AM31" s="974">
        <v>0.45937799697513149</v>
      </c>
      <c r="AN31" s="974">
        <v>0.45491086899613864</v>
      </c>
      <c r="AO31" s="974">
        <v>0.31027142589253215</v>
      </c>
      <c r="AP31" s="974">
        <v>0.2277618449527502</v>
      </c>
      <c r="AQ31" s="972">
        <v>0.21343207093927788</v>
      </c>
      <c r="AR31" s="125"/>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row>
    <row r="32" spans="1:92" s="129" customFormat="1" ht="29.25" customHeight="1" x14ac:dyDescent="0.3">
      <c r="A32" s="1146" t="s">
        <v>472</v>
      </c>
      <c r="B32" s="1153">
        <v>0.37947984329233897</v>
      </c>
      <c r="C32" s="974">
        <v>0.28725334653288676</v>
      </c>
      <c r="D32" s="974">
        <v>0.31710616222833166</v>
      </c>
      <c r="E32" s="974">
        <v>1.0280343312206215</v>
      </c>
      <c r="F32" s="974">
        <v>0.4114230244677195</v>
      </c>
      <c r="G32" s="974">
        <v>0.97907825258293479</v>
      </c>
      <c r="H32" s="974">
        <v>0.56661366937534885</v>
      </c>
      <c r="I32" s="974">
        <v>0.70211543352640682</v>
      </c>
      <c r="J32" s="974">
        <v>0.33034836137131107</v>
      </c>
      <c r="K32" s="974">
        <v>0.46952296681496358</v>
      </c>
      <c r="L32" s="974">
        <v>0.56254287623222055</v>
      </c>
      <c r="M32" s="974">
        <v>0.80472888572429202</v>
      </c>
      <c r="N32" s="974">
        <v>0.60272359572953538</v>
      </c>
      <c r="O32" s="972">
        <v>0.88579823627750287</v>
      </c>
      <c r="P32" s="1153">
        <v>0.33376804807635391</v>
      </c>
      <c r="Q32" s="974">
        <v>0.30707702298931</v>
      </c>
      <c r="R32" s="974">
        <v>0.33776643509542625</v>
      </c>
      <c r="S32" s="974">
        <v>1.0676838855478783</v>
      </c>
      <c r="T32" s="974">
        <v>0.44080351515997779</v>
      </c>
      <c r="U32" s="974">
        <v>1.0391171957048932</v>
      </c>
      <c r="V32" s="974">
        <v>0.52004208101608329</v>
      </c>
      <c r="W32" s="974">
        <v>0.64708356033696701</v>
      </c>
      <c r="X32" s="974">
        <v>0.34746049203736118</v>
      </c>
      <c r="Y32" s="974">
        <v>0.48536835509938719</v>
      </c>
      <c r="Z32" s="974">
        <v>0.58843545364672534</v>
      </c>
      <c r="AA32" s="974">
        <v>0.85158843795607486</v>
      </c>
      <c r="AB32" s="974">
        <v>0.63780521997591266</v>
      </c>
      <c r="AC32" s="972">
        <v>0.96667293882392491</v>
      </c>
      <c r="AD32" s="975">
        <v>2.0033972748697663E-2</v>
      </c>
      <c r="AE32" s="974">
        <v>0.10333628119660294</v>
      </c>
      <c r="AF32" s="974">
        <v>0.20938573093632501</v>
      </c>
      <c r="AG32" s="974">
        <v>0.28696079371009386</v>
      </c>
      <c r="AH32" s="974">
        <v>0.25786305593271736</v>
      </c>
      <c r="AI32" s="974">
        <v>0.1612167708220727</v>
      </c>
      <c r="AJ32" s="974">
        <v>2.4722605045167684E-2</v>
      </c>
      <c r="AK32" s="974">
        <v>0.17807137020156275</v>
      </c>
      <c r="AL32" s="974">
        <v>0.10939933683196221</v>
      </c>
      <c r="AM32" s="974">
        <v>5.838641951291533E-2</v>
      </c>
      <c r="AN32" s="974">
        <v>3.3784954517005993E-2</v>
      </c>
      <c r="AO32" s="974">
        <v>4.5479776983403386E-2</v>
      </c>
      <c r="AP32" s="974">
        <v>2.7957896428996475E-3</v>
      </c>
      <c r="AQ32" s="972">
        <v>2.5264150862812015E-2</v>
      </c>
      <c r="AR32" s="125"/>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row>
    <row r="33" spans="1:92" s="129" customFormat="1" ht="39.75" customHeight="1" x14ac:dyDescent="0.3">
      <c r="A33" s="1147" t="s">
        <v>1809</v>
      </c>
      <c r="B33" s="1153">
        <v>9.2684586057294158</v>
      </c>
      <c r="C33" s="974">
        <v>10.352179266066805</v>
      </c>
      <c r="D33" s="974">
        <v>9.159916590265226</v>
      </c>
      <c r="E33" s="974">
        <v>9.0848073390523858</v>
      </c>
      <c r="F33" s="974">
        <v>8.4418328327229091</v>
      </c>
      <c r="G33" s="974">
        <v>10.38819492226083</v>
      </c>
      <c r="H33" s="974">
        <v>10.102388129612985</v>
      </c>
      <c r="I33" s="974">
        <v>11.188522767073517</v>
      </c>
      <c r="J33" s="974">
        <v>10.866227239020457</v>
      </c>
      <c r="K33" s="974">
        <v>12.113669635686872</v>
      </c>
      <c r="L33" s="974">
        <v>10.449547103505431</v>
      </c>
      <c r="M33" s="974">
        <v>10.601401948837987</v>
      </c>
      <c r="N33" s="974">
        <v>8.9627748917534493</v>
      </c>
      <c r="O33" s="972">
        <v>8.644939569756966</v>
      </c>
      <c r="P33" s="1153">
        <v>9.2890743209697817</v>
      </c>
      <c r="Q33" s="974">
        <v>10.750521135960119</v>
      </c>
      <c r="R33" s="974">
        <v>9.4856652545564657</v>
      </c>
      <c r="S33" s="974">
        <v>8.7665644966715668</v>
      </c>
      <c r="T33" s="974">
        <v>8.2679283586037151</v>
      </c>
      <c r="U33" s="974">
        <v>10.153050855676295</v>
      </c>
      <c r="V33" s="974">
        <v>10.070134485360297</v>
      </c>
      <c r="W33" s="974">
        <v>11.209514717743522</v>
      </c>
      <c r="X33" s="974">
        <v>10.865800297297652</v>
      </c>
      <c r="Y33" s="974">
        <v>11.693254340295942</v>
      </c>
      <c r="Z33" s="974">
        <v>10.358786104514159</v>
      </c>
      <c r="AA33" s="974">
        <v>10.576144392960119</v>
      </c>
      <c r="AB33" s="974">
        <v>9.0555800566111806</v>
      </c>
      <c r="AC33" s="972">
        <v>9.0587167963522557</v>
      </c>
      <c r="AD33" s="975">
        <v>9.2935753059946258</v>
      </c>
      <c r="AE33" s="974">
        <v>10.996646010734681</v>
      </c>
      <c r="AF33" s="974">
        <v>10.077767804307697</v>
      </c>
      <c r="AG33" s="974">
        <v>9.1219301856998456</v>
      </c>
      <c r="AH33" s="974">
        <v>8.5359717874282204</v>
      </c>
      <c r="AI33" s="974">
        <v>10.210484091395687</v>
      </c>
      <c r="AJ33" s="974">
        <v>10.264570024550251</v>
      </c>
      <c r="AK33" s="974">
        <v>11.228088863960647</v>
      </c>
      <c r="AL33" s="974">
        <v>10.390472739962226</v>
      </c>
      <c r="AM33" s="974">
        <v>11.039007890223074</v>
      </c>
      <c r="AN33" s="974">
        <v>10.591558526569678</v>
      </c>
      <c r="AO33" s="974">
        <v>10.899901373734826</v>
      </c>
      <c r="AP33" s="974">
        <v>9.5547791045179657</v>
      </c>
      <c r="AQ33" s="972">
        <v>9.4556016076956162</v>
      </c>
      <c r="AR33" s="125"/>
      <c r="AS33" s="1193"/>
      <c r="AT33" s="1193"/>
      <c r="AU33" s="1193"/>
      <c r="AV33" s="1193"/>
      <c r="AW33" s="1193"/>
      <c r="AX33" s="1193"/>
      <c r="AY33" s="1193"/>
      <c r="AZ33" s="1193"/>
      <c r="BA33" s="1193"/>
      <c r="BB33" s="1193"/>
      <c r="BC33" s="1193"/>
      <c r="BD33" s="1193"/>
      <c r="BE33" s="1193"/>
      <c r="BF33" s="1193"/>
      <c r="BG33" s="1193"/>
      <c r="BH33" s="1193"/>
      <c r="BI33" s="1193"/>
      <c r="BJ33" s="1193"/>
      <c r="BK33" s="1193"/>
      <c r="BL33" s="1193"/>
      <c r="BM33" s="1193"/>
      <c r="BN33" s="1193"/>
      <c r="BO33" s="1193"/>
      <c r="BP33" s="1193"/>
      <c r="BQ33" s="1193"/>
      <c r="BR33" s="1193"/>
      <c r="BS33" s="1193"/>
      <c r="BT33" s="1193"/>
      <c r="BU33" s="1193"/>
      <c r="BV33" s="1193"/>
      <c r="BW33" s="1193"/>
      <c r="BX33" s="1193"/>
      <c r="BY33" s="1193"/>
      <c r="BZ33" s="1193"/>
      <c r="CA33" s="1193"/>
      <c r="CB33" s="1193"/>
      <c r="CC33" s="1193"/>
      <c r="CD33" s="1193"/>
      <c r="CE33" s="1193"/>
      <c r="CF33" s="1193"/>
      <c r="CG33" s="1193"/>
      <c r="CH33" s="1193"/>
      <c r="CI33" s="1193"/>
      <c r="CJ33" s="1193"/>
      <c r="CK33" s="1193"/>
      <c r="CL33" s="1193"/>
      <c r="CM33" s="1193"/>
      <c r="CN33" s="1193"/>
    </row>
    <row r="34" spans="1:92" s="129" customFormat="1" ht="29.25" customHeight="1" x14ac:dyDescent="0.3">
      <c r="A34" s="1146" t="s">
        <v>473</v>
      </c>
      <c r="B34" s="1153">
        <v>0.18597710975390935</v>
      </c>
      <c r="C34" s="974">
        <v>0.12538217167790214</v>
      </c>
      <c r="D34" s="974">
        <v>0.12502073664776839</v>
      </c>
      <c r="E34" s="974">
        <v>0.10398364129198649</v>
      </c>
      <c r="F34" s="974">
        <v>8.5856700965275756E-2</v>
      </c>
      <c r="G34" s="974">
        <v>9.2107765559380217E-2</v>
      </c>
      <c r="H34" s="974">
        <v>9.3909066036861819E-2</v>
      </c>
      <c r="I34" s="974">
        <v>0.10572788322520527</v>
      </c>
      <c r="J34" s="974">
        <v>0.11604231289742008</v>
      </c>
      <c r="K34" s="974">
        <v>9.6501227399403255E-2</v>
      </c>
      <c r="L34" s="974">
        <v>9.9097788702588854E-2</v>
      </c>
      <c r="M34" s="974">
        <v>0.10361329855281942</v>
      </c>
      <c r="N34" s="974">
        <v>0.15612770627462574</v>
      </c>
      <c r="O34" s="972">
        <v>0.20183259433690501</v>
      </c>
      <c r="P34" s="1153">
        <v>0.18528079968671074</v>
      </c>
      <c r="Q34" s="974">
        <v>0.13136478018773798</v>
      </c>
      <c r="R34" s="974">
        <v>0.13379615610953996</v>
      </c>
      <c r="S34" s="974">
        <v>0.10767333424012723</v>
      </c>
      <c r="T34" s="974">
        <v>9.2083223202976988E-2</v>
      </c>
      <c r="U34" s="974">
        <v>9.7296185807987115E-2</v>
      </c>
      <c r="V34" s="974">
        <v>9.820383577852157E-2</v>
      </c>
      <c r="W34" s="974">
        <v>0.10959870136693559</v>
      </c>
      <c r="X34" s="974">
        <v>0.12162639239919831</v>
      </c>
      <c r="Y34" s="974">
        <v>9.8366485042217663E-2</v>
      </c>
      <c r="Z34" s="974">
        <v>0.10338023156706475</v>
      </c>
      <c r="AA34" s="974">
        <v>0.10958963558581201</v>
      </c>
      <c r="AB34" s="974">
        <v>0.16517147248228412</v>
      </c>
      <c r="AC34" s="972">
        <v>0.22021587624938213</v>
      </c>
      <c r="AD34" s="975">
        <v>0.13245475116694061</v>
      </c>
      <c r="AE34" s="974">
        <v>0.10440668766007925</v>
      </c>
      <c r="AF34" s="974">
        <v>0.11370823984321035</v>
      </c>
      <c r="AG34" s="974">
        <v>0.10087954826050685</v>
      </c>
      <c r="AH34" s="974">
        <v>8.9354883698421123E-2</v>
      </c>
      <c r="AI34" s="974">
        <v>0.10356947104049581</v>
      </c>
      <c r="AJ34" s="974">
        <v>0.10683474054556219</v>
      </c>
      <c r="AK34" s="974">
        <v>0.10176143508498349</v>
      </c>
      <c r="AL34" s="974">
        <v>0.11078531832196123</v>
      </c>
      <c r="AM34" s="974">
        <v>0.10268673275894316</v>
      </c>
      <c r="AN34" s="974">
        <v>0.10764562659249996</v>
      </c>
      <c r="AO34" s="974">
        <v>0.11138793301693549</v>
      </c>
      <c r="AP34" s="974">
        <v>0.14108472405077518</v>
      </c>
      <c r="AQ34" s="972">
        <v>0.21213157232239677</v>
      </c>
      <c r="AR34" s="125"/>
      <c r="AS34" s="1193"/>
      <c r="AT34" s="1193"/>
      <c r="AU34" s="1193"/>
      <c r="AV34" s="1193"/>
      <c r="AW34" s="1193"/>
      <c r="AX34" s="1193"/>
      <c r="AY34" s="1193"/>
      <c r="AZ34" s="1193"/>
      <c r="BA34" s="1193"/>
      <c r="BB34" s="1193"/>
      <c r="BC34" s="1193"/>
      <c r="BD34" s="1193"/>
      <c r="BE34" s="1193"/>
      <c r="BF34" s="1193"/>
      <c r="BG34" s="1193"/>
      <c r="BH34" s="1193"/>
      <c r="BI34" s="1193"/>
      <c r="BJ34" s="1193"/>
      <c r="BK34" s="1193"/>
      <c r="BL34" s="1193"/>
      <c r="BM34" s="1193"/>
      <c r="BN34" s="1193"/>
      <c r="BO34" s="1193"/>
      <c r="BP34" s="1193"/>
      <c r="BQ34" s="1193"/>
      <c r="BR34" s="1193"/>
      <c r="BS34" s="1193"/>
      <c r="BT34" s="1193"/>
      <c r="BU34" s="1193"/>
      <c r="BV34" s="1193"/>
      <c r="BW34" s="1193"/>
      <c r="BX34" s="1193"/>
      <c r="BY34" s="1193"/>
      <c r="BZ34" s="1193"/>
      <c r="CA34" s="1193"/>
      <c r="CB34" s="1193"/>
      <c r="CC34" s="1193"/>
      <c r="CD34" s="1193"/>
      <c r="CE34" s="1193"/>
      <c r="CF34" s="1193"/>
      <c r="CG34" s="1193"/>
      <c r="CH34" s="1193"/>
      <c r="CI34" s="1193"/>
      <c r="CJ34" s="1193"/>
      <c r="CK34" s="1193"/>
      <c r="CL34" s="1193"/>
      <c r="CM34" s="1193"/>
      <c r="CN34" s="1193"/>
    </row>
    <row r="35" spans="1:92" s="129" customFormat="1" ht="29.25" customHeight="1" x14ac:dyDescent="0.3">
      <c r="A35" s="1146" t="s">
        <v>474</v>
      </c>
      <c r="B35" s="1153">
        <v>1.4851283209941788E-2</v>
      </c>
      <c r="C35" s="974">
        <v>9.8777995441858175E-3</v>
      </c>
      <c r="D35" s="974">
        <v>9.5448902865153534E-3</v>
      </c>
      <c r="E35" s="974">
        <v>4.2269972326886823E-3</v>
      </c>
      <c r="F35" s="974">
        <v>3.1178050717910201E-3</v>
      </c>
      <c r="G35" s="974">
        <v>3.7645561569217508E-3</v>
      </c>
      <c r="H35" s="974">
        <v>2.2495746173900422E-2</v>
      </c>
      <c r="I35" s="974">
        <v>3.1670115169764724E-3</v>
      </c>
      <c r="J35" s="974">
        <v>4.9478922839084347E-3</v>
      </c>
      <c r="K35" s="974">
        <v>4.4687584357717032E-3</v>
      </c>
      <c r="L35" s="974">
        <v>4.9492222365154544E-3</v>
      </c>
      <c r="M35" s="974">
        <v>5.2149924113211047E-3</v>
      </c>
      <c r="N35" s="974">
        <v>7.0916404755905271E-2</v>
      </c>
      <c r="O35" s="972">
        <v>0.12417032025595624</v>
      </c>
      <c r="P35" s="1153">
        <v>1.4407095432447815E-2</v>
      </c>
      <c r="Q35" s="974">
        <v>1.0406734826393375E-2</v>
      </c>
      <c r="R35" s="974">
        <v>1.0264542566528289E-2</v>
      </c>
      <c r="S35" s="974">
        <v>4.4037527252804637E-3</v>
      </c>
      <c r="T35" s="974">
        <v>3.3439158981998737E-3</v>
      </c>
      <c r="U35" s="974">
        <v>3.9638004317622301E-3</v>
      </c>
      <c r="V35" s="974">
        <v>2.3524542934270441E-2</v>
      </c>
      <c r="W35" s="974">
        <v>3.2820530091519189E-3</v>
      </c>
      <c r="X35" s="974">
        <v>5.1286268574141361E-3</v>
      </c>
      <c r="Y35" s="974">
        <v>4.5463186383329678E-3</v>
      </c>
      <c r="Z35" s="974">
        <v>5.1144710766266007E-3</v>
      </c>
      <c r="AA35" s="974">
        <v>4.6135328724507124E-3</v>
      </c>
      <c r="AB35" s="974">
        <v>7.3919987554720581E-2</v>
      </c>
      <c r="AC35" s="972">
        <v>0.13206569302967289</v>
      </c>
      <c r="AD35" s="975">
        <v>1.563729001944832E-2</v>
      </c>
      <c r="AE35" s="974">
        <v>1.1432188311936646E-2</v>
      </c>
      <c r="AF35" s="974">
        <v>1.1264192436092793E-2</v>
      </c>
      <c r="AG35" s="974">
        <v>4.7345843291198312E-3</v>
      </c>
      <c r="AH35" s="974">
        <v>3.535014924318017E-3</v>
      </c>
      <c r="AI35" s="974">
        <v>4.2977742263231658E-3</v>
      </c>
      <c r="AJ35" s="974">
        <v>2.9740674832223328E-3</v>
      </c>
      <c r="AK35" s="974">
        <v>2.7000479761646354E-3</v>
      </c>
      <c r="AL35" s="974">
        <v>2.61814992966437E-3</v>
      </c>
      <c r="AM35" s="974">
        <v>4.3474559224738699E-3</v>
      </c>
      <c r="AN35" s="974">
        <v>4.8032474505778572E-3</v>
      </c>
      <c r="AO35" s="974">
        <v>4.6043372757871397E-3</v>
      </c>
      <c r="AP35" s="974">
        <v>2.9365829986634125E-2</v>
      </c>
      <c r="AQ35" s="972">
        <v>0.12208292254124881</v>
      </c>
      <c r="AR35" s="125"/>
      <c r="AS35" s="1193"/>
      <c r="AT35" s="1193"/>
      <c r="AU35" s="1193"/>
      <c r="AV35" s="1193"/>
      <c r="AW35" s="1193"/>
      <c r="AX35" s="1193"/>
      <c r="AY35" s="1193"/>
      <c r="AZ35" s="1193"/>
      <c r="BA35" s="1193"/>
      <c r="BB35" s="1193"/>
      <c r="BC35" s="1193"/>
      <c r="BD35" s="1193"/>
      <c r="BE35" s="1193"/>
      <c r="BF35" s="1193"/>
      <c r="BG35" s="1193"/>
      <c r="BH35" s="1193"/>
      <c r="BI35" s="1193"/>
      <c r="BJ35" s="1193"/>
      <c r="BK35" s="1193"/>
      <c r="BL35" s="1193"/>
      <c r="BM35" s="1193"/>
      <c r="BN35" s="1193"/>
      <c r="BO35" s="1193"/>
      <c r="BP35" s="1193"/>
      <c r="BQ35" s="1193"/>
      <c r="BR35" s="1193"/>
      <c r="BS35" s="1193"/>
      <c r="BT35" s="1193"/>
      <c r="BU35" s="1193"/>
      <c r="BV35" s="1193"/>
      <c r="BW35" s="1193"/>
      <c r="BX35" s="1193"/>
      <c r="BY35" s="1193"/>
      <c r="BZ35" s="1193"/>
      <c r="CA35" s="1193"/>
      <c r="CB35" s="1193"/>
      <c r="CC35" s="1193"/>
      <c r="CD35" s="1193"/>
      <c r="CE35" s="1193"/>
      <c r="CF35" s="1193"/>
      <c r="CG35" s="1193"/>
      <c r="CH35" s="1193"/>
      <c r="CI35" s="1193"/>
      <c r="CJ35" s="1193"/>
      <c r="CK35" s="1193"/>
      <c r="CL35" s="1193"/>
      <c r="CM35" s="1193"/>
      <c r="CN35" s="1193"/>
    </row>
    <row r="36" spans="1:92" s="129" customFormat="1" ht="29.25" customHeight="1" x14ac:dyDescent="0.3">
      <c r="A36" s="1146" t="s">
        <v>475</v>
      </c>
      <c r="B36" s="1153">
        <v>0.63583309202373395</v>
      </c>
      <c r="C36" s="974">
        <v>0.55580396993415337</v>
      </c>
      <c r="D36" s="974">
        <v>0.56944789345291635</v>
      </c>
      <c r="E36" s="974">
        <v>0.48980619129853986</v>
      </c>
      <c r="F36" s="974">
        <v>0.46704868051836868</v>
      </c>
      <c r="G36" s="974">
        <v>0.40831807909954382</v>
      </c>
      <c r="H36" s="974">
        <v>0.37048944043118609</v>
      </c>
      <c r="I36" s="974">
        <v>0.36335339029629427</v>
      </c>
      <c r="J36" s="974">
        <v>0.36313317942201068</v>
      </c>
      <c r="K36" s="974">
        <v>0.32171823239448122</v>
      </c>
      <c r="L36" s="974">
        <v>0.43057950448043647</v>
      </c>
      <c r="M36" s="974">
        <v>0.4003740581290039</v>
      </c>
      <c r="N36" s="974">
        <v>0.28983496231646722</v>
      </c>
      <c r="O36" s="972">
        <v>0.35648858908493158</v>
      </c>
      <c r="P36" s="1153">
        <v>0.61473613640309077</v>
      </c>
      <c r="Q36" s="974">
        <v>0.56331132837248021</v>
      </c>
      <c r="R36" s="974">
        <v>0.59291714838009557</v>
      </c>
      <c r="S36" s="974">
        <v>0.50132793575845291</v>
      </c>
      <c r="T36" s="974">
        <v>0.49483257651559881</v>
      </c>
      <c r="U36" s="974">
        <v>0.42835047273133237</v>
      </c>
      <c r="V36" s="974">
        <v>0.37880202453672029</v>
      </c>
      <c r="W36" s="974">
        <v>0.36428097325495717</v>
      </c>
      <c r="X36" s="974">
        <v>0.3702835171469237</v>
      </c>
      <c r="Y36" s="974">
        <v>0.31823571906546255</v>
      </c>
      <c r="Z36" s="974">
        <v>0.43211878241482893</v>
      </c>
      <c r="AA36" s="974">
        <v>0.36733825614037385</v>
      </c>
      <c r="AB36" s="974">
        <v>0.27484874461856473</v>
      </c>
      <c r="AC36" s="972">
        <v>0.32397600216212508</v>
      </c>
      <c r="AD36" s="975">
        <v>0.51917294590604768</v>
      </c>
      <c r="AE36" s="974">
        <v>0.49355503589523891</v>
      </c>
      <c r="AF36" s="974">
        <v>0.41067891551520347</v>
      </c>
      <c r="AG36" s="974">
        <v>0.43163797989683361</v>
      </c>
      <c r="AH36" s="974">
        <v>0.43263253126321527</v>
      </c>
      <c r="AI36" s="974">
        <v>0.37969983711802824</v>
      </c>
      <c r="AJ36" s="974">
        <v>0.34053911116595997</v>
      </c>
      <c r="AK36" s="974">
        <v>0.34498605069623867</v>
      </c>
      <c r="AL36" s="974">
        <v>0.31999758938926004</v>
      </c>
      <c r="AM36" s="974">
        <v>0.25695447214575479</v>
      </c>
      <c r="AN36" s="974">
        <v>0.38394475190470001</v>
      </c>
      <c r="AO36" s="974">
        <v>0.3226520306962728</v>
      </c>
      <c r="AP36" s="974">
        <v>0.26147760653357244</v>
      </c>
      <c r="AQ36" s="972">
        <v>0.27830632767989999</v>
      </c>
      <c r="AR36" s="125"/>
      <c r="AS36" s="1193"/>
      <c r="AT36" s="1193"/>
      <c r="AU36" s="1193"/>
      <c r="AV36" s="1193"/>
      <c r="AW36" s="1193"/>
      <c r="AX36" s="1193"/>
      <c r="AY36" s="1193"/>
      <c r="AZ36" s="1193"/>
      <c r="BA36" s="1193"/>
      <c r="BB36" s="1193"/>
      <c r="BC36" s="1193"/>
      <c r="BD36" s="1193"/>
      <c r="BE36" s="1193"/>
      <c r="BF36" s="1193"/>
      <c r="BG36" s="1193"/>
      <c r="BH36" s="1193"/>
      <c r="BI36" s="1193"/>
      <c r="BJ36" s="1193"/>
      <c r="BK36" s="1193"/>
      <c r="BL36" s="1193"/>
      <c r="BM36" s="1193"/>
      <c r="BN36" s="1193"/>
      <c r="BO36" s="1193"/>
      <c r="BP36" s="1193"/>
      <c r="BQ36" s="1193"/>
      <c r="BR36" s="1193"/>
      <c r="BS36" s="1193"/>
      <c r="BT36" s="1193"/>
      <c r="BU36" s="1193"/>
      <c r="BV36" s="1193"/>
      <c r="BW36" s="1193"/>
      <c r="BX36" s="1193"/>
      <c r="BY36" s="1193"/>
      <c r="BZ36" s="1193"/>
      <c r="CA36" s="1193"/>
      <c r="CB36" s="1193"/>
      <c r="CC36" s="1193"/>
      <c r="CD36" s="1193"/>
      <c r="CE36" s="1193"/>
      <c r="CF36" s="1193"/>
      <c r="CG36" s="1193"/>
      <c r="CH36" s="1193"/>
      <c r="CI36" s="1193"/>
      <c r="CJ36" s="1193"/>
      <c r="CK36" s="1193"/>
      <c r="CL36" s="1193"/>
      <c r="CM36" s="1193"/>
      <c r="CN36" s="1193"/>
    </row>
    <row r="37" spans="1:92" s="129" customFormat="1" ht="29.25" customHeight="1" x14ac:dyDescent="0.3">
      <c r="A37" s="1146" t="s">
        <v>476</v>
      </c>
      <c r="B37" s="1153">
        <v>0.63008067718133909</v>
      </c>
      <c r="C37" s="974">
        <v>0.83357155002294347</v>
      </c>
      <c r="D37" s="974">
        <v>0.37134636124822973</v>
      </c>
      <c r="E37" s="974">
        <v>0.31778088354013484</v>
      </c>
      <c r="F37" s="974">
        <v>0.419029677668314</v>
      </c>
      <c r="G37" s="974">
        <v>0.14301430413020369</v>
      </c>
      <c r="H37" s="974">
        <v>0.18414135519516933</v>
      </c>
      <c r="I37" s="974">
        <v>0.26189258255917858</v>
      </c>
      <c r="J37" s="974">
        <v>0.37369454617802583</v>
      </c>
      <c r="K37" s="974">
        <v>0.37095751744488059</v>
      </c>
      <c r="L37" s="974">
        <v>0.41025329882446632</v>
      </c>
      <c r="M37" s="974">
        <v>0.24781309141090302</v>
      </c>
      <c r="N37" s="974">
        <v>0.51816438578407698</v>
      </c>
      <c r="O37" s="972">
        <v>1.0235505801630278</v>
      </c>
      <c r="P37" s="1153">
        <v>0.35453764623050638</v>
      </c>
      <c r="Q37" s="974">
        <v>0.44914803516448948</v>
      </c>
      <c r="R37" s="974">
        <v>8.6989393919792754E-2</v>
      </c>
      <c r="S37" s="974">
        <v>5.9868314782329457E-2</v>
      </c>
      <c r="T37" s="974">
        <v>0.1262966178777728</v>
      </c>
      <c r="U37" s="974">
        <v>6.9384346105159395E-2</v>
      </c>
      <c r="V37" s="974">
        <v>9.4511776679689422E-2</v>
      </c>
      <c r="W37" s="974">
        <v>0.10689102423281696</v>
      </c>
      <c r="X37" s="974">
        <v>0.27327813610365564</v>
      </c>
      <c r="Y37" s="974">
        <v>0.21996761501525638</v>
      </c>
      <c r="Z37" s="974">
        <v>0.2382348049533749</v>
      </c>
      <c r="AA37" s="974">
        <v>0.14653168797576138</v>
      </c>
      <c r="AB37" s="974">
        <v>0.4107164354923632</v>
      </c>
      <c r="AC37" s="972">
        <v>0.37772527338528905</v>
      </c>
      <c r="AD37" s="975">
        <v>6.7361268870981504E-3</v>
      </c>
      <c r="AE37" s="974">
        <v>1.8859866558833701E-2</v>
      </c>
      <c r="AF37" s="974">
        <v>0</v>
      </c>
      <c r="AG37" s="974">
        <v>4.5664246749651486E-4</v>
      </c>
      <c r="AH37" s="974">
        <v>2.4971302744089301E-2</v>
      </c>
      <c r="AI37" s="974">
        <v>3.07863769319688E-4</v>
      </c>
      <c r="AJ37" s="974">
        <v>2.8297291084442055E-3</v>
      </c>
      <c r="AK37" s="974">
        <v>7.5356598265592665E-3</v>
      </c>
      <c r="AL37" s="974">
        <v>6.5806170916609419E-6</v>
      </c>
      <c r="AM37" s="974">
        <v>6.2140740838293677E-5</v>
      </c>
      <c r="AN37" s="974">
        <v>9.3532835023237861E-4</v>
      </c>
      <c r="AO37" s="974">
        <v>0</v>
      </c>
      <c r="AP37" s="974">
        <v>0</v>
      </c>
      <c r="AQ37" s="972">
        <v>1.8975258443466043E-2</v>
      </c>
      <c r="AR37" s="125"/>
      <c r="AS37" s="1193"/>
      <c r="AT37" s="1193"/>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row>
    <row r="38" spans="1:92" s="129" customFormat="1" ht="29.25" customHeight="1" x14ac:dyDescent="0.3">
      <c r="A38" s="1148" t="s">
        <v>477</v>
      </c>
      <c r="B38" s="1154">
        <v>36.241417562870737</v>
      </c>
      <c r="C38" s="977">
        <v>37.023879590236298</v>
      </c>
      <c r="D38" s="977">
        <v>38.368248620043147</v>
      </c>
      <c r="E38" s="977">
        <v>36.85864211365142</v>
      </c>
      <c r="F38" s="977">
        <v>41.247942048355974</v>
      </c>
      <c r="G38" s="977">
        <v>35.211157103819261</v>
      </c>
      <c r="H38" s="977">
        <v>36.617435129527834</v>
      </c>
      <c r="I38" s="977">
        <v>35.999073479954632</v>
      </c>
      <c r="J38" s="977">
        <v>35.227992074367187</v>
      </c>
      <c r="K38" s="977">
        <v>36.466654610323403</v>
      </c>
      <c r="L38" s="977">
        <v>34.595619789206239</v>
      </c>
      <c r="M38" s="977">
        <v>34.504775331441202</v>
      </c>
      <c r="N38" s="977">
        <v>29.441884470065055</v>
      </c>
      <c r="O38" s="973">
        <v>31.088481846340088</v>
      </c>
      <c r="P38" s="1154">
        <v>35.581371200598831</v>
      </c>
      <c r="Q38" s="977">
        <v>33.746808977877322</v>
      </c>
      <c r="R38" s="977">
        <v>35.481417830556829</v>
      </c>
      <c r="S38" s="977">
        <v>36.143635630373474</v>
      </c>
      <c r="T38" s="977">
        <v>38.817066848501327</v>
      </c>
      <c r="U38" s="977">
        <v>32.627197821829057</v>
      </c>
      <c r="V38" s="977">
        <v>34.848598296332625</v>
      </c>
      <c r="W38" s="977">
        <v>34.546860881260592</v>
      </c>
      <c r="X38" s="977">
        <v>33.44256251194961</v>
      </c>
      <c r="Y38" s="977">
        <v>35.986569998164967</v>
      </c>
      <c r="Z38" s="977">
        <v>32.967238950123914</v>
      </c>
      <c r="AA38" s="977">
        <v>34.364683292503145</v>
      </c>
      <c r="AB38" s="977">
        <v>27.97134671053481</v>
      </c>
      <c r="AC38" s="973">
        <v>28.520006185070834</v>
      </c>
      <c r="AD38" s="976">
        <v>38.437400480612105</v>
      </c>
      <c r="AE38" s="977">
        <v>36.950530458437996</v>
      </c>
      <c r="AF38" s="977">
        <v>39.08898631166246</v>
      </c>
      <c r="AG38" s="977">
        <v>38.8121096824582</v>
      </c>
      <c r="AH38" s="977">
        <v>41.034834100005021</v>
      </c>
      <c r="AI38" s="977">
        <v>35.306987872337025</v>
      </c>
      <c r="AJ38" s="977">
        <v>38.406429809531403</v>
      </c>
      <c r="AK38" s="977">
        <v>37.108110542236929</v>
      </c>
      <c r="AL38" s="977">
        <v>36.44457168515401</v>
      </c>
      <c r="AM38" s="977">
        <v>39.122750065053914</v>
      </c>
      <c r="AN38" s="977">
        <v>35.874153809570586</v>
      </c>
      <c r="AO38" s="977">
        <v>35.925410092635779</v>
      </c>
      <c r="AP38" s="977">
        <v>31.650066777619045</v>
      </c>
      <c r="AQ38" s="973">
        <v>30.164218796491426</v>
      </c>
      <c r="AR38" s="125"/>
      <c r="AS38" s="1193"/>
      <c r="AT38" s="1193"/>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row>
    <row r="39" spans="1:92" s="129" customFormat="1" ht="24" customHeight="1" thickBot="1" x14ac:dyDescent="0.35">
      <c r="A39" s="1149" t="s">
        <v>500</v>
      </c>
      <c r="B39" s="978">
        <v>100</v>
      </c>
      <c r="C39" s="979">
        <v>100</v>
      </c>
      <c r="D39" s="979">
        <v>100</v>
      </c>
      <c r="E39" s="979">
        <v>100</v>
      </c>
      <c r="F39" s="980">
        <v>100</v>
      </c>
      <c r="G39" s="980">
        <v>100</v>
      </c>
      <c r="H39" s="980">
        <v>100</v>
      </c>
      <c r="I39" s="980">
        <v>100</v>
      </c>
      <c r="J39" s="980">
        <v>100</v>
      </c>
      <c r="K39" s="980">
        <v>100</v>
      </c>
      <c r="L39" s="980">
        <v>100</v>
      </c>
      <c r="M39" s="979">
        <v>100</v>
      </c>
      <c r="N39" s="979">
        <v>100</v>
      </c>
      <c r="O39" s="136">
        <v>100</v>
      </c>
      <c r="P39" s="978">
        <v>100</v>
      </c>
      <c r="Q39" s="979">
        <v>100</v>
      </c>
      <c r="R39" s="979">
        <v>100</v>
      </c>
      <c r="S39" s="979">
        <v>100</v>
      </c>
      <c r="T39" s="980">
        <v>100</v>
      </c>
      <c r="U39" s="980">
        <v>100</v>
      </c>
      <c r="V39" s="980">
        <v>100</v>
      </c>
      <c r="W39" s="980">
        <v>100</v>
      </c>
      <c r="X39" s="980">
        <v>100</v>
      </c>
      <c r="Y39" s="980">
        <v>100</v>
      </c>
      <c r="Z39" s="980">
        <v>100</v>
      </c>
      <c r="AA39" s="979">
        <v>100</v>
      </c>
      <c r="AB39" s="979">
        <v>100</v>
      </c>
      <c r="AC39" s="136">
        <v>100</v>
      </c>
      <c r="AD39" s="978">
        <v>100</v>
      </c>
      <c r="AE39" s="979">
        <v>100</v>
      </c>
      <c r="AF39" s="979">
        <v>100</v>
      </c>
      <c r="AG39" s="979">
        <v>100</v>
      </c>
      <c r="AH39" s="980">
        <v>100</v>
      </c>
      <c r="AI39" s="980">
        <v>100</v>
      </c>
      <c r="AJ39" s="980">
        <v>100</v>
      </c>
      <c r="AK39" s="980">
        <v>100</v>
      </c>
      <c r="AL39" s="980">
        <v>100</v>
      </c>
      <c r="AM39" s="980">
        <v>100</v>
      </c>
      <c r="AN39" s="980">
        <v>100</v>
      </c>
      <c r="AO39" s="979">
        <v>100</v>
      </c>
      <c r="AP39" s="980">
        <v>100</v>
      </c>
      <c r="AQ39" s="136">
        <v>100</v>
      </c>
      <c r="AR39" s="125"/>
      <c r="AS39" s="1193"/>
      <c r="AT39" s="1193"/>
      <c r="AU39" s="1193"/>
      <c r="AV39" s="1193"/>
      <c r="AW39" s="1193"/>
      <c r="AX39" s="1193"/>
      <c r="AY39" s="1193"/>
      <c r="AZ39" s="1193"/>
      <c r="BA39" s="1193"/>
      <c r="BB39" s="1193"/>
      <c r="BC39" s="1193"/>
      <c r="BD39" s="1193"/>
      <c r="BE39" s="1193"/>
      <c r="BF39" s="1193"/>
      <c r="BG39" s="1193"/>
      <c r="BH39" s="1193"/>
      <c r="BI39" s="1193"/>
      <c r="BJ39" s="1193"/>
      <c r="BK39" s="1193"/>
      <c r="BL39" s="1193"/>
      <c r="BM39" s="1193"/>
      <c r="BN39" s="1193"/>
      <c r="BO39" s="1193"/>
      <c r="BP39" s="1193"/>
      <c r="BQ39" s="1193"/>
      <c r="BR39" s="1193"/>
      <c r="BS39" s="1193"/>
      <c r="BT39" s="1193"/>
      <c r="BU39" s="1193"/>
      <c r="BV39" s="1193"/>
      <c r="BW39" s="1193"/>
      <c r="BX39" s="1193"/>
      <c r="BY39" s="1193"/>
      <c r="BZ39" s="1193"/>
      <c r="CA39" s="1193"/>
      <c r="CB39" s="1193"/>
      <c r="CC39" s="1193"/>
      <c r="CD39" s="1193"/>
      <c r="CE39" s="1193"/>
      <c r="CF39" s="1193"/>
      <c r="CG39" s="1193"/>
      <c r="CH39" s="1193"/>
      <c r="CI39" s="1193"/>
      <c r="CJ39" s="1193"/>
      <c r="CK39" s="1193"/>
      <c r="CL39" s="1193"/>
      <c r="CM39" s="1193"/>
      <c r="CN39" s="1193"/>
    </row>
    <row r="40" spans="1:92" s="129" customFormat="1" ht="24.75" customHeight="1" x14ac:dyDescent="0.3">
      <c r="A40" s="1272" t="s">
        <v>1702</v>
      </c>
      <c r="B40" s="1272"/>
      <c r="C40" s="1272"/>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35"/>
      <c r="AE40" s="135"/>
      <c r="AF40" s="135"/>
      <c r="AG40" s="135"/>
      <c r="AH40" s="135"/>
      <c r="AI40" s="135"/>
      <c r="AJ40" s="135"/>
      <c r="AK40" s="135"/>
      <c r="AL40" s="135"/>
      <c r="AM40" s="135"/>
      <c r="AN40" s="135"/>
      <c r="AO40" s="135"/>
      <c r="AP40" s="13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row>
    <row r="41" spans="1:92" x14ac:dyDescent="0.3">
      <c r="B41" s="1005"/>
    </row>
    <row r="42" spans="1:92" x14ac:dyDescent="0.3">
      <c r="B42" s="1005"/>
    </row>
    <row r="43" spans="1:92" x14ac:dyDescent="0.3">
      <c r="B43" s="1005"/>
    </row>
    <row r="44" spans="1:92" x14ac:dyDescent="0.3">
      <c r="B44" s="1005"/>
    </row>
    <row r="45" spans="1:92" x14ac:dyDescent="0.3">
      <c r="B45" s="1005"/>
    </row>
  </sheetData>
  <mergeCells count="7">
    <mergeCell ref="A40:AC40"/>
    <mergeCell ref="A1:AO1"/>
    <mergeCell ref="A2:AO2"/>
    <mergeCell ref="A3:A4"/>
    <mergeCell ref="B3:O3"/>
    <mergeCell ref="P3:AC3"/>
    <mergeCell ref="AD3:AQ3"/>
  </mergeCells>
  <pageMargins left="0.31496062992125984" right="0.31496062992125984" top="0.74803149606299213" bottom="0.74803149606299213" header="0.31496062992125984" footer="0.31496062992125984"/>
  <pageSetup paperSize="9" scale="49" orientation="landscape" r:id="rId1"/>
  <headerFooter alignWithMargins="0"/>
  <rowBreaks count="1" manualBreakCount="1">
    <brk id="30" max="42" man="1"/>
  </rowBreaks>
  <colBreaks count="1" manualBreakCount="1">
    <brk id="29" max="3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26"/>
  <sheetViews>
    <sheetView zoomScaleNormal="100" workbookViewId="0"/>
  </sheetViews>
  <sheetFormatPr defaultColWidth="9.109375" defaultRowHeight="13.8" x14ac:dyDescent="0.3"/>
  <cols>
    <col min="1" max="1" width="45.88671875" style="126" customWidth="1"/>
    <col min="2" max="4" width="10.77734375" style="126" customWidth="1"/>
    <col min="5" max="57" width="10.88671875" style="126" customWidth="1"/>
    <col min="58" max="16384" width="9.109375" style="126"/>
  </cols>
  <sheetData>
    <row r="1" spans="1:57" s="134" customFormat="1" ht="33.75" customHeight="1" x14ac:dyDescent="0.35">
      <c r="A1" s="139" t="s">
        <v>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7"/>
      <c r="AR1" s="138"/>
      <c r="AS1" s="138"/>
      <c r="AT1" s="138"/>
      <c r="AU1" s="138"/>
      <c r="AV1" s="138"/>
      <c r="AW1" s="138"/>
      <c r="AX1" s="363"/>
      <c r="AY1" s="730"/>
      <c r="AZ1" s="812"/>
      <c r="BA1" s="852"/>
      <c r="BB1" s="959"/>
      <c r="BC1" s="887"/>
      <c r="BD1" s="1015"/>
      <c r="BE1" s="138"/>
    </row>
    <row r="2" spans="1:57" s="134" customFormat="1" ht="33" customHeight="1" x14ac:dyDescent="0.35">
      <c r="A2" s="883" t="s">
        <v>1963</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row>
    <row r="3" spans="1:57" s="129" customFormat="1" ht="25.5" customHeight="1" x14ac:dyDescent="0.3">
      <c r="A3" s="1276" t="s">
        <v>522</v>
      </c>
      <c r="B3" s="1275" t="s">
        <v>1695</v>
      </c>
      <c r="C3" s="1275"/>
      <c r="D3" s="1275"/>
      <c r="E3" s="1275"/>
      <c r="F3" s="1275"/>
      <c r="G3" s="1275"/>
      <c r="H3" s="1275"/>
      <c r="I3" s="1275"/>
      <c r="J3" s="1275"/>
      <c r="K3" s="1275"/>
      <c r="L3" s="1275"/>
      <c r="M3" s="1275"/>
      <c r="N3" s="1275"/>
      <c r="O3" s="1275"/>
      <c r="P3" s="1275" t="s">
        <v>1696</v>
      </c>
      <c r="Q3" s="1275"/>
      <c r="R3" s="1275"/>
      <c r="S3" s="1275"/>
      <c r="T3" s="1275"/>
      <c r="U3" s="1275"/>
      <c r="V3" s="1275"/>
      <c r="W3" s="1275"/>
      <c r="X3" s="1275"/>
      <c r="Y3" s="1275"/>
      <c r="Z3" s="1275"/>
      <c r="AA3" s="1275"/>
      <c r="AB3" s="1275"/>
      <c r="AC3" s="1275"/>
      <c r="AD3" s="1275" t="s">
        <v>1699</v>
      </c>
      <c r="AE3" s="1275"/>
      <c r="AF3" s="1275"/>
      <c r="AG3" s="1275"/>
      <c r="AH3" s="1275"/>
      <c r="AI3" s="1275"/>
      <c r="AJ3" s="1275"/>
      <c r="AK3" s="1275"/>
      <c r="AL3" s="1275"/>
      <c r="AM3" s="1275"/>
      <c r="AN3" s="1275"/>
      <c r="AO3" s="1275"/>
      <c r="AP3" s="1275"/>
      <c r="AQ3" s="1275"/>
      <c r="AR3" s="1279" t="s">
        <v>495</v>
      </c>
      <c r="AS3" s="1279"/>
      <c r="AT3" s="1279"/>
      <c r="AU3" s="1279"/>
      <c r="AV3" s="1279"/>
      <c r="AW3" s="1279"/>
      <c r="AX3" s="1279"/>
      <c r="AY3" s="1279"/>
      <c r="AZ3" s="1279"/>
      <c r="BA3" s="1279"/>
      <c r="BB3" s="1275"/>
      <c r="BC3" s="1275"/>
      <c r="BD3" s="1275"/>
      <c r="BE3" s="1280"/>
    </row>
    <row r="4" spans="1:57" s="129" customFormat="1" ht="27.75" customHeight="1" x14ac:dyDescent="0.3">
      <c r="A4" s="1277"/>
      <c r="B4" s="1281" t="s">
        <v>1858</v>
      </c>
      <c r="C4" s="1281"/>
      <c r="D4" s="1281"/>
      <c r="E4" s="1281"/>
      <c r="F4" s="1281"/>
      <c r="G4" s="1281"/>
      <c r="H4" s="1281"/>
      <c r="I4" s="1281"/>
      <c r="J4" s="1281"/>
      <c r="K4" s="1281"/>
      <c r="L4" s="1281"/>
      <c r="M4" s="1281"/>
      <c r="N4" s="1281"/>
      <c r="O4" s="1281"/>
      <c r="P4" s="1281" t="s">
        <v>1698</v>
      </c>
      <c r="Q4" s="1281"/>
      <c r="R4" s="1281"/>
      <c r="S4" s="1281"/>
      <c r="T4" s="1281"/>
      <c r="U4" s="1281"/>
      <c r="V4" s="1281"/>
      <c r="W4" s="1281"/>
      <c r="X4" s="1281"/>
      <c r="Y4" s="1281"/>
      <c r="Z4" s="1281"/>
      <c r="AA4" s="1281"/>
      <c r="AB4" s="1281"/>
      <c r="AC4" s="1281"/>
      <c r="AD4" s="1281" t="s">
        <v>496</v>
      </c>
      <c r="AE4" s="1281"/>
      <c r="AF4" s="1281"/>
      <c r="AG4" s="1281"/>
      <c r="AH4" s="1281"/>
      <c r="AI4" s="1281"/>
      <c r="AJ4" s="1281"/>
      <c r="AK4" s="1281"/>
      <c r="AL4" s="1281"/>
      <c r="AM4" s="1281"/>
      <c r="AN4" s="1281"/>
      <c r="AO4" s="1281"/>
      <c r="AP4" s="1281"/>
      <c r="AQ4" s="1281"/>
      <c r="AR4" s="1281" t="s">
        <v>497</v>
      </c>
      <c r="AS4" s="1281"/>
      <c r="AT4" s="1281"/>
      <c r="AU4" s="1281"/>
      <c r="AV4" s="1281"/>
      <c r="AW4" s="1281"/>
      <c r="AX4" s="1281"/>
      <c r="AY4" s="1281"/>
      <c r="AZ4" s="1281"/>
      <c r="BA4" s="1281"/>
      <c r="BB4" s="1282"/>
      <c r="BC4" s="1282"/>
      <c r="BD4" s="1282"/>
      <c r="BE4" s="1283"/>
    </row>
    <row r="5" spans="1:57" s="129" customFormat="1" ht="32.25" customHeight="1" x14ac:dyDescent="0.3">
      <c r="A5" s="1278"/>
      <c r="B5" s="881" t="s">
        <v>442</v>
      </c>
      <c r="C5" s="881" t="s">
        <v>443</v>
      </c>
      <c r="D5" s="881" t="s">
        <v>444</v>
      </c>
      <c r="E5" s="881" t="s">
        <v>445</v>
      </c>
      <c r="F5" s="881" t="s">
        <v>446</v>
      </c>
      <c r="G5" s="881" t="s">
        <v>479</v>
      </c>
      <c r="H5" s="881" t="s">
        <v>519</v>
      </c>
      <c r="I5" s="881" t="s">
        <v>529</v>
      </c>
      <c r="J5" s="881" t="s">
        <v>590</v>
      </c>
      <c r="K5" s="881" t="s">
        <v>646</v>
      </c>
      <c r="L5" s="888" t="s">
        <v>647</v>
      </c>
      <c r="M5" s="960" t="s">
        <v>666</v>
      </c>
      <c r="N5" s="1018" t="s">
        <v>1704</v>
      </c>
      <c r="O5" s="960" t="s">
        <v>1815</v>
      </c>
      <c r="P5" s="881" t="s">
        <v>442</v>
      </c>
      <c r="Q5" s="881" t="s">
        <v>443</v>
      </c>
      <c r="R5" s="881" t="s">
        <v>444</v>
      </c>
      <c r="S5" s="881" t="s">
        <v>445</v>
      </c>
      <c r="T5" s="881" t="s">
        <v>446</v>
      </c>
      <c r="U5" s="881" t="s">
        <v>479</v>
      </c>
      <c r="V5" s="881" t="s">
        <v>519</v>
      </c>
      <c r="W5" s="881" t="s">
        <v>529</v>
      </c>
      <c r="X5" s="881" t="s">
        <v>590</v>
      </c>
      <c r="Y5" s="881" t="s">
        <v>646</v>
      </c>
      <c r="Z5" s="960" t="s">
        <v>647</v>
      </c>
      <c r="AA5" s="960" t="s">
        <v>666</v>
      </c>
      <c r="AB5" s="1018" t="s">
        <v>1704</v>
      </c>
      <c r="AC5" s="960" t="s">
        <v>1815</v>
      </c>
      <c r="AD5" s="881" t="s">
        <v>442</v>
      </c>
      <c r="AE5" s="881" t="s">
        <v>443</v>
      </c>
      <c r="AF5" s="881" t="s">
        <v>444</v>
      </c>
      <c r="AG5" s="881" t="s">
        <v>445</v>
      </c>
      <c r="AH5" s="881" t="s">
        <v>446</v>
      </c>
      <c r="AI5" s="881" t="s">
        <v>479</v>
      </c>
      <c r="AJ5" s="881" t="s">
        <v>519</v>
      </c>
      <c r="AK5" s="881" t="s">
        <v>529</v>
      </c>
      <c r="AL5" s="881" t="s">
        <v>590</v>
      </c>
      <c r="AM5" s="881" t="s">
        <v>646</v>
      </c>
      <c r="AN5" s="960" t="s">
        <v>647</v>
      </c>
      <c r="AO5" s="960" t="s">
        <v>666</v>
      </c>
      <c r="AP5" s="1018" t="s">
        <v>1704</v>
      </c>
      <c r="AQ5" s="960" t="s">
        <v>1815</v>
      </c>
      <c r="AR5" s="881" t="s">
        <v>442</v>
      </c>
      <c r="AS5" s="881" t="s">
        <v>443</v>
      </c>
      <c r="AT5" s="881" t="s">
        <v>444</v>
      </c>
      <c r="AU5" s="881" t="s">
        <v>445</v>
      </c>
      <c r="AV5" s="881" t="s">
        <v>446</v>
      </c>
      <c r="AW5" s="881" t="s">
        <v>479</v>
      </c>
      <c r="AX5" s="881" t="s">
        <v>519</v>
      </c>
      <c r="AY5" s="881" t="s">
        <v>529</v>
      </c>
      <c r="AZ5" s="881" t="s">
        <v>590</v>
      </c>
      <c r="BA5" s="881" t="s">
        <v>646</v>
      </c>
      <c r="BB5" s="960" t="s">
        <v>647</v>
      </c>
      <c r="BC5" s="960" t="s">
        <v>666</v>
      </c>
      <c r="BD5" s="1018" t="s">
        <v>1704</v>
      </c>
      <c r="BE5" s="960" t="s">
        <v>1815</v>
      </c>
    </row>
    <row r="6" spans="1:57" ht="27.6" x14ac:dyDescent="0.3">
      <c r="A6" s="1156" t="s">
        <v>447</v>
      </c>
      <c r="B6" s="1163">
        <v>99.9366253769808</v>
      </c>
      <c r="C6" s="1163">
        <v>98.83224127685736</v>
      </c>
      <c r="D6" s="1163">
        <v>99.841369709787671</v>
      </c>
      <c r="E6" s="1163">
        <v>99.982618136944851</v>
      </c>
      <c r="F6" s="1163">
        <v>98.985681376254931</v>
      </c>
      <c r="G6" s="1163">
        <v>99.933023102741487</v>
      </c>
      <c r="H6" s="1163">
        <v>99.835524854293851</v>
      </c>
      <c r="I6" s="1163">
        <v>99.997011595869992</v>
      </c>
      <c r="J6" s="1163">
        <v>99.977271855214155</v>
      </c>
      <c r="K6" s="1163">
        <v>99.997304332267277</v>
      </c>
      <c r="L6" s="1163">
        <v>99.996918141709628</v>
      </c>
      <c r="M6" s="1163">
        <v>99.997066493479139</v>
      </c>
      <c r="N6" s="1163">
        <v>99.997090568138319</v>
      </c>
      <c r="O6" s="1163">
        <v>99.997850925404194</v>
      </c>
      <c r="P6" s="1163">
        <v>78.419751729222227</v>
      </c>
      <c r="Q6" s="1163">
        <v>87.321127268680371</v>
      </c>
      <c r="R6" s="1163">
        <v>88.795589385232205</v>
      </c>
      <c r="S6" s="1163">
        <v>98.40972974053021</v>
      </c>
      <c r="T6" s="1163">
        <v>97.950814902676569</v>
      </c>
      <c r="U6" s="1163">
        <v>99.915639184580101</v>
      </c>
      <c r="V6" s="1163">
        <v>99.82194109830877</v>
      </c>
      <c r="W6" s="1163">
        <v>99.922789522240024</v>
      </c>
      <c r="X6" s="1163">
        <v>99.947769107553896</v>
      </c>
      <c r="Y6" s="1163">
        <v>99.996110134284351</v>
      </c>
      <c r="Z6" s="1163">
        <v>99.996918182699034</v>
      </c>
      <c r="AA6" s="1163">
        <v>99.967563802409089</v>
      </c>
      <c r="AB6" s="1163">
        <v>99.898869308108601</v>
      </c>
      <c r="AC6" s="1163">
        <v>99.881627819554922</v>
      </c>
      <c r="AD6" s="1163">
        <v>82.87953698244344</v>
      </c>
      <c r="AE6" s="1163">
        <v>100.53251471158222</v>
      </c>
      <c r="AF6" s="1163">
        <v>100.12582412752549</v>
      </c>
      <c r="AG6" s="1163">
        <v>106.62856563662206</v>
      </c>
      <c r="AH6" s="1163">
        <v>99.875473075641011</v>
      </c>
      <c r="AI6" s="1163">
        <v>100</v>
      </c>
      <c r="AJ6" s="1163">
        <v>100</v>
      </c>
      <c r="AK6" s="1163">
        <v>0</v>
      </c>
      <c r="AL6" s="1163">
        <v>100</v>
      </c>
      <c r="AM6" s="1163">
        <v>100</v>
      </c>
      <c r="AN6" s="1163">
        <v>100</v>
      </c>
      <c r="AO6" s="1165">
        <v>0</v>
      </c>
      <c r="AP6" s="1163">
        <v>100</v>
      </c>
      <c r="AQ6" s="1165">
        <v>186.01591896612305</v>
      </c>
      <c r="AR6" s="1163">
        <v>77.245552264414854</v>
      </c>
      <c r="AS6" s="1163">
        <v>84.448264093294895</v>
      </c>
      <c r="AT6" s="1163">
        <v>87.244096846013903</v>
      </c>
      <c r="AU6" s="1163">
        <v>97.225402399991935</v>
      </c>
      <c r="AV6" s="1163">
        <v>98.894659078431175</v>
      </c>
      <c r="AW6" s="1163">
        <v>99.981617048198018</v>
      </c>
      <c r="AX6" s="1163">
        <v>99.986361350253731</v>
      </c>
      <c r="AY6" s="1163">
        <v>99.939590051011848</v>
      </c>
      <c r="AZ6" s="1163">
        <v>99.970459495520686</v>
      </c>
      <c r="BA6" s="1163">
        <v>99.998804758974771</v>
      </c>
      <c r="BB6" s="1163">
        <v>100</v>
      </c>
      <c r="BC6" s="1163">
        <v>99.970496443441192</v>
      </c>
      <c r="BD6" s="1163">
        <v>99.901745967810498</v>
      </c>
      <c r="BE6" s="1163">
        <v>99.816007214497148</v>
      </c>
    </row>
    <row r="7" spans="1:57" x14ac:dyDescent="0.3">
      <c r="A7" s="1157" t="s">
        <v>1</v>
      </c>
      <c r="B7" s="1164">
        <v>99.999999910563332</v>
      </c>
      <c r="C7" s="1164">
        <v>99.999999935188768</v>
      </c>
      <c r="D7" s="1164">
        <v>99.90820912947251</v>
      </c>
      <c r="E7" s="1164">
        <v>99.999950104897536</v>
      </c>
      <c r="F7" s="1164">
        <v>98.920333822200021</v>
      </c>
      <c r="G7" s="1164">
        <v>99.995924596182689</v>
      </c>
      <c r="H7" s="1164">
        <v>99.883454974277271</v>
      </c>
      <c r="I7" s="1164">
        <v>99.996305384153757</v>
      </c>
      <c r="J7" s="1164">
        <v>99.992755114658692</v>
      </c>
      <c r="K7" s="1164">
        <v>99.996091360735903</v>
      </c>
      <c r="L7" s="1164">
        <v>99.995984505293364</v>
      </c>
      <c r="M7" s="1164">
        <v>99.996004948180257</v>
      </c>
      <c r="N7" s="1164">
        <v>99.996049099736595</v>
      </c>
      <c r="O7" s="1164">
        <v>99.996360260446636</v>
      </c>
      <c r="P7" s="1164">
        <v>99.999784323438135</v>
      </c>
      <c r="Q7" s="1164">
        <v>100.00315324722632</v>
      </c>
      <c r="R7" s="1164">
        <v>99.915399033682533</v>
      </c>
      <c r="S7" s="1164">
        <v>99.999869007474217</v>
      </c>
      <c r="T7" s="1164">
        <v>98.920231872288298</v>
      </c>
      <c r="U7" s="1164">
        <v>99.995924600743109</v>
      </c>
      <c r="V7" s="1164">
        <v>99.883454974277271</v>
      </c>
      <c r="W7" s="1164">
        <v>99.996305384153757</v>
      </c>
      <c r="X7" s="1164">
        <v>99.992755114658692</v>
      </c>
      <c r="Y7" s="1164">
        <v>99.996091360735903</v>
      </c>
      <c r="Z7" s="1164">
        <v>99.995984505293364</v>
      </c>
      <c r="AA7" s="1164">
        <v>99.996004948180257</v>
      </c>
      <c r="AB7" s="1164">
        <v>99.996049099736595</v>
      </c>
      <c r="AC7" s="1164">
        <v>99.996360260446636</v>
      </c>
      <c r="AD7" s="1164">
        <v>0</v>
      </c>
      <c r="AE7" s="1164">
        <v>0</v>
      </c>
      <c r="AF7" s="1164">
        <v>8856.053775420085</v>
      </c>
      <c r="AG7" s="1164">
        <v>0</v>
      </c>
      <c r="AH7" s="1164">
        <v>100</v>
      </c>
      <c r="AI7" s="1164">
        <v>100</v>
      </c>
      <c r="AJ7" s="1164">
        <v>0</v>
      </c>
      <c r="AK7" s="1164">
        <v>0</v>
      </c>
      <c r="AL7" s="1164">
        <v>0</v>
      </c>
      <c r="AM7" s="1164">
        <v>0</v>
      </c>
      <c r="AN7" s="1164">
        <v>0</v>
      </c>
      <c r="AO7" s="1164">
        <v>0</v>
      </c>
      <c r="AP7" s="1164">
        <v>0</v>
      </c>
      <c r="AQ7" s="1164">
        <v>0</v>
      </c>
      <c r="AR7" s="1164">
        <v>100</v>
      </c>
      <c r="AS7" s="1164">
        <v>99.999916830859121</v>
      </c>
      <c r="AT7" s="1164">
        <v>100</v>
      </c>
      <c r="AU7" s="1164">
        <v>99.999918902536223</v>
      </c>
      <c r="AV7" s="1164">
        <v>99.999896050870134</v>
      </c>
      <c r="AW7" s="1164">
        <v>100</v>
      </c>
      <c r="AX7" s="1164">
        <v>100</v>
      </c>
      <c r="AY7" s="1164">
        <v>100</v>
      </c>
      <c r="AZ7" s="1164">
        <v>100</v>
      </c>
      <c r="BA7" s="1164">
        <v>100</v>
      </c>
      <c r="BB7" s="1164">
        <v>100</v>
      </c>
      <c r="BC7" s="1164">
        <v>100</v>
      </c>
      <c r="BD7" s="1164">
        <v>100</v>
      </c>
      <c r="BE7" s="1164">
        <v>100</v>
      </c>
    </row>
    <row r="8" spans="1:57" x14ac:dyDescent="0.3">
      <c r="A8" s="1157" t="s">
        <v>3</v>
      </c>
      <c r="B8" s="1164">
        <v>99.722935519441066</v>
      </c>
      <c r="C8" s="1164">
        <v>94.043304760297588</v>
      </c>
      <c r="D8" s="1164">
        <v>99.612520534284684</v>
      </c>
      <c r="E8" s="1164">
        <v>99.888415954127893</v>
      </c>
      <c r="F8" s="1164">
        <v>99.366430201914426</v>
      </c>
      <c r="G8" s="1164">
        <v>99.613538119148757</v>
      </c>
      <c r="H8" s="1164">
        <v>99.625989913474569</v>
      </c>
      <c r="I8" s="1164">
        <v>100</v>
      </c>
      <c r="J8" s="1164">
        <v>99.919398361273878</v>
      </c>
      <c r="K8" s="1164">
        <v>100</v>
      </c>
      <c r="L8" s="1164">
        <v>100</v>
      </c>
      <c r="M8" s="1164">
        <v>100</v>
      </c>
      <c r="N8" s="1164">
        <v>100</v>
      </c>
      <c r="O8" s="1164">
        <v>100</v>
      </c>
      <c r="P8" s="1164">
        <v>45.330202070940956</v>
      </c>
      <c r="Q8" s="1164">
        <v>66.433994552722638</v>
      </c>
      <c r="R8" s="1164">
        <v>65.857568984236963</v>
      </c>
      <c r="S8" s="1164">
        <v>93.955969032207676</v>
      </c>
      <c r="T8" s="1164">
        <v>93.283515866657282</v>
      </c>
      <c r="U8" s="1164">
        <v>99.534926610249684</v>
      </c>
      <c r="V8" s="1164">
        <v>99.553285475922337</v>
      </c>
      <c r="W8" s="1164">
        <v>99.611924775622001</v>
      </c>
      <c r="X8" s="1164">
        <v>99.780092080891919</v>
      </c>
      <c r="Y8" s="1164">
        <v>99.996151821089114</v>
      </c>
      <c r="Z8" s="1164">
        <v>100</v>
      </c>
      <c r="AA8" s="1164">
        <v>99.888968676350544</v>
      </c>
      <c r="AB8" s="1164">
        <v>99.627693461872312</v>
      </c>
      <c r="AC8" s="1164">
        <v>99.716536511768354</v>
      </c>
      <c r="AD8" s="1164">
        <v>82.880039452138192</v>
      </c>
      <c r="AE8" s="1164">
        <v>100.52360674179531</v>
      </c>
      <c r="AF8" s="1164">
        <v>100.08851541560948</v>
      </c>
      <c r="AG8" s="1164">
        <v>106.62856563662206</v>
      </c>
      <c r="AH8" s="1164">
        <v>99.875470272265048</v>
      </c>
      <c r="AI8" s="1164">
        <v>100</v>
      </c>
      <c r="AJ8" s="1164">
        <v>100</v>
      </c>
      <c r="AK8" s="1164">
        <v>0</v>
      </c>
      <c r="AL8" s="1164">
        <v>100</v>
      </c>
      <c r="AM8" s="1164">
        <v>100</v>
      </c>
      <c r="AN8" s="1164">
        <v>100</v>
      </c>
      <c r="AO8" s="1164">
        <v>0</v>
      </c>
      <c r="AP8" s="1164">
        <v>100</v>
      </c>
      <c r="AQ8" s="1164">
        <v>186.01591896612305</v>
      </c>
      <c r="AR8" s="1164">
        <v>0.30764340150894237</v>
      </c>
      <c r="AS8" s="1164">
        <v>16.631876623904283</v>
      </c>
      <c r="AT8" s="1164">
        <v>43.439958724443471</v>
      </c>
      <c r="AU8" s="1164">
        <v>82.128596949935215</v>
      </c>
      <c r="AV8" s="1164">
        <v>92.483884208311693</v>
      </c>
      <c r="AW8" s="1164">
        <v>99.887889193539792</v>
      </c>
      <c r="AX8" s="1164">
        <v>99.926583509946838</v>
      </c>
      <c r="AY8" s="1164">
        <v>99.683968872488975</v>
      </c>
      <c r="AZ8" s="1164">
        <v>99.859961616132424</v>
      </c>
      <c r="BA8" s="1164">
        <v>99.99614859875507</v>
      </c>
      <c r="BB8" s="1164">
        <v>100</v>
      </c>
      <c r="BC8" s="1164">
        <v>99.888968676350544</v>
      </c>
      <c r="BD8" s="1164">
        <v>99.627275693790651</v>
      </c>
      <c r="BE8" s="1164">
        <v>99.550756577804577</v>
      </c>
    </row>
    <row r="9" spans="1:57" ht="41.4" x14ac:dyDescent="0.3">
      <c r="A9" s="1158" t="s">
        <v>448</v>
      </c>
      <c r="B9" s="1165">
        <v>93.666356334901948</v>
      </c>
      <c r="C9" s="1165">
        <v>96.021588446702353</v>
      </c>
      <c r="D9" s="1165">
        <v>92.559858336864394</v>
      </c>
      <c r="E9" s="1165">
        <v>99.40237810445187</v>
      </c>
      <c r="F9" s="1165">
        <v>95.984325111765727</v>
      </c>
      <c r="G9" s="1165">
        <v>93.024290043012485</v>
      </c>
      <c r="H9" s="1165">
        <v>98.516870648580237</v>
      </c>
      <c r="I9" s="1165">
        <v>97.60902022922086</v>
      </c>
      <c r="J9" s="1165">
        <v>98.14058909682079</v>
      </c>
      <c r="K9" s="1165">
        <v>96.670876032688525</v>
      </c>
      <c r="L9" s="1165">
        <v>97.710553471866604</v>
      </c>
      <c r="M9" s="1165">
        <v>96.76571651430757</v>
      </c>
      <c r="N9" s="1165">
        <v>95.09902752317808</v>
      </c>
      <c r="O9" s="1165">
        <v>90.310006706534935</v>
      </c>
      <c r="P9" s="1165">
        <v>93.990490205084271</v>
      </c>
      <c r="Q9" s="1165">
        <v>97.566207543935249</v>
      </c>
      <c r="R9" s="1165">
        <v>85.588339092132131</v>
      </c>
      <c r="S9" s="1165">
        <v>94.090717934749662</v>
      </c>
      <c r="T9" s="1165">
        <v>92.243377380290852</v>
      </c>
      <c r="U9" s="1165">
        <v>87.244367790932259</v>
      </c>
      <c r="V9" s="1165">
        <v>90.836316001758021</v>
      </c>
      <c r="W9" s="1165">
        <v>92.985143878650462</v>
      </c>
      <c r="X9" s="1165">
        <v>84.098135433410349</v>
      </c>
      <c r="Y9" s="1165">
        <v>91.758262630491259</v>
      </c>
      <c r="Z9" s="1165">
        <v>94.386136042461715</v>
      </c>
      <c r="AA9" s="1165">
        <v>86.395847976675896</v>
      </c>
      <c r="AB9" s="1165">
        <v>88.497265049924891</v>
      </c>
      <c r="AC9" s="1165">
        <v>84.84164291227674</v>
      </c>
      <c r="AD9" s="1165">
        <v>100.46735962688425</v>
      </c>
      <c r="AE9" s="1165">
        <v>391.1562724427194</v>
      </c>
      <c r="AF9" s="1165">
        <v>66.388429343182182</v>
      </c>
      <c r="AG9" s="1165">
        <v>96.084898143138545</v>
      </c>
      <c r="AH9" s="1165">
        <v>97.755150781021854</v>
      </c>
      <c r="AI9" s="1165">
        <v>93.999627180272682</v>
      </c>
      <c r="AJ9" s="1165">
        <v>99.869241173095276</v>
      </c>
      <c r="AK9" s="1165">
        <v>99.065920442461319</v>
      </c>
      <c r="AL9" s="1165">
        <v>96.7404937115639</v>
      </c>
      <c r="AM9" s="1165">
        <v>91.628710041686318</v>
      </c>
      <c r="AN9" s="1165">
        <v>93.418415565670898</v>
      </c>
      <c r="AO9" s="1165">
        <v>86.59172425174286</v>
      </c>
      <c r="AP9" s="1165">
        <v>85.915379175497264</v>
      </c>
      <c r="AQ9" s="1165">
        <v>70.115907313648563</v>
      </c>
      <c r="AR9" s="1165">
        <v>98.961944966932748</v>
      </c>
      <c r="AS9" s="1165">
        <v>98.758759871353192</v>
      </c>
      <c r="AT9" s="1165">
        <v>92.963886750809152</v>
      </c>
      <c r="AU9" s="1165">
        <v>94.519538371790844</v>
      </c>
      <c r="AV9" s="1165">
        <v>95.755924930655041</v>
      </c>
      <c r="AW9" s="1165">
        <v>93.437365100514498</v>
      </c>
      <c r="AX9" s="1165">
        <v>91.638582974798908</v>
      </c>
      <c r="AY9" s="1165">
        <v>94.783927138871888</v>
      </c>
      <c r="AZ9" s="1165">
        <v>85.076335258038569</v>
      </c>
      <c r="BA9" s="1165">
        <v>94.938137984726822</v>
      </c>
      <c r="BB9" s="1165">
        <v>96.646838566332335</v>
      </c>
      <c r="BC9" s="1165">
        <v>89.276878090758615</v>
      </c>
      <c r="BD9" s="1165">
        <v>93.353857015549437</v>
      </c>
      <c r="BE9" s="1165">
        <v>94.89000785076</v>
      </c>
    </row>
    <row r="10" spans="1:57" ht="41.4" x14ac:dyDescent="0.3">
      <c r="A10" s="1157" t="s">
        <v>1705</v>
      </c>
      <c r="B10" s="1164">
        <v>93.666356334901948</v>
      </c>
      <c r="C10" s="1164">
        <v>96.021588446702353</v>
      </c>
      <c r="D10" s="1164">
        <v>92.559858336864394</v>
      </c>
      <c r="E10" s="1164">
        <v>99.40237810445187</v>
      </c>
      <c r="F10" s="1164">
        <v>95.984325111765727</v>
      </c>
      <c r="G10" s="1164">
        <v>93.024290043012485</v>
      </c>
      <c r="H10" s="1164">
        <v>98.516870648580237</v>
      </c>
      <c r="I10" s="1164">
        <v>97.60902022922086</v>
      </c>
      <c r="J10" s="1164">
        <v>98.14058909682079</v>
      </c>
      <c r="K10" s="1164">
        <v>96.670876032688525</v>
      </c>
      <c r="L10" s="1164">
        <v>97.710553471866604</v>
      </c>
      <c r="M10" s="1164">
        <v>96.76571651430757</v>
      </c>
      <c r="N10" s="1164">
        <v>95.09902752317808</v>
      </c>
      <c r="O10" s="1164">
        <v>90.310006706534935</v>
      </c>
      <c r="P10" s="1164">
        <v>93.990490205084271</v>
      </c>
      <c r="Q10" s="1164">
        <v>97.566207543935249</v>
      </c>
      <c r="R10" s="1164">
        <v>85.588339092132131</v>
      </c>
      <c r="S10" s="1164">
        <v>94.090717934749662</v>
      </c>
      <c r="T10" s="1164">
        <v>92.243377380290852</v>
      </c>
      <c r="U10" s="1164">
        <v>87.244367790932259</v>
      </c>
      <c r="V10" s="1164">
        <v>90.836316001758021</v>
      </c>
      <c r="W10" s="1164">
        <v>92.985143878650462</v>
      </c>
      <c r="X10" s="1164">
        <v>84.098135433410349</v>
      </c>
      <c r="Y10" s="1164">
        <v>91.758262630491259</v>
      </c>
      <c r="Z10" s="1164">
        <v>94.386136042461715</v>
      </c>
      <c r="AA10" s="1164">
        <v>86.395847976675896</v>
      </c>
      <c r="AB10" s="1164">
        <v>88.497265049924891</v>
      </c>
      <c r="AC10" s="1164">
        <v>84.84164291227674</v>
      </c>
      <c r="AD10" s="1164">
        <v>100.46735962688425</v>
      </c>
      <c r="AE10" s="1164">
        <v>391.1562724427194</v>
      </c>
      <c r="AF10" s="1164">
        <v>66.388429343182182</v>
      </c>
      <c r="AG10" s="1164">
        <v>96.084898143138545</v>
      </c>
      <c r="AH10" s="1164">
        <v>97.755150781021854</v>
      </c>
      <c r="AI10" s="1164">
        <v>93.999627180272682</v>
      </c>
      <c r="AJ10" s="1164">
        <v>99.869241173095276</v>
      </c>
      <c r="AK10" s="1164">
        <v>99.065920442461319</v>
      </c>
      <c r="AL10" s="1164">
        <v>96.7404937115639</v>
      </c>
      <c r="AM10" s="1164">
        <v>91.628710041686318</v>
      </c>
      <c r="AN10" s="1164">
        <v>93.418415565670898</v>
      </c>
      <c r="AO10" s="1164">
        <v>86.59172425174286</v>
      </c>
      <c r="AP10" s="1164">
        <v>85.915379175497264</v>
      </c>
      <c r="AQ10" s="1164">
        <v>70.115907313648563</v>
      </c>
      <c r="AR10" s="1164">
        <v>98.961944966932748</v>
      </c>
      <c r="AS10" s="1164">
        <v>98.758759871353192</v>
      </c>
      <c r="AT10" s="1164">
        <v>92.963886750809152</v>
      </c>
      <c r="AU10" s="1164">
        <v>94.519538371790844</v>
      </c>
      <c r="AV10" s="1164">
        <v>95.755924930655041</v>
      </c>
      <c r="AW10" s="1164">
        <v>93.437365100514498</v>
      </c>
      <c r="AX10" s="1164">
        <v>91.638582974798908</v>
      </c>
      <c r="AY10" s="1164">
        <v>94.783927138871888</v>
      </c>
      <c r="AZ10" s="1164">
        <v>85.076335258038569</v>
      </c>
      <c r="BA10" s="1164">
        <v>94.938137984726822</v>
      </c>
      <c r="BB10" s="1164">
        <v>96.646838566332335</v>
      </c>
      <c r="BC10" s="1164">
        <v>89.276878090758615</v>
      </c>
      <c r="BD10" s="1164">
        <v>93.353857015549437</v>
      </c>
      <c r="BE10" s="1164">
        <v>94.89000785076</v>
      </c>
    </row>
    <row r="11" spans="1:57" x14ac:dyDescent="0.3">
      <c r="A11" s="1158" t="s">
        <v>449</v>
      </c>
      <c r="B11" s="1165">
        <v>99.238993814277634</v>
      </c>
      <c r="C11" s="1165">
        <v>98.733053015839971</v>
      </c>
      <c r="D11" s="1165">
        <v>98.428658700550812</v>
      </c>
      <c r="E11" s="1165">
        <v>97.385665324223709</v>
      </c>
      <c r="F11" s="1165">
        <v>99.11983184207493</v>
      </c>
      <c r="G11" s="1165">
        <v>99.742587020845207</v>
      </c>
      <c r="H11" s="1165">
        <v>98.987989453491636</v>
      </c>
      <c r="I11" s="1165">
        <v>99.853521920243622</v>
      </c>
      <c r="J11" s="1165">
        <v>99.14073072222773</v>
      </c>
      <c r="K11" s="1165">
        <v>99.033251094240057</v>
      </c>
      <c r="L11" s="1165">
        <v>99.703031662058521</v>
      </c>
      <c r="M11" s="1165">
        <v>99.735955050145932</v>
      </c>
      <c r="N11" s="1165">
        <v>99.73577230423605</v>
      </c>
      <c r="O11" s="1165">
        <v>99.366275175502011</v>
      </c>
      <c r="P11" s="1165">
        <v>84.867538364204279</v>
      </c>
      <c r="Q11" s="1165">
        <v>79.498683198003775</v>
      </c>
      <c r="R11" s="1165">
        <v>73.828958035325627</v>
      </c>
      <c r="S11" s="1165">
        <v>75.544579375176994</v>
      </c>
      <c r="T11" s="1165">
        <v>75.726207003021301</v>
      </c>
      <c r="U11" s="1165">
        <v>78.800495139162834</v>
      </c>
      <c r="V11" s="1165">
        <v>71.696911930096149</v>
      </c>
      <c r="W11" s="1165">
        <v>70.98922153137525</v>
      </c>
      <c r="X11" s="1165">
        <v>73.087630321473668</v>
      </c>
      <c r="Y11" s="1165">
        <v>74.386398847134686</v>
      </c>
      <c r="Z11" s="1165">
        <v>76.542542047353592</v>
      </c>
      <c r="AA11" s="1165">
        <v>85.774819752676876</v>
      </c>
      <c r="AB11" s="1165">
        <v>86.019081360478367</v>
      </c>
      <c r="AC11" s="1165">
        <v>84.551144293709967</v>
      </c>
      <c r="AD11" s="1165">
        <v>52.264003196240161</v>
      </c>
      <c r="AE11" s="1165">
        <v>56.997129666930682</v>
      </c>
      <c r="AF11" s="1165">
        <v>32.36253929543502</v>
      </c>
      <c r="AG11" s="1165">
        <v>41.892460092429388</v>
      </c>
      <c r="AH11" s="1165">
        <v>21.206827942875012</v>
      </c>
      <c r="AI11" s="1165">
        <v>34.696000912783688</v>
      </c>
      <c r="AJ11" s="1165">
        <v>34.464253048034344</v>
      </c>
      <c r="AK11" s="1165">
        <v>36.715847187041014</v>
      </c>
      <c r="AL11" s="1165">
        <v>28.598206220164414</v>
      </c>
      <c r="AM11" s="1165">
        <v>37.290932436748278</v>
      </c>
      <c r="AN11" s="1165">
        <v>34.947422219030585</v>
      </c>
      <c r="AO11" s="1165">
        <v>48.704112953450242</v>
      </c>
      <c r="AP11" s="1165">
        <v>57.849219447862779</v>
      </c>
      <c r="AQ11" s="1165">
        <v>34.102329552370854</v>
      </c>
      <c r="AR11" s="1165">
        <v>89.941933342463273</v>
      </c>
      <c r="AS11" s="1165">
        <v>84.409155303383145</v>
      </c>
      <c r="AT11" s="1165">
        <v>83.501288177105977</v>
      </c>
      <c r="AU11" s="1165">
        <v>87.557681552567033</v>
      </c>
      <c r="AV11" s="1165">
        <v>90.44073046118676</v>
      </c>
      <c r="AW11" s="1165">
        <v>86.96477436286726</v>
      </c>
      <c r="AX11" s="1165">
        <v>79.364436291537672</v>
      </c>
      <c r="AY11" s="1165">
        <v>82.355186462298505</v>
      </c>
      <c r="AZ11" s="1165">
        <v>89.30750098537716</v>
      </c>
      <c r="BA11" s="1165">
        <v>87.992103178040679</v>
      </c>
      <c r="BB11" s="1165">
        <v>90.249610932116823</v>
      </c>
      <c r="BC11" s="1165">
        <v>95.73132073182812</v>
      </c>
      <c r="BD11" s="1165">
        <v>89.994540646678473</v>
      </c>
      <c r="BE11" s="1165">
        <v>93.228907100758079</v>
      </c>
    </row>
    <row r="12" spans="1:57" x14ac:dyDescent="0.3">
      <c r="A12" s="1157" t="s">
        <v>6</v>
      </c>
      <c r="B12" s="1164">
        <v>97.223603540012959</v>
      </c>
      <c r="C12" s="1164">
        <v>90.685697128691899</v>
      </c>
      <c r="D12" s="1164">
        <v>92.538922818590123</v>
      </c>
      <c r="E12" s="1164">
        <v>89.84342324232037</v>
      </c>
      <c r="F12" s="1164">
        <v>94.383897893132684</v>
      </c>
      <c r="G12" s="1164">
        <v>99.5161075820279</v>
      </c>
      <c r="H12" s="1164">
        <v>99.754305103667264</v>
      </c>
      <c r="I12" s="1164">
        <v>98.464855342959211</v>
      </c>
      <c r="J12" s="1164">
        <v>73.443875080349173</v>
      </c>
      <c r="K12" s="1164">
        <v>75.961119558056964</v>
      </c>
      <c r="L12" s="1164">
        <v>89.522629048035355</v>
      </c>
      <c r="M12" s="1164">
        <v>93.567844811378365</v>
      </c>
      <c r="N12" s="1164">
        <v>96.93376511037512</v>
      </c>
      <c r="O12" s="1164">
        <v>82.943161728617866</v>
      </c>
      <c r="P12" s="1164">
        <v>91.008330823612539</v>
      </c>
      <c r="Q12" s="1164">
        <v>63.562840186156158</v>
      </c>
      <c r="R12" s="1164">
        <v>38.106541113535471</v>
      </c>
      <c r="S12" s="1164">
        <v>71.47450363002352</v>
      </c>
      <c r="T12" s="1164">
        <v>74.738887871766138</v>
      </c>
      <c r="U12" s="1164">
        <v>87.010040580436296</v>
      </c>
      <c r="V12" s="1164">
        <v>56.208636793878</v>
      </c>
      <c r="W12" s="1164">
        <v>59.423127799407382</v>
      </c>
      <c r="X12" s="1164">
        <v>70.225050851814288</v>
      </c>
      <c r="Y12" s="1164">
        <v>75.571820485244046</v>
      </c>
      <c r="Z12" s="1164">
        <v>90.605429230692465</v>
      </c>
      <c r="AA12" s="1164">
        <v>93.386383122092454</v>
      </c>
      <c r="AB12" s="1164">
        <v>44.881375210358605</v>
      </c>
      <c r="AC12" s="1164">
        <v>36.941853900418415</v>
      </c>
      <c r="AD12" s="1164">
        <v>67.287623757196471</v>
      </c>
      <c r="AE12" s="1164">
        <v>7.5521330917155769</v>
      </c>
      <c r="AF12" s="1164">
        <v>5.31754751637492</v>
      </c>
      <c r="AG12" s="1164">
        <v>53.857280339620985</v>
      </c>
      <c r="AH12" s="1164">
        <v>0.56925996204933582</v>
      </c>
      <c r="AI12" s="1164">
        <v>5.5871801815687236</v>
      </c>
      <c r="AJ12" s="1164">
        <v>2.4554564945160342</v>
      </c>
      <c r="AK12" s="1164">
        <v>54.663109565140786</v>
      </c>
      <c r="AL12" s="1164">
        <v>68.15168697520491</v>
      </c>
      <c r="AM12" s="1164">
        <v>99.249744424937276</v>
      </c>
      <c r="AN12" s="1164">
        <v>98.613402209493557</v>
      </c>
      <c r="AO12" s="1164">
        <v>0</v>
      </c>
      <c r="AP12" s="1164">
        <v>0</v>
      </c>
      <c r="AQ12" s="1164">
        <v>6.6030827252661251</v>
      </c>
      <c r="AR12" s="1164">
        <v>94.125984659347111</v>
      </c>
      <c r="AS12" s="1164">
        <v>99.009482131297005</v>
      </c>
      <c r="AT12" s="1164">
        <v>49.819028675159458</v>
      </c>
      <c r="AU12" s="1164">
        <v>99.694447304608644</v>
      </c>
      <c r="AV12" s="1164">
        <v>96.759730157107199</v>
      </c>
      <c r="AW12" s="1164">
        <v>87.760328828552275</v>
      </c>
      <c r="AX12" s="1164">
        <v>61.275595870238874</v>
      </c>
      <c r="AY12" s="1164">
        <v>83.975720334908871</v>
      </c>
      <c r="AZ12" s="1164">
        <v>99.924327266090543</v>
      </c>
      <c r="BA12" s="1164">
        <v>84.247107398317738</v>
      </c>
      <c r="BB12" s="1164">
        <v>99.925913178258355</v>
      </c>
      <c r="BC12" s="1164">
        <v>99.948985589083421</v>
      </c>
      <c r="BD12" s="1164">
        <v>46.33245896767118</v>
      </c>
      <c r="BE12" s="1164">
        <v>92.331533314940714</v>
      </c>
    </row>
    <row r="13" spans="1:57" ht="27.6" x14ac:dyDescent="0.3">
      <c r="A13" s="1157" t="s">
        <v>602</v>
      </c>
      <c r="B13" s="1164">
        <v>98.838159744845129</v>
      </c>
      <c r="C13" s="1164">
        <v>97.611326732572891</v>
      </c>
      <c r="D13" s="1164">
        <v>98.596391393276718</v>
      </c>
      <c r="E13" s="1164">
        <v>91.392974882064749</v>
      </c>
      <c r="F13" s="1164">
        <v>97.108392114199418</v>
      </c>
      <c r="G13" s="1164">
        <v>99.368088619341989</v>
      </c>
      <c r="H13" s="1164">
        <v>96.345337859212663</v>
      </c>
      <c r="I13" s="1164">
        <v>99.694443424698221</v>
      </c>
      <c r="J13" s="1164">
        <v>99.421702503635927</v>
      </c>
      <c r="K13" s="1164">
        <v>99.145665335390021</v>
      </c>
      <c r="L13" s="1164">
        <v>99.989237275201432</v>
      </c>
      <c r="M13" s="1164">
        <v>99.939152705874349</v>
      </c>
      <c r="N13" s="1164">
        <v>99.880979891767367</v>
      </c>
      <c r="O13" s="1164">
        <v>99.478951450118231</v>
      </c>
      <c r="P13" s="1164">
        <v>91.025113230344715</v>
      </c>
      <c r="Q13" s="1164">
        <v>74.016182441648454</v>
      </c>
      <c r="R13" s="1164">
        <v>71.32052007118817</v>
      </c>
      <c r="S13" s="1164">
        <v>68.674707453381686</v>
      </c>
      <c r="T13" s="1164">
        <v>77.601113833024897</v>
      </c>
      <c r="U13" s="1164">
        <v>87.263737878752309</v>
      </c>
      <c r="V13" s="1164">
        <v>84.809750959255751</v>
      </c>
      <c r="W13" s="1164">
        <v>90.281914532328358</v>
      </c>
      <c r="X13" s="1164">
        <v>91.281829816641107</v>
      </c>
      <c r="Y13" s="1164">
        <v>92.91869268002479</v>
      </c>
      <c r="Z13" s="1164">
        <v>95.26822554705781</v>
      </c>
      <c r="AA13" s="1164">
        <v>97.801462128367447</v>
      </c>
      <c r="AB13" s="1164">
        <v>97.904074333336951</v>
      </c>
      <c r="AC13" s="1164">
        <v>97.160325109252753</v>
      </c>
      <c r="AD13" s="1164">
        <v>0.15475581373356817</v>
      </c>
      <c r="AE13" s="1164">
        <v>50.006530234232429</v>
      </c>
      <c r="AF13" s="1164">
        <v>40.991491800400546</v>
      </c>
      <c r="AG13" s="1164">
        <v>34.102747698158609</v>
      </c>
      <c r="AH13" s="1164">
        <v>28.251089374911025</v>
      </c>
      <c r="AI13" s="1164">
        <v>56.847889266243442</v>
      </c>
      <c r="AJ13" s="1164">
        <v>46.070963253276055</v>
      </c>
      <c r="AK13" s="1164">
        <v>76.046401255532075</v>
      </c>
      <c r="AL13" s="1164">
        <v>69.624712879791446</v>
      </c>
      <c r="AM13" s="1164">
        <v>70.432398161629308</v>
      </c>
      <c r="AN13" s="1164">
        <v>72.035921279953286</v>
      </c>
      <c r="AO13" s="1164">
        <v>63.335069257017921</v>
      </c>
      <c r="AP13" s="1164">
        <v>11.754587317182983</v>
      </c>
      <c r="AQ13" s="1164">
        <v>23.585676560350127</v>
      </c>
      <c r="AR13" s="1164">
        <v>92.412048837058464</v>
      </c>
      <c r="AS13" s="1164">
        <v>77.84051276125868</v>
      </c>
      <c r="AT13" s="1164">
        <v>80.694013287350202</v>
      </c>
      <c r="AU13" s="1164">
        <v>89.006429315522539</v>
      </c>
      <c r="AV13" s="1164">
        <v>92.186371053684226</v>
      </c>
      <c r="AW13" s="1164">
        <v>92.112024163948291</v>
      </c>
      <c r="AX13" s="1164">
        <v>92.69827999116886</v>
      </c>
      <c r="AY13" s="1164">
        <v>92.253806372204366</v>
      </c>
      <c r="AZ13" s="1164">
        <v>93.885492323215004</v>
      </c>
      <c r="BA13" s="1164">
        <v>95.802646534649696</v>
      </c>
      <c r="BB13" s="1164">
        <v>96.506197859678494</v>
      </c>
      <c r="BC13" s="1164">
        <v>99.384214044931412</v>
      </c>
      <c r="BD13" s="1164">
        <v>99.450639590427514</v>
      </c>
      <c r="BE13" s="1164">
        <v>98.892484852593526</v>
      </c>
    </row>
    <row r="14" spans="1:57" ht="27.6" x14ac:dyDescent="0.3">
      <c r="A14" s="1157" t="s">
        <v>11</v>
      </c>
      <c r="B14" s="1164">
        <v>99.711841034452831</v>
      </c>
      <c r="C14" s="1164">
        <v>99.496058563493989</v>
      </c>
      <c r="D14" s="1164">
        <v>98.242345711475011</v>
      </c>
      <c r="E14" s="1164">
        <v>99.55403225007943</v>
      </c>
      <c r="F14" s="1164">
        <v>99.998578719944277</v>
      </c>
      <c r="G14" s="1164">
        <v>99.990953960958024</v>
      </c>
      <c r="H14" s="1164">
        <v>99.98671146543802</v>
      </c>
      <c r="I14" s="1164">
        <v>99.998010613651388</v>
      </c>
      <c r="J14" s="1164">
        <v>99.998614809452675</v>
      </c>
      <c r="K14" s="1164">
        <v>99.993317470124779</v>
      </c>
      <c r="L14" s="1164">
        <v>99.9999999995796</v>
      </c>
      <c r="M14" s="1164">
        <v>99.987710816978222</v>
      </c>
      <c r="N14" s="1164">
        <v>99.995570972651123</v>
      </c>
      <c r="O14" s="1164">
        <v>99.999999998406494</v>
      </c>
      <c r="P14" s="1164">
        <v>78.918940150741363</v>
      </c>
      <c r="Q14" s="1164">
        <v>77.90338374501539</v>
      </c>
      <c r="R14" s="1164">
        <v>70.391257172330583</v>
      </c>
      <c r="S14" s="1164">
        <v>74.781429753768393</v>
      </c>
      <c r="T14" s="1164">
        <v>72.505679244253301</v>
      </c>
      <c r="U14" s="1164">
        <v>73.841114781201497</v>
      </c>
      <c r="V14" s="1164">
        <v>68.098648693926251</v>
      </c>
      <c r="W14" s="1164">
        <v>63.49167295155803</v>
      </c>
      <c r="X14" s="1164">
        <v>65.603938287083452</v>
      </c>
      <c r="Y14" s="1164">
        <v>67.265659199980604</v>
      </c>
      <c r="Z14" s="1164">
        <v>68.69469783985808</v>
      </c>
      <c r="AA14" s="1164">
        <v>81.56341527730676</v>
      </c>
      <c r="AB14" s="1164">
        <v>85.244289904088447</v>
      </c>
      <c r="AC14" s="1164">
        <v>86.619542761167267</v>
      </c>
      <c r="AD14" s="1164">
        <v>52.804309963831699</v>
      </c>
      <c r="AE14" s="1164">
        <v>61.261212513170491</v>
      </c>
      <c r="AF14" s="1164">
        <v>28.18509601522306</v>
      </c>
      <c r="AG14" s="1164">
        <v>43.324415570349146</v>
      </c>
      <c r="AH14" s="1164">
        <v>17.786373661557903</v>
      </c>
      <c r="AI14" s="1164">
        <v>27.719932390904312</v>
      </c>
      <c r="AJ14" s="1164">
        <v>23.912629128562084</v>
      </c>
      <c r="AK14" s="1164">
        <v>22.301091304228763</v>
      </c>
      <c r="AL14" s="1164">
        <v>18.659663129950307</v>
      </c>
      <c r="AM14" s="1164">
        <v>31.596969167186916</v>
      </c>
      <c r="AN14" s="1164">
        <v>31.760628988930879</v>
      </c>
      <c r="AO14" s="1164">
        <v>48.310752672844657</v>
      </c>
      <c r="AP14" s="1164">
        <v>60.496612549063933</v>
      </c>
      <c r="AQ14" s="1164">
        <v>39.924750952672468</v>
      </c>
      <c r="AR14" s="1164">
        <v>85.342736964825406</v>
      </c>
      <c r="AS14" s="1164">
        <v>82.361046413837215</v>
      </c>
      <c r="AT14" s="1164">
        <v>81.235846200311187</v>
      </c>
      <c r="AU14" s="1164">
        <v>84.632440537127778</v>
      </c>
      <c r="AV14" s="1164">
        <v>89.347373600195382</v>
      </c>
      <c r="AW14" s="1164">
        <v>86.007832609634889</v>
      </c>
      <c r="AX14" s="1164">
        <v>78.07998037751959</v>
      </c>
      <c r="AY14" s="1164">
        <v>76.668330588178605</v>
      </c>
      <c r="AZ14" s="1164">
        <v>86.9151558558613</v>
      </c>
      <c r="BA14" s="1164">
        <v>84.252930134698289</v>
      </c>
      <c r="BB14" s="1164">
        <v>86.262824005378448</v>
      </c>
      <c r="BC14" s="1164">
        <v>94.634207104950249</v>
      </c>
      <c r="BD14" s="1164">
        <v>90.498828569687831</v>
      </c>
      <c r="BE14" s="1164">
        <v>94.837398879568241</v>
      </c>
    </row>
    <row r="15" spans="1:57" x14ac:dyDescent="0.3">
      <c r="A15" s="1157" t="s">
        <v>12</v>
      </c>
      <c r="B15" s="1164">
        <v>99.393701489744927</v>
      </c>
      <c r="C15" s="1164">
        <v>99.477155175149349</v>
      </c>
      <c r="D15" s="1164">
        <v>98.565931439078966</v>
      </c>
      <c r="E15" s="1164">
        <v>97.846562233245805</v>
      </c>
      <c r="F15" s="1164">
        <v>98.199879959021914</v>
      </c>
      <c r="G15" s="1164">
        <v>98.443936265052443</v>
      </c>
      <c r="H15" s="1164">
        <v>93.920336454614159</v>
      </c>
      <c r="I15" s="1164">
        <v>99.13487775321579</v>
      </c>
      <c r="J15" s="1164">
        <v>98.113981994431754</v>
      </c>
      <c r="K15" s="1164">
        <v>90.873456217249753</v>
      </c>
      <c r="L15" s="1164">
        <v>99.186344429122855</v>
      </c>
      <c r="M15" s="1164">
        <v>99.145086682394293</v>
      </c>
      <c r="N15" s="1164">
        <v>99.654803988508306</v>
      </c>
      <c r="O15" s="1164">
        <v>99.080435539647894</v>
      </c>
      <c r="P15" s="1164">
        <v>93.25974044894096</v>
      </c>
      <c r="Q15" s="1164">
        <v>91.031747031287125</v>
      </c>
      <c r="R15" s="1164">
        <v>93.233742465797988</v>
      </c>
      <c r="S15" s="1164">
        <v>74.922899640912718</v>
      </c>
      <c r="T15" s="1164">
        <v>75.834674390023494</v>
      </c>
      <c r="U15" s="1164">
        <v>76.589691775268093</v>
      </c>
      <c r="V15" s="1164">
        <v>77.838668628071744</v>
      </c>
      <c r="W15" s="1164">
        <v>83.017044990259478</v>
      </c>
      <c r="X15" s="1164">
        <v>77.740257857580161</v>
      </c>
      <c r="Y15" s="1164">
        <v>75.265788519336738</v>
      </c>
      <c r="Z15" s="1164">
        <v>86.725156288316896</v>
      </c>
      <c r="AA15" s="1164">
        <v>91.202292793058291</v>
      </c>
      <c r="AB15" s="1164">
        <v>92.104417708198568</v>
      </c>
      <c r="AC15" s="1164">
        <v>92.247547602129771</v>
      </c>
      <c r="AD15" s="1164">
        <v>46.490514457636891</v>
      </c>
      <c r="AE15" s="1164">
        <v>39.892739497305563</v>
      </c>
      <c r="AF15" s="1164">
        <v>70.875753955668301</v>
      </c>
      <c r="AG15" s="1164">
        <v>53.629705007615271</v>
      </c>
      <c r="AH15" s="1164">
        <v>60.960881201124742</v>
      </c>
      <c r="AI15" s="1164">
        <v>57.79079769859495</v>
      </c>
      <c r="AJ15" s="1164">
        <v>55.204766039685374</v>
      </c>
      <c r="AK15" s="1164">
        <v>75.432796807709821</v>
      </c>
      <c r="AL15" s="1164">
        <v>11.091460912262663</v>
      </c>
      <c r="AM15" s="1164">
        <v>4.0001253712757094</v>
      </c>
      <c r="AN15" s="1164">
        <v>20.504623615731038</v>
      </c>
      <c r="AO15" s="1164">
        <v>3.1434752006350672</v>
      </c>
      <c r="AP15" s="1164">
        <v>4.9406924622690847</v>
      </c>
      <c r="AQ15" s="1164">
        <v>80.651379690939024</v>
      </c>
      <c r="AR15" s="1164">
        <v>96.522268606939235</v>
      </c>
      <c r="AS15" s="1164">
        <v>94.022922571228008</v>
      </c>
      <c r="AT15" s="1164">
        <v>96.393917197891383</v>
      </c>
      <c r="AU15" s="1164">
        <v>78.69034714759573</v>
      </c>
      <c r="AV15" s="1164">
        <v>82.854138447692435</v>
      </c>
      <c r="AW15" s="1164">
        <v>82.869400899588953</v>
      </c>
      <c r="AX15" s="1164">
        <v>88.75808304156179</v>
      </c>
      <c r="AY15" s="1164">
        <v>88.72330244914771</v>
      </c>
      <c r="AZ15" s="1164">
        <v>91.664897116925331</v>
      </c>
      <c r="BA15" s="1164">
        <v>98.500292138919903</v>
      </c>
      <c r="BB15" s="1164">
        <v>98.929046598321861</v>
      </c>
      <c r="BC15" s="1164">
        <v>99.582748219615269</v>
      </c>
      <c r="BD15" s="1164">
        <v>93.890633316156752</v>
      </c>
      <c r="BE15" s="1164">
        <v>94.504315130816934</v>
      </c>
    </row>
    <row r="16" spans="1:57" x14ac:dyDescent="0.3">
      <c r="A16" s="1157" t="s">
        <v>13</v>
      </c>
      <c r="B16" s="1164">
        <v>0</v>
      </c>
      <c r="C16" s="1164">
        <v>0</v>
      </c>
      <c r="D16" s="1164">
        <v>0</v>
      </c>
      <c r="E16" s="1164">
        <v>0</v>
      </c>
      <c r="F16" s="1164">
        <v>0</v>
      </c>
      <c r="G16" s="1164">
        <v>81.794368075448915</v>
      </c>
      <c r="H16" s="1164">
        <v>77.902696063176805</v>
      </c>
      <c r="I16" s="1164">
        <v>99.961522928003433</v>
      </c>
      <c r="J16" s="1164">
        <v>100.09497983257269</v>
      </c>
      <c r="K16" s="1164">
        <v>99.795019800770916</v>
      </c>
      <c r="L16" s="1164">
        <v>70.985995568608544</v>
      </c>
      <c r="M16" s="1164">
        <v>81.996519218440397</v>
      </c>
      <c r="N16" s="1164">
        <v>57.066768691465896</v>
      </c>
      <c r="O16" s="1164">
        <v>61.397047494808078</v>
      </c>
      <c r="P16" s="1164">
        <v>0</v>
      </c>
      <c r="Q16" s="1164">
        <v>0</v>
      </c>
      <c r="R16" s="1164">
        <v>0</v>
      </c>
      <c r="S16" s="1164">
        <v>0</v>
      </c>
      <c r="T16" s="1164">
        <v>0</v>
      </c>
      <c r="U16" s="1164">
        <v>36.083658407619453</v>
      </c>
      <c r="V16" s="1164">
        <v>56.071933573983699</v>
      </c>
      <c r="W16" s="1164">
        <v>85.797540389162961</v>
      </c>
      <c r="X16" s="1164">
        <v>85.376181774882468</v>
      </c>
      <c r="Y16" s="1164">
        <v>90.686095635575541</v>
      </c>
      <c r="Z16" s="1164">
        <v>64.363354643641472</v>
      </c>
      <c r="AA16" s="1164">
        <v>72.517078558191756</v>
      </c>
      <c r="AB16" s="1164">
        <v>51.992963946195282</v>
      </c>
      <c r="AC16" s="1164">
        <v>57.416908719910097</v>
      </c>
      <c r="AD16" s="1164">
        <v>0</v>
      </c>
      <c r="AE16" s="1164">
        <v>0</v>
      </c>
      <c r="AF16" s="1164">
        <v>0</v>
      </c>
      <c r="AG16" s="1164">
        <v>0</v>
      </c>
      <c r="AH16" s="1164">
        <v>0</v>
      </c>
      <c r="AI16" s="1164">
        <v>0</v>
      </c>
      <c r="AJ16" s="1164">
        <v>41.195133005146985</v>
      </c>
      <c r="AK16" s="1164">
        <v>83.157163095297449</v>
      </c>
      <c r="AL16" s="1164">
        <v>60.76515727757004</v>
      </c>
      <c r="AM16" s="1164">
        <v>63.944128167052519</v>
      </c>
      <c r="AN16" s="1164">
        <v>61.131622533126432</v>
      </c>
      <c r="AO16" s="1164">
        <v>53.772735017329296</v>
      </c>
      <c r="AP16" s="1164">
        <v>35.620255234780188</v>
      </c>
      <c r="AQ16" s="1164">
        <v>63.748712649054184</v>
      </c>
      <c r="AR16" s="1164">
        <v>0</v>
      </c>
      <c r="AS16" s="1164">
        <v>0</v>
      </c>
      <c r="AT16" s="1164">
        <v>0</v>
      </c>
      <c r="AU16" s="1164">
        <v>0</v>
      </c>
      <c r="AV16" s="1164">
        <v>0</v>
      </c>
      <c r="AW16" s="1164">
        <v>44.11508916400588</v>
      </c>
      <c r="AX16" s="1164">
        <v>86.9654470350753</v>
      </c>
      <c r="AY16" s="1164">
        <v>87.632130321571893</v>
      </c>
      <c r="AZ16" s="1164">
        <v>88.834616292892619</v>
      </c>
      <c r="BA16" s="1164">
        <v>95.163231421491062</v>
      </c>
      <c r="BB16" s="1164">
        <v>90.941316684330445</v>
      </c>
      <c r="BC16" s="1164">
        <v>90.282559714723106</v>
      </c>
      <c r="BD16" s="1164">
        <v>93.866189201920974</v>
      </c>
      <c r="BE16" s="1164">
        <v>92.933426458014424</v>
      </c>
    </row>
    <row r="17" spans="1:57" ht="27.6" x14ac:dyDescent="0.3">
      <c r="A17" s="1157" t="s">
        <v>603</v>
      </c>
      <c r="B17" s="1164">
        <v>99.210619709382271</v>
      </c>
      <c r="C17" s="1164">
        <v>99.309033820547157</v>
      </c>
      <c r="D17" s="1164">
        <v>84.543777856928202</v>
      </c>
      <c r="E17" s="1164">
        <v>99.140525824722715</v>
      </c>
      <c r="F17" s="1164">
        <v>92.731964953613527</v>
      </c>
      <c r="G17" s="1164">
        <v>99.043969794293034</v>
      </c>
      <c r="H17" s="1164">
        <v>98.993512050456374</v>
      </c>
      <c r="I17" s="1164">
        <v>96.016781798092964</v>
      </c>
      <c r="J17" s="1164">
        <v>98.694398705185321</v>
      </c>
      <c r="K17" s="1164">
        <v>94.074857194238476</v>
      </c>
      <c r="L17" s="1164">
        <v>75.227482561611453</v>
      </c>
      <c r="M17" s="1164">
        <v>75.212699308231066</v>
      </c>
      <c r="N17" s="1164">
        <v>94.794049280304407</v>
      </c>
      <c r="O17" s="1164">
        <v>53.804701398247992</v>
      </c>
      <c r="P17" s="1164">
        <v>94.201543588642807</v>
      </c>
      <c r="Q17" s="1164">
        <v>98.545357183678661</v>
      </c>
      <c r="R17" s="1164">
        <v>72.299999076569677</v>
      </c>
      <c r="S17" s="1164">
        <v>96.509803796747889</v>
      </c>
      <c r="T17" s="1164">
        <v>77.707557771623598</v>
      </c>
      <c r="U17" s="1164">
        <v>78.459291881070286</v>
      </c>
      <c r="V17" s="1164">
        <v>60.280250143227029</v>
      </c>
      <c r="W17" s="1164">
        <v>28.564186076286763</v>
      </c>
      <c r="X17" s="1164">
        <v>75.529226487763921</v>
      </c>
      <c r="Y17" s="1164">
        <v>24.469833778493115</v>
      </c>
      <c r="Z17" s="1164">
        <v>58.38416355067276</v>
      </c>
      <c r="AA17" s="1164">
        <v>59.309630034800364</v>
      </c>
      <c r="AB17" s="1164">
        <v>53.394828208342695</v>
      </c>
      <c r="AC17" s="1164">
        <v>20.276217200569778</v>
      </c>
      <c r="AD17" s="1164">
        <v>73.34716887604354</v>
      </c>
      <c r="AE17" s="1164">
        <v>92.909273919848886</v>
      </c>
      <c r="AF17" s="1164">
        <v>86.690098324003529</v>
      </c>
      <c r="AG17" s="1164">
        <v>89.46482850283995</v>
      </c>
      <c r="AH17" s="1164">
        <v>82.221454929870902</v>
      </c>
      <c r="AI17" s="1164">
        <v>83.74523525853084</v>
      </c>
      <c r="AJ17" s="1164">
        <v>8.0013441713057958</v>
      </c>
      <c r="AK17" s="1164">
        <v>5.0074167885080829</v>
      </c>
      <c r="AL17" s="1164">
        <v>4.7320777502006823</v>
      </c>
      <c r="AM17" s="1164">
        <v>16.181194253246876</v>
      </c>
      <c r="AN17" s="1164">
        <v>27.850479014784025</v>
      </c>
      <c r="AO17" s="1164">
        <v>40.788733144041871</v>
      </c>
      <c r="AP17" s="1164">
        <v>18.614018706356372</v>
      </c>
      <c r="AQ17" s="1164">
        <v>12.718194215913989</v>
      </c>
      <c r="AR17" s="1164">
        <v>97.475572453037017</v>
      </c>
      <c r="AS17" s="1164">
        <v>99.383612916587012</v>
      </c>
      <c r="AT17" s="1164">
        <v>84.1160482561572</v>
      </c>
      <c r="AU17" s="1164">
        <v>97.55411679650679</v>
      </c>
      <c r="AV17" s="1164">
        <v>82.816951295723911</v>
      </c>
      <c r="AW17" s="1164">
        <v>79.108766285457961</v>
      </c>
      <c r="AX17" s="1164">
        <v>74.472607112482152</v>
      </c>
      <c r="AY17" s="1164">
        <v>86.413269725598425</v>
      </c>
      <c r="AZ17" s="1164">
        <v>91.347162797289144</v>
      </c>
      <c r="BA17" s="1164">
        <v>34.435601949270882</v>
      </c>
      <c r="BB17" s="1164">
        <v>88.251951563766795</v>
      </c>
      <c r="BC17" s="1164">
        <v>86.747411538401209</v>
      </c>
      <c r="BD17" s="1164">
        <v>65.652621753424938</v>
      </c>
      <c r="BE17" s="1164">
        <v>53.813716931777918</v>
      </c>
    </row>
    <row r="18" spans="1:57" ht="27.6" x14ac:dyDescent="0.3">
      <c r="A18" s="1157" t="s">
        <v>604</v>
      </c>
      <c r="B18" s="1164">
        <v>99.986958040782739</v>
      </c>
      <c r="C18" s="1164">
        <v>98.800157027950121</v>
      </c>
      <c r="D18" s="1164">
        <v>99.786521622231461</v>
      </c>
      <c r="E18" s="1164">
        <v>99.441250013834065</v>
      </c>
      <c r="F18" s="1164">
        <v>99.36001310851718</v>
      </c>
      <c r="G18" s="1164">
        <v>99.878654027210004</v>
      </c>
      <c r="H18" s="1164">
        <v>98.498858856647686</v>
      </c>
      <c r="I18" s="1164">
        <v>99.674951951696386</v>
      </c>
      <c r="J18" s="1164">
        <v>99.34732302407609</v>
      </c>
      <c r="K18" s="1164">
        <v>99.442405152114162</v>
      </c>
      <c r="L18" s="1164">
        <v>99.854951053754448</v>
      </c>
      <c r="M18" s="1164">
        <v>99.857818619606022</v>
      </c>
      <c r="N18" s="1164">
        <v>99.781684654601904</v>
      </c>
      <c r="O18" s="1164">
        <v>99.715241024646488</v>
      </c>
      <c r="P18" s="1164">
        <v>88.764716413529399</v>
      </c>
      <c r="Q18" s="1164">
        <v>92.570936546358951</v>
      </c>
      <c r="R18" s="1164">
        <v>93.125132893631402</v>
      </c>
      <c r="S18" s="1164">
        <v>95.024840354881789</v>
      </c>
      <c r="T18" s="1164">
        <v>89.964700522126719</v>
      </c>
      <c r="U18" s="1164">
        <v>79.10738151520566</v>
      </c>
      <c r="V18" s="1164">
        <v>97.063686783446869</v>
      </c>
      <c r="W18" s="1164">
        <v>93.183596816182714</v>
      </c>
      <c r="X18" s="1164">
        <v>89.639337704592435</v>
      </c>
      <c r="Y18" s="1164">
        <v>90.327907570183882</v>
      </c>
      <c r="Z18" s="1164">
        <v>93.755740783657771</v>
      </c>
      <c r="AA18" s="1164">
        <v>90.47600393422411</v>
      </c>
      <c r="AB18" s="1164">
        <v>88.351375805463192</v>
      </c>
      <c r="AC18" s="1164">
        <v>75.148886869476542</v>
      </c>
      <c r="AD18" s="1164">
        <v>50.604280963977011</v>
      </c>
      <c r="AE18" s="1164">
        <v>59.172017323042645</v>
      </c>
      <c r="AF18" s="1164">
        <v>27.872994516859045</v>
      </c>
      <c r="AG18" s="1164">
        <v>65.030710602196663</v>
      </c>
      <c r="AH18" s="1164">
        <v>41.954000461929027</v>
      </c>
      <c r="AI18" s="1164">
        <v>54.322315654825246</v>
      </c>
      <c r="AJ18" s="1164">
        <v>97.567493354498851</v>
      </c>
      <c r="AK18" s="1164">
        <v>43.324745406115753</v>
      </c>
      <c r="AL18" s="1164">
        <v>86.208861773131375</v>
      </c>
      <c r="AM18" s="1164">
        <v>75.997124345733212</v>
      </c>
      <c r="AN18" s="1164">
        <v>67.193772660355208</v>
      </c>
      <c r="AO18" s="1164">
        <v>50.777540351762276</v>
      </c>
      <c r="AP18" s="1164">
        <v>43.996766782889623</v>
      </c>
      <c r="AQ18" s="1164">
        <v>47.34202726770306</v>
      </c>
      <c r="AR18" s="1164">
        <v>94.948032591456339</v>
      </c>
      <c r="AS18" s="1164">
        <v>97.259302634883838</v>
      </c>
      <c r="AT18" s="1164">
        <v>96.761223527661372</v>
      </c>
      <c r="AU18" s="1164">
        <v>97.029126318461437</v>
      </c>
      <c r="AV18" s="1164">
        <v>92.463236139454864</v>
      </c>
      <c r="AW18" s="1164">
        <v>81.670687844819739</v>
      </c>
      <c r="AX18" s="1164">
        <v>98.379482876542951</v>
      </c>
      <c r="AY18" s="1164">
        <v>94.450486602221346</v>
      </c>
      <c r="AZ18" s="1164">
        <v>90.509958679243482</v>
      </c>
      <c r="BA18" s="1164">
        <v>92.383747831792959</v>
      </c>
      <c r="BB18" s="1164">
        <v>96.552210192383853</v>
      </c>
      <c r="BC18" s="1164">
        <v>92.928304298188351</v>
      </c>
      <c r="BD18" s="1164">
        <v>91.173267790512895</v>
      </c>
      <c r="BE18" s="1164">
        <v>78.682802567145998</v>
      </c>
    </row>
    <row r="19" spans="1:57" x14ac:dyDescent="0.3">
      <c r="A19" s="1158" t="s">
        <v>450</v>
      </c>
      <c r="B19" s="1165">
        <v>98.136958038019912</v>
      </c>
      <c r="C19" s="1165">
        <v>95.073944617060562</v>
      </c>
      <c r="D19" s="1165">
        <v>92.566473285083518</v>
      </c>
      <c r="E19" s="1165">
        <v>96.003740908087536</v>
      </c>
      <c r="F19" s="1165">
        <v>92.848403060116766</v>
      </c>
      <c r="G19" s="1165">
        <v>96.026384866827755</v>
      </c>
      <c r="H19" s="1165">
        <v>98.129798719832735</v>
      </c>
      <c r="I19" s="1165">
        <v>95.395183721655513</v>
      </c>
      <c r="J19" s="1165">
        <v>87.994422151398425</v>
      </c>
      <c r="K19" s="1165">
        <v>91.536189536509838</v>
      </c>
      <c r="L19" s="1165">
        <v>95.919104192950883</v>
      </c>
      <c r="M19" s="1165">
        <v>97.236281193169987</v>
      </c>
      <c r="N19" s="1165">
        <v>98.477681472081741</v>
      </c>
      <c r="O19" s="1165">
        <v>99.225332180253545</v>
      </c>
      <c r="P19" s="1165">
        <v>95.117102876262464</v>
      </c>
      <c r="Q19" s="1165">
        <v>87.190428599241116</v>
      </c>
      <c r="R19" s="1165">
        <v>89.779999434703399</v>
      </c>
      <c r="S19" s="1165">
        <v>93.922902445328361</v>
      </c>
      <c r="T19" s="1165">
        <v>91.15584591297133</v>
      </c>
      <c r="U19" s="1165">
        <v>94.591418052318772</v>
      </c>
      <c r="V19" s="1165">
        <v>97.021212582183239</v>
      </c>
      <c r="W19" s="1165">
        <v>94.324711623254117</v>
      </c>
      <c r="X19" s="1165">
        <v>87.537434887748418</v>
      </c>
      <c r="Y19" s="1165">
        <v>90.753852299671706</v>
      </c>
      <c r="Z19" s="1165">
        <v>95.187851953118823</v>
      </c>
      <c r="AA19" s="1165">
        <v>96.708390743600319</v>
      </c>
      <c r="AB19" s="1165">
        <v>97.492877090333408</v>
      </c>
      <c r="AC19" s="1165">
        <v>98.697767999763414</v>
      </c>
      <c r="AD19" s="1165">
        <v>60.1194161330206</v>
      </c>
      <c r="AE19" s="1165">
        <v>58.976120382973953</v>
      </c>
      <c r="AF19" s="1165">
        <v>83.060521770102667</v>
      </c>
      <c r="AG19" s="1165">
        <v>55.679298183803517</v>
      </c>
      <c r="AH19" s="1165">
        <v>40.970207456411458</v>
      </c>
      <c r="AI19" s="1165">
        <v>44.626198148006118</v>
      </c>
      <c r="AJ19" s="1165">
        <v>72.131574927483058</v>
      </c>
      <c r="AK19" s="1165">
        <v>78.992515032876966</v>
      </c>
      <c r="AL19" s="1165">
        <v>77.199881671570012</v>
      </c>
      <c r="AM19" s="1165">
        <v>53.785979448255482</v>
      </c>
      <c r="AN19" s="1165">
        <v>67.605506415479994</v>
      </c>
      <c r="AO19" s="1165">
        <v>80.347664793389498</v>
      </c>
      <c r="AP19" s="1165">
        <v>80.768209155706643</v>
      </c>
      <c r="AQ19" s="1165">
        <v>57.058573507122425</v>
      </c>
      <c r="AR19" s="1165">
        <v>98.565462363617584</v>
      </c>
      <c r="AS19" s="1165">
        <v>92.628561576003634</v>
      </c>
      <c r="AT19" s="1165">
        <v>97.600304976161297</v>
      </c>
      <c r="AU19" s="1165">
        <v>99.137768081133572</v>
      </c>
      <c r="AV19" s="1165">
        <v>99.025642819272306</v>
      </c>
      <c r="AW19" s="1165">
        <v>99.152719219144686</v>
      </c>
      <c r="AX19" s="1165">
        <v>99.191075897413697</v>
      </c>
      <c r="AY19" s="1165">
        <v>99.038145007001916</v>
      </c>
      <c r="AZ19" s="1165">
        <v>99.595922994747212</v>
      </c>
      <c r="BA19" s="1165">
        <v>99.372739164235497</v>
      </c>
      <c r="BB19" s="1165">
        <v>99.465532346638682</v>
      </c>
      <c r="BC19" s="1165">
        <v>99.56575217185663</v>
      </c>
      <c r="BD19" s="1165">
        <v>99.083756993424402</v>
      </c>
      <c r="BE19" s="1165">
        <v>99.62778810973785</v>
      </c>
    </row>
    <row r="20" spans="1:57" x14ac:dyDescent="0.3">
      <c r="A20" s="1157" t="s">
        <v>14</v>
      </c>
      <c r="B20" s="1164">
        <v>97.850420385649585</v>
      </c>
      <c r="C20" s="1164">
        <v>107.29059910521866</v>
      </c>
      <c r="D20" s="1164">
        <v>77.732193097515164</v>
      </c>
      <c r="E20" s="1164">
        <v>81.908920085280897</v>
      </c>
      <c r="F20" s="1164">
        <v>87.932658777669985</v>
      </c>
      <c r="G20" s="1164">
        <v>84.287705322996786</v>
      </c>
      <c r="H20" s="1164">
        <v>85.542796221941259</v>
      </c>
      <c r="I20" s="1164">
        <v>80.3370376731785</v>
      </c>
      <c r="J20" s="1164">
        <v>73.172429782840908</v>
      </c>
      <c r="K20" s="1164">
        <v>77.792914628917615</v>
      </c>
      <c r="L20" s="1164">
        <v>90.304126084720991</v>
      </c>
      <c r="M20" s="1164">
        <v>93.435074496126276</v>
      </c>
      <c r="N20" s="1164">
        <v>87.990350803864743</v>
      </c>
      <c r="O20" s="1164">
        <v>89.268344951850494</v>
      </c>
      <c r="P20" s="1164">
        <v>94.485551451194866</v>
      </c>
      <c r="Q20" s="1164">
        <v>110.0708923666663</v>
      </c>
      <c r="R20" s="1164">
        <v>71.245626031317187</v>
      </c>
      <c r="S20" s="1164">
        <v>72.102432730147925</v>
      </c>
      <c r="T20" s="1164">
        <v>78.973516725143838</v>
      </c>
      <c r="U20" s="1164">
        <v>71.779229717350191</v>
      </c>
      <c r="V20" s="1164">
        <v>82.22479671265009</v>
      </c>
      <c r="W20" s="1164">
        <v>69.311336264767391</v>
      </c>
      <c r="X20" s="1164">
        <v>69.866201991406513</v>
      </c>
      <c r="Y20" s="1164">
        <v>71.276431354552699</v>
      </c>
      <c r="Z20" s="1164">
        <v>83.602004502098055</v>
      </c>
      <c r="AA20" s="1164">
        <v>87.586201582156178</v>
      </c>
      <c r="AB20" s="1164">
        <v>82.803821135678234</v>
      </c>
      <c r="AC20" s="1164">
        <v>80.238929935854614</v>
      </c>
      <c r="AD20" s="1164">
        <v>266.84676693286497</v>
      </c>
      <c r="AE20" s="1164">
        <v>157.98975170796896</v>
      </c>
      <c r="AF20" s="1164">
        <v>131.79154594996393</v>
      </c>
      <c r="AG20" s="1164">
        <v>99.41406659268381</v>
      </c>
      <c r="AH20" s="1164">
        <v>80.81301275464773</v>
      </c>
      <c r="AI20" s="1164">
        <v>73.579299950171134</v>
      </c>
      <c r="AJ20" s="1164">
        <v>98.050854510710792</v>
      </c>
      <c r="AK20" s="1164">
        <v>93.955836608288593</v>
      </c>
      <c r="AL20" s="1164">
        <v>93.905785984370723</v>
      </c>
      <c r="AM20" s="1164">
        <v>87.805853956323659</v>
      </c>
      <c r="AN20" s="1164">
        <v>93.592829207071233</v>
      </c>
      <c r="AO20" s="1164">
        <v>80.262126316504663</v>
      </c>
      <c r="AP20" s="1164">
        <v>80.564176022927697</v>
      </c>
      <c r="AQ20" s="1164">
        <v>17.648432492069215</v>
      </c>
      <c r="AR20" s="1164">
        <v>90.727707362547122</v>
      </c>
      <c r="AS20" s="1164">
        <v>97.875223903680507</v>
      </c>
      <c r="AT20" s="1164">
        <v>90.210181263987948</v>
      </c>
      <c r="AU20" s="1164">
        <v>83.573442910036789</v>
      </c>
      <c r="AV20" s="1164">
        <v>89.434056426286247</v>
      </c>
      <c r="AW20" s="1164">
        <v>84.908635860858894</v>
      </c>
      <c r="AX20" s="1164">
        <v>93.462367043559127</v>
      </c>
      <c r="AY20" s="1164">
        <v>84.652329955697766</v>
      </c>
      <c r="AZ20" s="1164">
        <v>91.586090171311213</v>
      </c>
      <c r="BA20" s="1164">
        <v>90.196800010447276</v>
      </c>
      <c r="BB20" s="1164">
        <v>91.666249985382706</v>
      </c>
      <c r="BC20" s="1164">
        <v>94.28689623755983</v>
      </c>
      <c r="BD20" s="1164">
        <v>94.305049165131848</v>
      </c>
      <c r="BE20" s="1164">
        <v>92.864056672025555</v>
      </c>
    </row>
    <row r="21" spans="1:57" x14ac:dyDescent="0.3">
      <c r="A21" s="1157" t="s">
        <v>15</v>
      </c>
      <c r="B21" s="1164">
        <v>91.01293766661496</v>
      </c>
      <c r="C21" s="1164">
        <v>98.578746400190582</v>
      </c>
      <c r="D21" s="1164">
        <v>99.091048177358616</v>
      </c>
      <c r="E21" s="1164">
        <v>99.594174238323419</v>
      </c>
      <c r="F21" s="1164">
        <v>97.987610781667328</v>
      </c>
      <c r="G21" s="1164">
        <v>94.792725134639113</v>
      </c>
      <c r="H21" s="1164">
        <v>99.056326592091153</v>
      </c>
      <c r="I21" s="1164">
        <v>96.44759849618346</v>
      </c>
      <c r="J21" s="1164">
        <v>98.784386905564418</v>
      </c>
      <c r="K21" s="1164">
        <v>97.986904236256606</v>
      </c>
      <c r="L21" s="1164">
        <v>95.248899823131865</v>
      </c>
      <c r="M21" s="1164">
        <v>97.878018878983795</v>
      </c>
      <c r="N21" s="1164">
        <v>98.506173155147579</v>
      </c>
      <c r="O21" s="1164">
        <v>96.931710974466498</v>
      </c>
      <c r="P21" s="1164">
        <v>57.760740721856649</v>
      </c>
      <c r="Q21" s="1164">
        <v>50.252849209430003</v>
      </c>
      <c r="R21" s="1164">
        <v>48.455140833095506</v>
      </c>
      <c r="S21" s="1164">
        <v>52.319465200144762</v>
      </c>
      <c r="T21" s="1164">
        <v>57.823398249192536</v>
      </c>
      <c r="U21" s="1164">
        <v>55.985537923519381</v>
      </c>
      <c r="V21" s="1164">
        <v>66.149487492250003</v>
      </c>
      <c r="W21" s="1164">
        <v>82.07322487713833</v>
      </c>
      <c r="X21" s="1164">
        <v>98.230803881676181</v>
      </c>
      <c r="Y21" s="1164">
        <v>93.760181732174161</v>
      </c>
      <c r="Z21" s="1164">
        <v>92.437025399777056</v>
      </c>
      <c r="AA21" s="1164">
        <v>96.683821110274451</v>
      </c>
      <c r="AB21" s="1164">
        <v>97.430621476453311</v>
      </c>
      <c r="AC21" s="1164">
        <v>93.67772607783499</v>
      </c>
      <c r="AD21" s="1164">
        <v>51.867290481443973</v>
      </c>
      <c r="AE21" s="1164">
        <v>56.494430416403951</v>
      </c>
      <c r="AF21" s="1164">
        <v>49.873758460113052</v>
      </c>
      <c r="AG21" s="1164">
        <v>43.429994025606909</v>
      </c>
      <c r="AH21" s="1164">
        <v>41.811949691376711</v>
      </c>
      <c r="AI21" s="1164">
        <v>37.645022225061915</v>
      </c>
      <c r="AJ21" s="1164">
        <v>59.574035480189799</v>
      </c>
      <c r="AK21" s="1164">
        <v>75.869076120476919</v>
      </c>
      <c r="AL21" s="1164">
        <v>95.540665093393741</v>
      </c>
      <c r="AM21" s="1164">
        <v>47.875903381412087</v>
      </c>
      <c r="AN21" s="1164">
        <v>99.18794671662927</v>
      </c>
      <c r="AO21" s="1164">
        <v>99.963119413330148</v>
      </c>
      <c r="AP21" s="1164">
        <v>99.862603025484148</v>
      </c>
      <c r="AQ21" s="1164">
        <v>156.00808136232794</v>
      </c>
      <c r="AR21" s="1164">
        <v>65.617365547428079</v>
      </c>
      <c r="AS21" s="1164">
        <v>45.772200618037452</v>
      </c>
      <c r="AT21" s="1164">
        <v>47.748192503170998</v>
      </c>
      <c r="AU21" s="1164">
        <v>65.133630014263233</v>
      </c>
      <c r="AV21" s="1164">
        <v>74.010893903446998</v>
      </c>
      <c r="AW21" s="1164">
        <v>64.490905949185532</v>
      </c>
      <c r="AX21" s="1164">
        <v>69.702286664401043</v>
      </c>
      <c r="AY21" s="1164">
        <v>86.179827715023009</v>
      </c>
      <c r="AZ21" s="1164">
        <v>99.824425322870624</v>
      </c>
      <c r="BA21" s="1164">
        <v>95.833576018132689</v>
      </c>
      <c r="BB21" s="1164">
        <v>96.786647313524256</v>
      </c>
      <c r="BC21" s="1164">
        <v>98.669677587608135</v>
      </c>
      <c r="BD21" s="1164">
        <v>98.878935833765198</v>
      </c>
      <c r="BE21" s="1164">
        <v>95.965174933659398</v>
      </c>
    </row>
    <row r="22" spans="1:57" x14ac:dyDescent="0.3">
      <c r="A22" s="1157" t="s">
        <v>17</v>
      </c>
      <c r="B22" s="1164">
        <v>95.260291428948477</v>
      </c>
      <c r="C22" s="1164">
        <v>95.80092443947872</v>
      </c>
      <c r="D22" s="1164">
        <v>88.477258666096176</v>
      </c>
      <c r="E22" s="1164">
        <v>99.233872284741082</v>
      </c>
      <c r="F22" s="1164">
        <v>100.31721790070821</v>
      </c>
      <c r="G22" s="1164">
        <v>92.471741454038835</v>
      </c>
      <c r="H22" s="1164">
        <v>95.197283611819302</v>
      </c>
      <c r="I22" s="1164">
        <v>95.51760578142509</v>
      </c>
      <c r="J22" s="1164">
        <v>89.36295478505636</v>
      </c>
      <c r="K22" s="1164">
        <v>80.465125236633256</v>
      </c>
      <c r="L22" s="1164">
        <v>89.259871153903063</v>
      </c>
      <c r="M22" s="1164">
        <v>52.427523633937135</v>
      </c>
      <c r="N22" s="1164">
        <v>90.898671357794044</v>
      </c>
      <c r="O22" s="1164">
        <v>90.638682364697942</v>
      </c>
      <c r="P22" s="1164">
        <v>87.095979774253991</v>
      </c>
      <c r="Q22" s="1164">
        <v>76.974746146417331</v>
      </c>
      <c r="R22" s="1164">
        <v>62.585801025147667</v>
      </c>
      <c r="S22" s="1164">
        <v>76.899106934391298</v>
      </c>
      <c r="T22" s="1164">
        <v>72.489502229133308</v>
      </c>
      <c r="U22" s="1164">
        <v>63.973092570945568</v>
      </c>
      <c r="V22" s="1164">
        <v>61.321168432049674</v>
      </c>
      <c r="W22" s="1164">
        <v>63.569283825384147</v>
      </c>
      <c r="X22" s="1164">
        <v>60.756405913945791</v>
      </c>
      <c r="Y22" s="1164">
        <v>52.590343211745761</v>
      </c>
      <c r="Z22" s="1164">
        <v>61.666545954798003</v>
      </c>
      <c r="AA22" s="1164">
        <v>63.957603043050923</v>
      </c>
      <c r="AB22" s="1164">
        <v>85.141066524683367</v>
      </c>
      <c r="AC22" s="1164">
        <v>85.148787376321451</v>
      </c>
      <c r="AD22" s="1164">
        <v>115.55345233584204</v>
      </c>
      <c r="AE22" s="1164">
        <v>94.908690964808343</v>
      </c>
      <c r="AF22" s="1164">
        <v>77.288771081325976</v>
      </c>
      <c r="AG22" s="1164">
        <v>81.039928299485439</v>
      </c>
      <c r="AH22" s="1164">
        <v>97.800307498942317</v>
      </c>
      <c r="AI22" s="1164">
        <v>83.027584411216324</v>
      </c>
      <c r="AJ22" s="1164">
        <v>83.757996557758602</v>
      </c>
      <c r="AK22" s="1164">
        <v>98.383091004442022</v>
      </c>
      <c r="AL22" s="1164">
        <v>98.622906754847079</v>
      </c>
      <c r="AM22" s="1164">
        <v>97.362478222174801</v>
      </c>
      <c r="AN22" s="1164">
        <v>87.04526920628463</v>
      </c>
      <c r="AO22" s="1164">
        <v>96.459912158398424</v>
      </c>
      <c r="AP22" s="1164">
        <v>34.598821585940783</v>
      </c>
      <c r="AQ22" s="1164">
        <v>79.98965400719193</v>
      </c>
      <c r="AR22" s="1164">
        <v>90.236083294225821</v>
      </c>
      <c r="AS22" s="1164">
        <v>78.359242344558368</v>
      </c>
      <c r="AT22" s="1164">
        <v>66.630488607472884</v>
      </c>
      <c r="AU22" s="1164">
        <v>75.656883179410784</v>
      </c>
      <c r="AV22" s="1164">
        <v>64.340445492801194</v>
      </c>
      <c r="AW22" s="1164">
        <v>61.415387224560746</v>
      </c>
      <c r="AX22" s="1164">
        <v>53.535203705658837</v>
      </c>
      <c r="AY22" s="1164">
        <v>49.536127308864621</v>
      </c>
      <c r="AZ22" s="1164">
        <v>47.935127576965144</v>
      </c>
      <c r="BA22" s="1164">
        <v>42.466391769278175</v>
      </c>
      <c r="BB22" s="1164">
        <v>54.747583953790105</v>
      </c>
      <c r="BC22" s="1164">
        <v>92.026573881395791</v>
      </c>
      <c r="BD22" s="1164">
        <v>96.650501753649422</v>
      </c>
      <c r="BE22" s="1164">
        <v>94.121451268235163</v>
      </c>
    </row>
    <row r="23" spans="1:57" x14ac:dyDescent="0.3">
      <c r="A23" s="1157" t="s">
        <v>19</v>
      </c>
      <c r="B23" s="1164">
        <v>93.674815672817132</v>
      </c>
      <c r="C23" s="1164">
        <v>80.01643584302208</v>
      </c>
      <c r="D23" s="1164">
        <v>96.149617366833482</v>
      </c>
      <c r="E23" s="1164">
        <v>95.759564524253591</v>
      </c>
      <c r="F23" s="1164">
        <v>98.549033846505722</v>
      </c>
      <c r="G23" s="1164">
        <v>98.781553730913956</v>
      </c>
      <c r="H23" s="1164">
        <v>98.84603423310611</v>
      </c>
      <c r="I23" s="1164">
        <v>97.867404020421432</v>
      </c>
      <c r="J23" s="1164">
        <v>87.017887985164947</v>
      </c>
      <c r="K23" s="1164">
        <v>89.007071334891066</v>
      </c>
      <c r="L23" s="1164">
        <v>88.794134577404606</v>
      </c>
      <c r="M23" s="1164">
        <v>93.72022990769338</v>
      </c>
      <c r="N23" s="1164">
        <v>98.510859247242095</v>
      </c>
      <c r="O23" s="1164">
        <v>93.012137590024295</v>
      </c>
      <c r="P23" s="1164">
        <v>89.980064041542477</v>
      </c>
      <c r="Q23" s="1164">
        <v>78.637397576910431</v>
      </c>
      <c r="R23" s="1164">
        <v>93.960219594127366</v>
      </c>
      <c r="S23" s="1164">
        <v>93.641903536080306</v>
      </c>
      <c r="T23" s="1164">
        <v>96.966192514249101</v>
      </c>
      <c r="U23" s="1164">
        <v>96.98832388057717</v>
      </c>
      <c r="V23" s="1164">
        <v>97.701372170129417</v>
      </c>
      <c r="W23" s="1164">
        <v>97.178019438986567</v>
      </c>
      <c r="X23" s="1164">
        <v>86.511764823916067</v>
      </c>
      <c r="Y23" s="1164">
        <v>87.508776293802057</v>
      </c>
      <c r="Z23" s="1164">
        <v>87.374039125609968</v>
      </c>
      <c r="AA23" s="1164">
        <v>86.992566638482856</v>
      </c>
      <c r="AB23" s="1164">
        <v>92.106286076618034</v>
      </c>
      <c r="AC23" s="1164">
        <v>85.532613628654815</v>
      </c>
      <c r="AD23" s="1164">
        <v>57.764241472005537</v>
      </c>
      <c r="AE23" s="1164">
        <v>57.458020904479355</v>
      </c>
      <c r="AF23" s="1164">
        <v>80.814465262918887</v>
      </c>
      <c r="AG23" s="1164">
        <v>77.266134394857744</v>
      </c>
      <c r="AH23" s="1164">
        <v>67.880674879041266</v>
      </c>
      <c r="AI23" s="1164">
        <v>71.455079029191552</v>
      </c>
      <c r="AJ23" s="1164">
        <v>78.131091097878382</v>
      </c>
      <c r="AK23" s="1164">
        <v>82.130958836714427</v>
      </c>
      <c r="AL23" s="1164">
        <v>85.602179688903277</v>
      </c>
      <c r="AM23" s="1164">
        <v>71.592174924306846</v>
      </c>
      <c r="AN23" s="1164">
        <v>89.951018416363738</v>
      </c>
      <c r="AO23" s="1164">
        <v>67.854745624885439</v>
      </c>
      <c r="AP23" s="1164">
        <v>94.018892743486859</v>
      </c>
      <c r="AQ23" s="1164">
        <v>10.151304510665051</v>
      </c>
      <c r="AR23" s="1164">
        <v>99.33403886981985</v>
      </c>
      <c r="AS23" s="1164">
        <v>99.295953030672521</v>
      </c>
      <c r="AT23" s="1164">
        <v>97.861861015604873</v>
      </c>
      <c r="AU23" s="1164">
        <v>98.198215905604712</v>
      </c>
      <c r="AV23" s="1164">
        <v>99.062597913045337</v>
      </c>
      <c r="AW23" s="1164">
        <v>98.537215061041138</v>
      </c>
      <c r="AX23" s="1164">
        <v>99.167576367032794</v>
      </c>
      <c r="AY23" s="1164">
        <v>99.418858358063034</v>
      </c>
      <c r="AZ23" s="1164">
        <v>99.425767557249785</v>
      </c>
      <c r="BA23" s="1164">
        <v>98.415084684767848</v>
      </c>
      <c r="BB23" s="1164">
        <v>98.355917031229396</v>
      </c>
      <c r="BC23" s="1164">
        <v>93.169267696076318</v>
      </c>
      <c r="BD23" s="1164">
        <v>93.363006221349949</v>
      </c>
      <c r="BE23" s="1164">
        <v>97.797728015525408</v>
      </c>
    </row>
    <row r="24" spans="1:57" x14ac:dyDescent="0.3">
      <c r="A24" s="1157" t="s">
        <v>20</v>
      </c>
      <c r="B24" s="1164">
        <v>85.629522207715596</v>
      </c>
      <c r="C24" s="1164">
        <v>92.304502650719655</v>
      </c>
      <c r="D24" s="1164">
        <v>86.64308927258584</v>
      </c>
      <c r="E24" s="1164">
        <v>96.208396688085188</v>
      </c>
      <c r="F24" s="1164">
        <v>96.62342986193832</v>
      </c>
      <c r="G24" s="1164">
        <v>87.817921333378763</v>
      </c>
      <c r="H24" s="1164">
        <v>86.356655882666473</v>
      </c>
      <c r="I24" s="1164">
        <v>91.876437625907315</v>
      </c>
      <c r="J24" s="1164">
        <v>91.311927414817745</v>
      </c>
      <c r="K24" s="1164">
        <v>76.748621119474251</v>
      </c>
      <c r="L24" s="1164">
        <v>94.527076835808543</v>
      </c>
      <c r="M24" s="1164">
        <v>91.658732767980041</v>
      </c>
      <c r="N24" s="1164">
        <v>89.752804455567173</v>
      </c>
      <c r="O24" s="1164">
        <v>92.228213653800609</v>
      </c>
      <c r="P24" s="1164">
        <v>60.593768844918237</v>
      </c>
      <c r="Q24" s="1164">
        <v>76.12423520223382</v>
      </c>
      <c r="R24" s="1164">
        <v>53.574059174525736</v>
      </c>
      <c r="S24" s="1164">
        <v>81.480161114004019</v>
      </c>
      <c r="T24" s="1164">
        <v>77.542243803815524</v>
      </c>
      <c r="U24" s="1164">
        <v>65.912314953583575</v>
      </c>
      <c r="V24" s="1164">
        <v>53.411871701565659</v>
      </c>
      <c r="W24" s="1164">
        <v>77.043420244464855</v>
      </c>
      <c r="X24" s="1164">
        <v>58.930984954328167</v>
      </c>
      <c r="Y24" s="1164">
        <v>63.194410087302032</v>
      </c>
      <c r="Z24" s="1164">
        <v>65.697604883729724</v>
      </c>
      <c r="AA24" s="1164">
        <v>74.258512023003945</v>
      </c>
      <c r="AB24" s="1164">
        <v>81.480210233363039</v>
      </c>
      <c r="AC24" s="1164">
        <v>81.437102319159209</v>
      </c>
      <c r="AD24" s="1164">
        <v>40.374103820226139</v>
      </c>
      <c r="AE24" s="1164">
        <v>64.404007597376648</v>
      </c>
      <c r="AF24" s="1164">
        <v>49.693763047739751</v>
      </c>
      <c r="AG24" s="1164">
        <v>69.374881310126554</v>
      </c>
      <c r="AH24" s="1164">
        <v>44.843591928003782</v>
      </c>
      <c r="AI24" s="1164">
        <v>43.514592991571469</v>
      </c>
      <c r="AJ24" s="1164">
        <v>49.625169059068384</v>
      </c>
      <c r="AK24" s="1164">
        <v>85.941491026989837</v>
      </c>
      <c r="AL24" s="1164">
        <v>54.378759196856286</v>
      </c>
      <c r="AM24" s="1164">
        <v>57.246224184251624</v>
      </c>
      <c r="AN24" s="1164">
        <v>8.8954482696145902</v>
      </c>
      <c r="AO24" s="1164">
        <v>37.581529322307446</v>
      </c>
      <c r="AP24" s="1164">
        <v>48.900715625251429</v>
      </c>
      <c r="AQ24" s="1164">
        <v>95.390766223912195</v>
      </c>
      <c r="AR24" s="1164">
        <v>77.657409423696393</v>
      </c>
      <c r="AS24" s="1164">
        <v>87.051438504610118</v>
      </c>
      <c r="AT24" s="1164">
        <v>62.553287436710789</v>
      </c>
      <c r="AU24" s="1164">
        <v>89.06281548499976</v>
      </c>
      <c r="AV24" s="1164">
        <v>88.478292870163173</v>
      </c>
      <c r="AW24" s="1164">
        <v>80.087588228427691</v>
      </c>
      <c r="AX24" s="1164">
        <v>62.266184896793</v>
      </c>
      <c r="AY24" s="1164">
        <v>74.759342541331563</v>
      </c>
      <c r="AZ24" s="1164">
        <v>66.284432258666342</v>
      </c>
      <c r="BA24" s="1164">
        <v>85.716145080714711</v>
      </c>
      <c r="BB24" s="1164">
        <v>80.905589648273036</v>
      </c>
      <c r="BC24" s="1164">
        <v>91.234621672771326</v>
      </c>
      <c r="BD24" s="1164">
        <v>96.788797344084315</v>
      </c>
      <c r="BE24" s="1164">
        <v>87.900515833433857</v>
      </c>
    </row>
    <row r="25" spans="1:57" x14ac:dyDescent="0.3">
      <c r="A25" s="1157" t="s">
        <v>21</v>
      </c>
      <c r="B25" s="1164">
        <v>87.357431227095987</v>
      </c>
      <c r="C25" s="1164">
        <v>94.576716207851632</v>
      </c>
      <c r="D25" s="1164">
        <v>93.970527213067072</v>
      </c>
      <c r="E25" s="1164">
        <v>89.497590051431231</v>
      </c>
      <c r="F25" s="1164">
        <v>96.357450698512025</v>
      </c>
      <c r="G25" s="1164">
        <v>92.362290298128855</v>
      </c>
      <c r="H25" s="1164">
        <v>96.368699018963113</v>
      </c>
      <c r="I25" s="1164">
        <v>96.967016543611663</v>
      </c>
      <c r="J25" s="1164">
        <v>93.565212904584243</v>
      </c>
      <c r="K25" s="1164">
        <v>98.431829293243695</v>
      </c>
      <c r="L25" s="1164">
        <v>96.45076761827525</v>
      </c>
      <c r="M25" s="1164">
        <v>92.98846830744472</v>
      </c>
      <c r="N25" s="1164">
        <v>95.703788796405021</v>
      </c>
      <c r="O25" s="1164">
        <v>95.771113995725017</v>
      </c>
      <c r="P25" s="1164">
        <v>86.458728523225588</v>
      </c>
      <c r="Q25" s="1164">
        <v>95.167125107250868</v>
      </c>
      <c r="R25" s="1164">
        <v>93.872507799237255</v>
      </c>
      <c r="S25" s="1164">
        <v>89.448894624668895</v>
      </c>
      <c r="T25" s="1164">
        <v>95.514537332952543</v>
      </c>
      <c r="U25" s="1164">
        <v>91.689723360220555</v>
      </c>
      <c r="V25" s="1164">
        <v>95.654454140521921</v>
      </c>
      <c r="W25" s="1164">
        <v>95.872264864837462</v>
      </c>
      <c r="X25" s="1164">
        <v>92.527117176583758</v>
      </c>
      <c r="Y25" s="1164">
        <v>90.007397107475597</v>
      </c>
      <c r="Z25" s="1164">
        <v>83.229063766876507</v>
      </c>
      <c r="AA25" s="1164">
        <v>84.636558516754903</v>
      </c>
      <c r="AB25" s="1164">
        <v>106.9445672450678</v>
      </c>
      <c r="AC25" s="1164">
        <v>107.56059202149886</v>
      </c>
      <c r="AD25" s="1164">
        <v>211.37990319564582</v>
      </c>
      <c r="AE25" s="1164">
        <v>162.78500798042941</v>
      </c>
      <c r="AF25" s="1164">
        <v>108.03774693427025</v>
      </c>
      <c r="AG25" s="1164">
        <v>97.747311370473639</v>
      </c>
      <c r="AH25" s="1164">
        <v>85.056061166260463</v>
      </c>
      <c r="AI25" s="1164">
        <v>70.831307728065866</v>
      </c>
      <c r="AJ25" s="1164">
        <v>99.443402209634044</v>
      </c>
      <c r="AK25" s="1164">
        <v>82.996713029468509</v>
      </c>
      <c r="AL25" s="1164">
        <v>73.41786810797862</v>
      </c>
      <c r="AM25" s="1164">
        <v>68.995539104291325</v>
      </c>
      <c r="AN25" s="1164">
        <v>32.207668649302605</v>
      </c>
      <c r="AO25" s="1164">
        <v>42.505513913573836</v>
      </c>
      <c r="AP25" s="1164">
        <v>401.89192919616852</v>
      </c>
      <c r="AQ25" s="1164">
        <v>16627.574352368611</v>
      </c>
      <c r="AR25" s="1164">
        <v>97.913663132889894</v>
      </c>
      <c r="AS25" s="1164">
        <v>99.169352323781908</v>
      </c>
      <c r="AT25" s="1164">
        <v>99.685165358402983</v>
      </c>
      <c r="AU25" s="1164">
        <v>99.695945695409719</v>
      </c>
      <c r="AV25" s="1164">
        <v>99.163619574471127</v>
      </c>
      <c r="AW25" s="1164">
        <v>99.450408051365727</v>
      </c>
      <c r="AX25" s="1164">
        <v>99.227332305091025</v>
      </c>
      <c r="AY25" s="1164">
        <v>98.973177948894303</v>
      </c>
      <c r="AZ25" s="1164">
        <v>99.101467646694701</v>
      </c>
      <c r="BA25" s="1164">
        <v>91.483122971270589</v>
      </c>
      <c r="BB25" s="1164">
        <v>99.074455644039077</v>
      </c>
      <c r="BC25" s="1164">
        <v>96.783049368213796</v>
      </c>
      <c r="BD25" s="1164">
        <v>99.821896749464472</v>
      </c>
      <c r="BE25" s="1164">
        <v>91.698345679025678</v>
      </c>
    </row>
    <row r="26" spans="1:57" ht="27.6" x14ac:dyDescent="0.3">
      <c r="A26" s="1157" t="s">
        <v>23</v>
      </c>
      <c r="B26" s="1164">
        <v>98.748156668658353</v>
      </c>
      <c r="C26" s="1164">
        <v>95.097108665570403</v>
      </c>
      <c r="D26" s="1164">
        <v>92.146135655001743</v>
      </c>
      <c r="E26" s="1164">
        <v>96.034597682020745</v>
      </c>
      <c r="F26" s="1164">
        <v>92.836641220093938</v>
      </c>
      <c r="G26" s="1164">
        <v>95.973416537495552</v>
      </c>
      <c r="H26" s="1164">
        <v>98.514819914794998</v>
      </c>
      <c r="I26" s="1164">
        <v>95.105759083925392</v>
      </c>
      <c r="J26" s="1164">
        <v>87.004264355956479</v>
      </c>
      <c r="K26" s="1164">
        <v>91.042782045533997</v>
      </c>
      <c r="L26" s="1164">
        <v>96.152392452944696</v>
      </c>
      <c r="M26" s="1164">
        <v>97.64853686006343</v>
      </c>
      <c r="N26" s="1164">
        <v>98.770818000537474</v>
      </c>
      <c r="O26" s="1164">
        <v>99.568625453296704</v>
      </c>
      <c r="P26" s="1164">
        <v>98.748267786017578</v>
      </c>
      <c r="Q26" s="1164">
        <v>90.093069114291765</v>
      </c>
      <c r="R26" s="1164">
        <v>92.539835878675319</v>
      </c>
      <c r="S26" s="1164">
        <v>96.034668760824786</v>
      </c>
      <c r="T26" s="1164">
        <v>92.538118239654594</v>
      </c>
      <c r="U26" s="1164">
        <v>95.871148709328395</v>
      </c>
      <c r="V26" s="1164">
        <v>98.516606093741842</v>
      </c>
      <c r="W26" s="1164">
        <v>95.105759083925392</v>
      </c>
      <c r="X26" s="1164">
        <v>87.004264355956479</v>
      </c>
      <c r="Y26" s="1164">
        <v>91.042782045533997</v>
      </c>
      <c r="Z26" s="1164">
        <v>96.152392452944696</v>
      </c>
      <c r="AA26" s="1164">
        <v>97.64853686006343</v>
      </c>
      <c r="AB26" s="1164">
        <v>98.301015022750363</v>
      </c>
      <c r="AC26" s="1164">
        <v>99.331008196836862</v>
      </c>
      <c r="AD26" s="1164">
        <v>0</v>
      </c>
      <c r="AE26" s="1164">
        <v>347.39881250000002</v>
      </c>
      <c r="AF26" s="1164">
        <v>100.00790835198998</v>
      </c>
      <c r="AG26" s="1164">
        <v>98.646415109163456</v>
      </c>
      <c r="AH26" s="1164">
        <v>0</v>
      </c>
      <c r="AI26" s="1164">
        <v>100</v>
      </c>
      <c r="AJ26" s="1164">
        <v>100</v>
      </c>
      <c r="AK26" s="1164">
        <v>0</v>
      </c>
      <c r="AL26" s="1164">
        <v>0</v>
      </c>
      <c r="AM26" s="1164">
        <v>0</v>
      </c>
      <c r="AN26" s="1164">
        <v>0</v>
      </c>
      <c r="AO26" s="1164">
        <v>0</v>
      </c>
      <c r="AP26" s="1164">
        <v>0</v>
      </c>
      <c r="AQ26" s="1164">
        <v>47.942329540892985</v>
      </c>
      <c r="AR26" s="1164">
        <v>99.999933774825507</v>
      </c>
      <c r="AS26" s="1164">
        <v>94.737788245360889</v>
      </c>
      <c r="AT26" s="1164">
        <v>99.996981173066345</v>
      </c>
      <c r="AU26" s="1164">
        <v>100</v>
      </c>
      <c r="AV26" s="1164">
        <v>99.678478195049991</v>
      </c>
      <c r="AW26" s="1164">
        <v>99.880843150923724</v>
      </c>
      <c r="AX26" s="1164">
        <v>100</v>
      </c>
      <c r="AY26" s="1164">
        <v>100</v>
      </c>
      <c r="AZ26" s="1164">
        <v>100</v>
      </c>
      <c r="BA26" s="1164">
        <v>100</v>
      </c>
      <c r="BB26" s="1164">
        <v>100</v>
      </c>
      <c r="BC26" s="1164">
        <v>100</v>
      </c>
      <c r="BD26" s="1164">
        <v>99.524350423234765</v>
      </c>
      <c r="BE26" s="1164">
        <v>99.846465068462479</v>
      </c>
    </row>
    <row r="27" spans="1:57" x14ac:dyDescent="0.3">
      <c r="A27" s="1157" t="s">
        <v>24</v>
      </c>
      <c r="B27" s="1164">
        <v>99.539866235530681</v>
      </c>
      <c r="C27" s="1164">
        <v>99.537413886069146</v>
      </c>
      <c r="D27" s="1164">
        <v>99.372163088921965</v>
      </c>
      <c r="E27" s="1164">
        <v>97.664534349758085</v>
      </c>
      <c r="F27" s="1164">
        <v>87.882546328482164</v>
      </c>
      <c r="G27" s="1164">
        <v>98.121689944027935</v>
      </c>
      <c r="H27" s="1164">
        <v>94.95125509021301</v>
      </c>
      <c r="I27" s="1164">
        <v>99.836412513489094</v>
      </c>
      <c r="J27" s="1164">
        <v>96.326207357748402</v>
      </c>
      <c r="K27" s="1164">
        <v>93.852408856625587</v>
      </c>
      <c r="L27" s="1164">
        <v>97.945847718840881</v>
      </c>
      <c r="M27" s="1164">
        <v>94.667521717541561</v>
      </c>
      <c r="N27" s="1164">
        <v>98.590555454637979</v>
      </c>
      <c r="O27" s="1164">
        <v>94.504850268877746</v>
      </c>
      <c r="P27" s="1164">
        <v>76.815913023503455</v>
      </c>
      <c r="Q27" s="1164">
        <v>59.883906708490407</v>
      </c>
      <c r="R27" s="1164">
        <v>68.8614418621205</v>
      </c>
      <c r="S27" s="1164">
        <v>86.702941671737548</v>
      </c>
      <c r="T27" s="1164">
        <v>74.48239595675112</v>
      </c>
      <c r="U27" s="1164">
        <v>94.337493723999302</v>
      </c>
      <c r="V27" s="1164">
        <v>94.812009105501048</v>
      </c>
      <c r="W27" s="1164">
        <v>90.779876061498783</v>
      </c>
      <c r="X27" s="1164">
        <v>88.814446889384797</v>
      </c>
      <c r="Y27" s="1164">
        <v>87.943724421592307</v>
      </c>
      <c r="Z27" s="1164">
        <v>91.436643908710323</v>
      </c>
      <c r="AA27" s="1164">
        <v>94.550283303224134</v>
      </c>
      <c r="AB27" s="1164">
        <v>95.616784437444736</v>
      </c>
      <c r="AC27" s="1164">
        <v>92.345930193658603</v>
      </c>
      <c r="AD27" s="1164">
        <v>63.366924486437718</v>
      </c>
      <c r="AE27" s="1164">
        <v>63.837272482008892</v>
      </c>
      <c r="AF27" s="1164">
        <v>74.961928367603932</v>
      </c>
      <c r="AG27" s="1164">
        <v>70.304421231623422</v>
      </c>
      <c r="AH27" s="1164">
        <v>20.303630275120753</v>
      </c>
      <c r="AI27" s="1164">
        <v>2.2391007666068106</v>
      </c>
      <c r="AJ27" s="1164">
        <v>94.618649708944574</v>
      </c>
      <c r="AK27" s="1164">
        <v>47.612260346994724</v>
      </c>
      <c r="AL27" s="1164">
        <v>28.926524057598279</v>
      </c>
      <c r="AM27" s="1164">
        <v>40.823725880863044</v>
      </c>
      <c r="AN27" s="1164">
        <v>33.466353199815423</v>
      </c>
      <c r="AO27" s="1164">
        <v>90.041510777666716</v>
      </c>
      <c r="AP27" s="1164">
        <v>4.5212506499481675</v>
      </c>
      <c r="AQ27" s="1164">
        <v>0</v>
      </c>
      <c r="AR27" s="1164">
        <v>94.870225617144627</v>
      </c>
      <c r="AS27" s="1164">
        <v>58.661134117949288</v>
      </c>
      <c r="AT27" s="1164">
        <v>65.290976954155099</v>
      </c>
      <c r="AU27" s="1164">
        <v>94.25086925210455</v>
      </c>
      <c r="AV27" s="1164">
        <v>92.836314029430341</v>
      </c>
      <c r="AW27" s="1164">
        <v>99.857600122395993</v>
      </c>
      <c r="AX27" s="1164">
        <v>99.863817283584979</v>
      </c>
      <c r="AY27" s="1164">
        <v>91.108913333922033</v>
      </c>
      <c r="AZ27" s="1164">
        <v>96.660958338808484</v>
      </c>
      <c r="BA27" s="1164">
        <v>97.569051003758418</v>
      </c>
      <c r="BB27" s="1164">
        <v>97.733377574793295</v>
      </c>
      <c r="BC27" s="1164">
        <v>99.973029050285618</v>
      </c>
      <c r="BD27" s="1164">
        <v>97.240805704643947</v>
      </c>
      <c r="BE27" s="1164">
        <v>99.378504197026047</v>
      </c>
    </row>
    <row r="28" spans="1:57" ht="27.6" x14ac:dyDescent="0.3">
      <c r="A28" s="1157" t="s">
        <v>25</v>
      </c>
      <c r="B28" s="1164">
        <v>91.050445705884755</v>
      </c>
      <c r="C28" s="1164">
        <v>99.818800484994625</v>
      </c>
      <c r="D28" s="1164">
        <v>93.277554270147746</v>
      </c>
      <c r="E28" s="1164">
        <v>98.434256687097417</v>
      </c>
      <c r="F28" s="1164">
        <v>98.808512385177821</v>
      </c>
      <c r="G28" s="1164">
        <v>99.768985687891828</v>
      </c>
      <c r="H28" s="1164">
        <v>99.991191652070128</v>
      </c>
      <c r="I28" s="1164">
        <v>99.708783592258527</v>
      </c>
      <c r="J28" s="1164">
        <v>99.872136195103593</v>
      </c>
      <c r="K28" s="1164">
        <v>99.750726370406326</v>
      </c>
      <c r="L28" s="1164">
        <v>99.93181301265183</v>
      </c>
      <c r="M28" s="1164">
        <v>98.939813145411065</v>
      </c>
      <c r="N28" s="1164">
        <v>99.85099315571658</v>
      </c>
      <c r="O28" s="1164">
        <v>95.892969013567139</v>
      </c>
      <c r="P28" s="1164">
        <v>69.776013499650574</v>
      </c>
      <c r="Q28" s="1164">
        <v>71.148967819454725</v>
      </c>
      <c r="R28" s="1164">
        <v>64.708098247782928</v>
      </c>
      <c r="S28" s="1164">
        <v>78.178158579904604</v>
      </c>
      <c r="T28" s="1164">
        <v>89.721486551473021</v>
      </c>
      <c r="U28" s="1164">
        <v>92.919094013220317</v>
      </c>
      <c r="V28" s="1164">
        <v>89.466544662578528</v>
      </c>
      <c r="W28" s="1164">
        <v>97.079522662489481</v>
      </c>
      <c r="X28" s="1164">
        <v>86.932617250126043</v>
      </c>
      <c r="Y28" s="1164">
        <v>69.358355829131867</v>
      </c>
      <c r="Z28" s="1164">
        <v>82.168627260635859</v>
      </c>
      <c r="AA28" s="1164">
        <v>73.512639460170391</v>
      </c>
      <c r="AB28" s="1164">
        <v>77.797303129040955</v>
      </c>
      <c r="AC28" s="1164">
        <v>62.826718217180968</v>
      </c>
      <c r="AD28" s="1164">
        <v>47.126945559255155</v>
      </c>
      <c r="AE28" s="1164">
        <v>23.286113458720926</v>
      </c>
      <c r="AF28" s="1164">
        <v>20.666865950423585</v>
      </c>
      <c r="AG28" s="1164">
        <v>33.300619078387761</v>
      </c>
      <c r="AH28" s="1164">
        <v>68.613187965392171</v>
      </c>
      <c r="AI28" s="1164">
        <v>40.560109817652062</v>
      </c>
      <c r="AJ28" s="1164">
        <v>64.140058132944262</v>
      </c>
      <c r="AK28" s="1164">
        <v>91.002651868955681</v>
      </c>
      <c r="AL28" s="1164">
        <v>263.67973321715863</v>
      </c>
      <c r="AM28" s="1164">
        <v>27.812723698953995</v>
      </c>
      <c r="AN28" s="1164">
        <v>72.422802947791965</v>
      </c>
      <c r="AO28" s="1164">
        <v>68.295267494590107</v>
      </c>
      <c r="AP28" s="1164">
        <v>56.712388073205844</v>
      </c>
      <c r="AQ28" s="1164">
        <v>52.362657360083219</v>
      </c>
      <c r="AR28" s="1164">
        <v>80.170476551613007</v>
      </c>
      <c r="AS28" s="1164">
        <v>84.10482112738643</v>
      </c>
      <c r="AT28" s="1164">
        <v>88.899420544534763</v>
      </c>
      <c r="AU28" s="1164">
        <v>96.753268488563066</v>
      </c>
      <c r="AV28" s="1164">
        <v>92.568107429806346</v>
      </c>
      <c r="AW28" s="1164">
        <v>96.428597957586859</v>
      </c>
      <c r="AX28" s="1164">
        <v>90.651481361572849</v>
      </c>
      <c r="AY28" s="1164">
        <v>97.865446428248021</v>
      </c>
      <c r="AZ28" s="1164">
        <v>83.694332178716351</v>
      </c>
      <c r="BA28" s="1164">
        <v>81.571418856149435</v>
      </c>
      <c r="BB28" s="1164">
        <v>84.601352910294693</v>
      </c>
      <c r="BC28" s="1164">
        <v>75.416170984126623</v>
      </c>
      <c r="BD28" s="1164">
        <v>82.061327900775865</v>
      </c>
      <c r="BE28" s="1164">
        <v>69.591891919828171</v>
      </c>
    </row>
    <row r="29" spans="1:57" ht="27.6" x14ac:dyDescent="0.3">
      <c r="A29" s="1157" t="s">
        <v>26</v>
      </c>
      <c r="B29" s="1164">
        <v>91.76665088510633</v>
      </c>
      <c r="C29" s="1164">
        <v>94.875478448103394</v>
      </c>
      <c r="D29" s="1164">
        <v>92.668140508646871</v>
      </c>
      <c r="E29" s="1164">
        <v>92.447698809729133</v>
      </c>
      <c r="F29" s="1164">
        <v>93.596376108876768</v>
      </c>
      <c r="G29" s="1164">
        <v>90.757941915751289</v>
      </c>
      <c r="H29" s="1164">
        <v>92.398259503418871</v>
      </c>
      <c r="I29" s="1164">
        <v>98.272705826366774</v>
      </c>
      <c r="J29" s="1164">
        <v>97.379327902080149</v>
      </c>
      <c r="K29" s="1164">
        <v>97.539047650504585</v>
      </c>
      <c r="L29" s="1164">
        <v>95.076017553325613</v>
      </c>
      <c r="M29" s="1164">
        <v>94.394463799335995</v>
      </c>
      <c r="N29" s="1164">
        <v>91.89648775236887</v>
      </c>
      <c r="O29" s="1164">
        <v>89.25227092410266</v>
      </c>
      <c r="P29" s="1164">
        <v>88.571391135397377</v>
      </c>
      <c r="Q29" s="1164">
        <v>91.32721286062268</v>
      </c>
      <c r="R29" s="1164">
        <v>90.856278611804427</v>
      </c>
      <c r="S29" s="1164">
        <v>90.536701453894892</v>
      </c>
      <c r="T29" s="1164">
        <v>91.767453529630728</v>
      </c>
      <c r="U29" s="1164">
        <v>88.109394685381247</v>
      </c>
      <c r="V29" s="1164">
        <v>90.47898547828045</v>
      </c>
      <c r="W29" s="1164">
        <v>94.238217952912947</v>
      </c>
      <c r="X29" s="1164">
        <v>94.099823476005795</v>
      </c>
      <c r="Y29" s="1164">
        <v>95.717426864343054</v>
      </c>
      <c r="Z29" s="1164">
        <v>92.771230077983745</v>
      </c>
      <c r="AA29" s="1164">
        <v>92.923456204537842</v>
      </c>
      <c r="AB29" s="1164">
        <v>89.953344925413546</v>
      </c>
      <c r="AC29" s="1164">
        <v>87.045804185223602</v>
      </c>
      <c r="AD29" s="1164">
        <v>42.630331362679804</v>
      </c>
      <c r="AE29" s="1164">
        <v>40.324608256267084</v>
      </c>
      <c r="AF29" s="1164">
        <v>58.934378279807909</v>
      </c>
      <c r="AG29" s="1164">
        <v>62.208108722151522</v>
      </c>
      <c r="AH29" s="1164">
        <v>66.465066682736222</v>
      </c>
      <c r="AI29" s="1164">
        <v>56.326530356819958</v>
      </c>
      <c r="AJ29" s="1164">
        <v>59.372057073614229</v>
      </c>
      <c r="AK29" s="1164">
        <v>66.384088824005715</v>
      </c>
      <c r="AL29" s="1164">
        <v>40.874245412292574</v>
      </c>
      <c r="AM29" s="1164">
        <v>74.617514549858569</v>
      </c>
      <c r="AN29" s="1164">
        <v>82.343996473520448</v>
      </c>
      <c r="AO29" s="1164">
        <v>84.852279357062244</v>
      </c>
      <c r="AP29" s="1164">
        <v>71.282941236850931</v>
      </c>
      <c r="AQ29" s="1164">
        <v>70.407303560650746</v>
      </c>
      <c r="AR29" s="1164">
        <v>97.84856736605731</v>
      </c>
      <c r="AS29" s="1164">
        <v>98.012127252824328</v>
      </c>
      <c r="AT29" s="1164">
        <v>98.817710199066937</v>
      </c>
      <c r="AU29" s="1164">
        <v>98.460215175157401</v>
      </c>
      <c r="AV29" s="1164">
        <v>98.607255350552876</v>
      </c>
      <c r="AW29" s="1164">
        <v>97.737761394197932</v>
      </c>
      <c r="AX29" s="1164">
        <v>98.809815195988676</v>
      </c>
      <c r="AY29" s="1164">
        <v>96.516239827852232</v>
      </c>
      <c r="AZ29" s="1164">
        <v>98.560581607765457</v>
      </c>
      <c r="BA29" s="1164">
        <v>98.485997112094651</v>
      </c>
      <c r="BB29" s="1164">
        <v>97.76659360907054</v>
      </c>
      <c r="BC29" s="1164">
        <v>98.638217774845245</v>
      </c>
      <c r="BD29" s="1164">
        <v>98.18696559535644</v>
      </c>
      <c r="BE29" s="1164">
        <v>97.849964284548975</v>
      </c>
    </row>
    <row r="30" spans="1:57" ht="27.6" x14ac:dyDescent="0.3">
      <c r="A30" s="1157" t="s">
        <v>27</v>
      </c>
      <c r="B30" s="1164">
        <v>101.74452052761443</v>
      </c>
      <c r="C30" s="1164">
        <v>103.16144447153451</v>
      </c>
      <c r="D30" s="1164">
        <v>93.406597967160053</v>
      </c>
      <c r="E30" s="1164">
        <v>100.55453166421154</v>
      </c>
      <c r="F30" s="1164">
        <v>96.35178755982075</v>
      </c>
      <c r="G30" s="1164">
        <v>95.162353177521211</v>
      </c>
      <c r="H30" s="1164">
        <v>97.239895796984939</v>
      </c>
      <c r="I30" s="1164">
        <v>100.70088029025059</v>
      </c>
      <c r="J30" s="1164">
        <v>80.203314322464479</v>
      </c>
      <c r="K30" s="1164">
        <v>77.480154952512819</v>
      </c>
      <c r="L30" s="1164">
        <v>87.329035760583409</v>
      </c>
      <c r="M30" s="1164">
        <v>86.003721397521957</v>
      </c>
      <c r="N30" s="1164">
        <v>88.258402409728404</v>
      </c>
      <c r="O30" s="1164">
        <v>92.373675958957108</v>
      </c>
      <c r="P30" s="1164">
        <v>88.466788371720412</v>
      </c>
      <c r="Q30" s="1164">
        <v>83.629680212521762</v>
      </c>
      <c r="R30" s="1164">
        <v>58.684481013744481</v>
      </c>
      <c r="S30" s="1164">
        <v>77.033535402028264</v>
      </c>
      <c r="T30" s="1164">
        <v>75.375418549284205</v>
      </c>
      <c r="U30" s="1164">
        <v>71.192207728160142</v>
      </c>
      <c r="V30" s="1164">
        <v>62.834669124025197</v>
      </c>
      <c r="W30" s="1164">
        <v>72.286498700191416</v>
      </c>
      <c r="X30" s="1164">
        <v>69.814209977998459</v>
      </c>
      <c r="Y30" s="1164">
        <v>70.684040364351347</v>
      </c>
      <c r="Z30" s="1164">
        <v>81.028510798159687</v>
      </c>
      <c r="AA30" s="1164">
        <v>85.624177609681382</v>
      </c>
      <c r="AB30" s="1164">
        <v>85.719736984291686</v>
      </c>
      <c r="AC30" s="1164">
        <v>82.74762940232371</v>
      </c>
      <c r="AD30" s="1164">
        <v>94.417157430476649</v>
      </c>
      <c r="AE30" s="1164">
        <v>114.32540865275982</v>
      </c>
      <c r="AF30" s="1164">
        <v>69.913742701708799</v>
      </c>
      <c r="AG30" s="1164">
        <v>88.317187044203621</v>
      </c>
      <c r="AH30" s="1164">
        <v>82.121430378896292</v>
      </c>
      <c r="AI30" s="1164">
        <v>94.830876722661429</v>
      </c>
      <c r="AJ30" s="1164">
        <v>91.380578009614439</v>
      </c>
      <c r="AK30" s="1164">
        <v>86.544948588916952</v>
      </c>
      <c r="AL30" s="1164">
        <v>55.093826759792449</v>
      </c>
      <c r="AM30" s="1164">
        <v>95.823235667808987</v>
      </c>
      <c r="AN30" s="1164">
        <v>97.195306748829211</v>
      </c>
      <c r="AO30" s="1164">
        <v>84.256253856454407</v>
      </c>
      <c r="AP30" s="1164">
        <v>34.42741299546924</v>
      </c>
      <c r="AQ30" s="1164">
        <v>52.837889347357368</v>
      </c>
      <c r="AR30" s="1164">
        <v>86.116192902064441</v>
      </c>
      <c r="AS30" s="1164">
        <v>77.273144185529006</v>
      </c>
      <c r="AT30" s="1164">
        <v>60.204825541720872</v>
      </c>
      <c r="AU30" s="1164">
        <v>71.36983178505794</v>
      </c>
      <c r="AV30" s="1164">
        <v>75.765070456171131</v>
      </c>
      <c r="AW30" s="1164">
        <v>69.403397487963176</v>
      </c>
      <c r="AX30" s="1164">
        <v>56.164678216159636</v>
      </c>
      <c r="AY30" s="1164">
        <v>62.507357634736849</v>
      </c>
      <c r="AZ30" s="1164">
        <v>95.806296438629857</v>
      </c>
      <c r="BA30" s="1164">
        <v>86.227691658510423</v>
      </c>
      <c r="BB30" s="1164">
        <v>90.345906805613907</v>
      </c>
      <c r="BC30" s="1164">
        <v>99.709344810587424</v>
      </c>
      <c r="BD30" s="1164">
        <v>97.928991517884597</v>
      </c>
      <c r="BE30" s="1164">
        <v>90.188337047578841</v>
      </c>
    </row>
    <row r="31" spans="1:57" ht="27.6" x14ac:dyDescent="0.3">
      <c r="A31" s="1157" t="s">
        <v>605</v>
      </c>
      <c r="B31" s="1164">
        <v>99.553715623744736</v>
      </c>
      <c r="C31" s="1164">
        <v>109.67345418133463</v>
      </c>
      <c r="D31" s="1164">
        <v>83.359691216264935</v>
      </c>
      <c r="E31" s="1164">
        <v>64.864549360484062</v>
      </c>
      <c r="F31" s="1164">
        <v>72.228888453921684</v>
      </c>
      <c r="G31" s="1164">
        <v>80.487878087159785</v>
      </c>
      <c r="H31" s="1164">
        <v>84.556847129285345</v>
      </c>
      <c r="I31" s="1164">
        <v>79.948763826355446</v>
      </c>
      <c r="J31" s="1164">
        <v>63.221714303729115</v>
      </c>
      <c r="K31" s="1164">
        <v>76.949673666152137</v>
      </c>
      <c r="L31" s="1164">
        <v>95.826929262124054</v>
      </c>
      <c r="M31" s="1164">
        <v>95.784679737153837</v>
      </c>
      <c r="N31" s="1164">
        <v>88.186452908983156</v>
      </c>
      <c r="O31" s="1164">
        <v>98.247575735501314</v>
      </c>
      <c r="P31" s="1164">
        <v>97.596288449189927</v>
      </c>
      <c r="Q31" s="1164">
        <v>107.16986396682057</v>
      </c>
      <c r="R31" s="1164">
        <v>81.599442422501767</v>
      </c>
      <c r="S31" s="1164">
        <v>63.592535608919057</v>
      </c>
      <c r="T31" s="1164">
        <v>72.017711900020444</v>
      </c>
      <c r="U31" s="1164">
        <v>77.678061477871125</v>
      </c>
      <c r="V31" s="1164">
        <v>78.672674345107225</v>
      </c>
      <c r="W31" s="1164">
        <v>83.538255173623142</v>
      </c>
      <c r="X31" s="1164">
        <v>78.351099287364036</v>
      </c>
      <c r="Y31" s="1164">
        <v>56.476260319624551</v>
      </c>
      <c r="Z31" s="1164">
        <v>78.229678045063906</v>
      </c>
      <c r="AA31" s="1164">
        <v>65.574090904510001</v>
      </c>
      <c r="AB31" s="1164">
        <v>59.363574200335876</v>
      </c>
      <c r="AC31" s="1164">
        <v>65.702765341043815</v>
      </c>
      <c r="AD31" s="1164">
        <v>82.56804575081847</v>
      </c>
      <c r="AE31" s="1164">
        <v>117.52226367378225</v>
      </c>
      <c r="AF31" s="1164">
        <v>95.211108165619436</v>
      </c>
      <c r="AG31" s="1164">
        <v>88.737607436543357</v>
      </c>
      <c r="AH31" s="1164">
        <v>96.050680596963602</v>
      </c>
      <c r="AI31" s="1164">
        <v>59.188533843885374</v>
      </c>
      <c r="AJ31" s="1164">
        <v>98.066608481770942</v>
      </c>
      <c r="AK31" s="1164">
        <v>197.96081127210317</v>
      </c>
      <c r="AL31" s="1164">
        <v>469.11289736663082</v>
      </c>
      <c r="AM31" s="1164">
        <v>61.4566972837601</v>
      </c>
      <c r="AN31" s="1164">
        <v>90.531782191411409</v>
      </c>
      <c r="AO31" s="1164">
        <v>55.721795614630878</v>
      </c>
      <c r="AP31" s="1164">
        <v>45.039003945841316</v>
      </c>
      <c r="AQ31" s="1164">
        <v>62.040858533016717</v>
      </c>
      <c r="AR31" s="1164">
        <v>98.490540523615408</v>
      </c>
      <c r="AS31" s="1164">
        <v>97.507876617405174</v>
      </c>
      <c r="AT31" s="1164">
        <v>97.525846818291896</v>
      </c>
      <c r="AU31" s="1164">
        <v>97.318956402166762</v>
      </c>
      <c r="AV31" s="1164">
        <v>99.04697482167326</v>
      </c>
      <c r="AW31" s="1164">
        <v>96.659846108164842</v>
      </c>
      <c r="AX31" s="1164">
        <v>92.430463476638309</v>
      </c>
      <c r="AY31" s="1164">
        <v>94.538910536951263</v>
      </c>
      <c r="AZ31" s="1164">
        <v>92.354508835242925</v>
      </c>
      <c r="BA31" s="1164">
        <v>73.006923373280912</v>
      </c>
      <c r="BB31" s="1164">
        <v>80.007340524856801</v>
      </c>
      <c r="BC31" s="1164">
        <v>70.774597540025582</v>
      </c>
      <c r="BD31" s="1164">
        <v>73.787134122884424</v>
      </c>
      <c r="BE31" s="1164">
        <v>68.192285515876407</v>
      </c>
    </row>
    <row r="32" spans="1:57" x14ac:dyDescent="0.3">
      <c r="A32" s="1159" t="s">
        <v>1932</v>
      </c>
      <c r="B32" s="1166">
        <v>91.259982809501437</v>
      </c>
      <c r="C32" s="1166">
        <v>97.665094567201933</v>
      </c>
      <c r="D32" s="1166">
        <v>94.040464388245411</v>
      </c>
      <c r="E32" s="1166">
        <v>91.343908918453934</v>
      </c>
      <c r="F32" s="1166">
        <v>86.490043270197418</v>
      </c>
      <c r="G32" s="1166">
        <v>87.276539351266109</v>
      </c>
      <c r="H32" s="1166">
        <v>88.50286755944478</v>
      </c>
      <c r="I32" s="1166">
        <v>93.766855749923621</v>
      </c>
      <c r="J32" s="1166">
        <v>91.90886629933263</v>
      </c>
      <c r="K32" s="1166">
        <v>86.65368493440856</v>
      </c>
      <c r="L32" s="1166">
        <v>90.616396177475764</v>
      </c>
      <c r="M32" s="1166">
        <v>88.835183123835009</v>
      </c>
      <c r="N32" s="1166">
        <v>90.325792495293712</v>
      </c>
      <c r="O32" s="1166">
        <v>89.941077143473038</v>
      </c>
      <c r="P32" s="1166">
        <v>84.916240260429092</v>
      </c>
      <c r="Q32" s="1166">
        <v>91.54337500816861</v>
      </c>
      <c r="R32" s="1166">
        <v>87.618182710777077</v>
      </c>
      <c r="S32" s="1166">
        <v>83.714265828853883</v>
      </c>
      <c r="T32" s="1166">
        <v>79.965967249452618</v>
      </c>
      <c r="U32" s="1166">
        <v>80.086098123283364</v>
      </c>
      <c r="V32" s="1166">
        <v>83.678655964552647</v>
      </c>
      <c r="W32" s="1166">
        <v>87.571415886281287</v>
      </c>
      <c r="X32" s="1166">
        <v>84.690905996769686</v>
      </c>
      <c r="Y32" s="1166">
        <v>81.693725377836344</v>
      </c>
      <c r="Z32" s="1166">
        <v>84.236205371435446</v>
      </c>
      <c r="AA32" s="1166">
        <v>85.698045723707466</v>
      </c>
      <c r="AB32" s="1166">
        <v>86.348710766426791</v>
      </c>
      <c r="AC32" s="1166">
        <v>88.323296167416757</v>
      </c>
      <c r="AD32" s="1166">
        <v>70.355620072135551</v>
      </c>
      <c r="AE32" s="1166">
        <v>71.331008266528244</v>
      </c>
      <c r="AF32" s="1166">
        <v>58.983728216152564</v>
      </c>
      <c r="AG32" s="1166">
        <v>65.825742616646949</v>
      </c>
      <c r="AH32" s="1166">
        <v>44.312533561789451</v>
      </c>
      <c r="AI32" s="1166">
        <v>42.397742064710272</v>
      </c>
      <c r="AJ32" s="1166">
        <v>79.578646047268791</v>
      </c>
      <c r="AK32" s="1166">
        <v>62.118622504273937</v>
      </c>
      <c r="AL32" s="1166">
        <v>55.238452092731748</v>
      </c>
      <c r="AM32" s="1166">
        <v>74.476857220809677</v>
      </c>
      <c r="AN32" s="1166">
        <v>66.243060800249864</v>
      </c>
      <c r="AO32" s="1166">
        <v>73.984148777831621</v>
      </c>
      <c r="AP32" s="1166">
        <v>71.491976268584978</v>
      </c>
      <c r="AQ32" s="1166">
        <v>85.282292879833477</v>
      </c>
      <c r="AR32" s="1166">
        <v>94.119116111912973</v>
      </c>
      <c r="AS32" s="1166">
        <v>95.325869562913482</v>
      </c>
      <c r="AT32" s="1166">
        <v>95.021465405641564</v>
      </c>
      <c r="AU32" s="1166">
        <v>93.025053647950926</v>
      </c>
      <c r="AV32" s="1166">
        <v>95.714872942423739</v>
      </c>
      <c r="AW32" s="1166">
        <v>94.672629031445112</v>
      </c>
      <c r="AX32" s="1166">
        <v>94.79535086516843</v>
      </c>
      <c r="AY32" s="1166">
        <v>94.903098786394807</v>
      </c>
      <c r="AZ32" s="1166">
        <v>94.089967237118003</v>
      </c>
      <c r="BA32" s="1166">
        <v>94.856928419709604</v>
      </c>
      <c r="BB32" s="1166">
        <v>93.951424005180655</v>
      </c>
      <c r="BC32" s="1166">
        <v>97.225577835536939</v>
      </c>
      <c r="BD32" s="1166">
        <v>96.061168016824098</v>
      </c>
      <c r="BE32" s="1166">
        <v>98.337958775678473</v>
      </c>
    </row>
    <row r="33" spans="1:57" x14ac:dyDescent="0.3">
      <c r="A33" s="1158" t="s">
        <v>451</v>
      </c>
      <c r="B33" s="1165">
        <v>97.200225286267582</v>
      </c>
      <c r="C33" s="1165">
        <v>99.945876616899312</v>
      </c>
      <c r="D33" s="1165">
        <v>99.539692517527612</v>
      </c>
      <c r="E33" s="1165">
        <v>99.896186379335759</v>
      </c>
      <c r="F33" s="1165">
        <v>99.861423328290186</v>
      </c>
      <c r="G33" s="1165">
        <v>99.749361826398726</v>
      </c>
      <c r="H33" s="1165">
        <v>99.884450509572815</v>
      </c>
      <c r="I33" s="1165">
        <v>98.68291497808238</v>
      </c>
      <c r="J33" s="1165">
        <v>96.927460312239816</v>
      </c>
      <c r="K33" s="1165">
        <v>98.650423947849902</v>
      </c>
      <c r="L33" s="1165">
        <v>98.87095050196713</v>
      </c>
      <c r="M33" s="1165">
        <v>98.444616264614226</v>
      </c>
      <c r="N33" s="1165">
        <v>98.06113038631193</v>
      </c>
      <c r="O33" s="1165">
        <v>97.184994707727853</v>
      </c>
      <c r="P33" s="1165">
        <v>84.598534224641284</v>
      </c>
      <c r="Q33" s="1165">
        <v>84.730617669159329</v>
      </c>
      <c r="R33" s="1165">
        <v>78.655165554450264</v>
      </c>
      <c r="S33" s="1165">
        <v>80.999766919569566</v>
      </c>
      <c r="T33" s="1165">
        <v>84.085162427572328</v>
      </c>
      <c r="U33" s="1165">
        <v>84.426225998565059</v>
      </c>
      <c r="V33" s="1165">
        <v>86.617493470457276</v>
      </c>
      <c r="W33" s="1165">
        <v>87.921520051404798</v>
      </c>
      <c r="X33" s="1165">
        <v>87.668359328820117</v>
      </c>
      <c r="Y33" s="1165">
        <v>89.528300793369112</v>
      </c>
      <c r="Z33" s="1165">
        <v>88.956421975160154</v>
      </c>
      <c r="AA33" s="1165">
        <v>91.957785099425621</v>
      </c>
      <c r="AB33" s="1165">
        <v>92.933026910601683</v>
      </c>
      <c r="AC33" s="1165">
        <v>93.148540339009983</v>
      </c>
      <c r="AD33" s="1165">
        <v>58.925896311272851</v>
      </c>
      <c r="AE33" s="1165">
        <v>58.837673105532197</v>
      </c>
      <c r="AF33" s="1165">
        <v>52.250853341407563</v>
      </c>
      <c r="AG33" s="1165">
        <v>57.6548695680873</v>
      </c>
      <c r="AH33" s="1165">
        <v>55.256236639108522</v>
      </c>
      <c r="AI33" s="1165">
        <v>60.473175203398021</v>
      </c>
      <c r="AJ33" s="1165">
        <v>63.055791207633916</v>
      </c>
      <c r="AK33" s="1165">
        <v>65.128070232075913</v>
      </c>
      <c r="AL33" s="1165">
        <v>63.702927114922844</v>
      </c>
      <c r="AM33" s="1165">
        <v>62.723662427852346</v>
      </c>
      <c r="AN33" s="1165">
        <v>56.418760267516014</v>
      </c>
      <c r="AO33" s="1165">
        <v>55.387353407055727</v>
      </c>
      <c r="AP33" s="1165">
        <v>63.586633673883178</v>
      </c>
      <c r="AQ33" s="1165">
        <v>68.199092100356012</v>
      </c>
      <c r="AR33" s="1165">
        <v>90.969838227922466</v>
      </c>
      <c r="AS33" s="1165">
        <v>88.504818098532212</v>
      </c>
      <c r="AT33" s="1165">
        <v>83.951214222016731</v>
      </c>
      <c r="AU33" s="1165">
        <v>87.048547171625216</v>
      </c>
      <c r="AV33" s="1165">
        <v>90.63285826233097</v>
      </c>
      <c r="AW33" s="1165">
        <v>88.945050897664331</v>
      </c>
      <c r="AX33" s="1165">
        <v>91.096026264130799</v>
      </c>
      <c r="AY33" s="1165">
        <v>92.487743303011698</v>
      </c>
      <c r="AZ33" s="1165">
        <v>93.039628645490879</v>
      </c>
      <c r="BA33" s="1165">
        <v>93.459325803356649</v>
      </c>
      <c r="BB33" s="1165">
        <v>92.92796182587503</v>
      </c>
      <c r="BC33" s="1165">
        <v>97.33103269546821</v>
      </c>
      <c r="BD33" s="1165">
        <v>96.705067948525709</v>
      </c>
      <c r="BE33" s="1165">
        <v>97.081910345918502</v>
      </c>
    </row>
    <row r="34" spans="1:57" ht="27.6" x14ac:dyDescent="0.3">
      <c r="A34" s="1157" t="s">
        <v>30</v>
      </c>
      <c r="B34" s="1164">
        <v>98.013234919127029</v>
      </c>
      <c r="C34" s="1164">
        <v>99.9973536762772</v>
      </c>
      <c r="D34" s="1164">
        <v>99.937955210492731</v>
      </c>
      <c r="E34" s="1164">
        <v>99.99999911718011</v>
      </c>
      <c r="F34" s="1164">
        <v>99.974295949987294</v>
      </c>
      <c r="G34" s="1164">
        <v>99.971946679641462</v>
      </c>
      <c r="H34" s="1164">
        <v>100.00333101446539</v>
      </c>
      <c r="I34" s="1164">
        <v>99.095413967176881</v>
      </c>
      <c r="J34" s="1164">
        <v>99.11566033156312</v>
      </c>
      <c r="K34" s="1164">
        <v>99.077358173699636</v>
      </c>
      <c r="L34" s="1164">
        <v>99.837160995202595</v>
      </c>
      <c r="M34" s="1164">
        <v>99.016540358846299</v>
      </c>
      <c r="N34" s="1164">
        <v>98.718886572957459</v>
      </c>
      <c r="O34" s="1164">
        <v>98.46188975452813</v>
      </c>
      <c r="P34" s="1164">
        <v>93.286208395686828</v>
      </c>
      <c r="Q34" s="1164">
        <v>94.939118747499634</v>
      </c>
      <c r="R34" s="1164">
        <v>89.080518058826328</v>
      </c>
      <c r="S34" s="1164">
        <v>94.243170627997017</v>
      </c>
      <c r="T34" s="1164">
        <v>95.654503513102995</v>
      </c>
      <c r="U34" s="1164">
        <v>96.509362511526305</v>
      </c>
      <c r="V34" s="1164">
        <v>96.424943306160131</v>
      </c>
      <c r="W34" s="1164">
        <v>95.524409495800157</v>
      </c>
      <c r="X34" s="1164">
        <v>97.240760972513556</v>
      </c>
      <c r="Y34" s="1164">
        <v>97.263660397383759</v>
      </c>
      <c r="Z34" s="1164">
        <v>97.442918495230103</v>
      </c>
      <c r="AA34" s="1164">
        <v>96.358674684048424</v>
      </c>
      <c r="AB34" s="1164">
        <v>97.254811691139338</v>
      </c>
      <c r="AC34" s="1164">
        <v>97.595624816518665</v>
      </c>
      <c r="AD34" s="1164">
        <v>68.423285564535135</v>
      </c>
      <c r="AE34" s="1164">
        <v>119.66462758781924</v>
      </c>
      <c r="AF34" s="1164">
        <v>45.337716420135209</v>
      </c>
      <c r="AG34" s="1164">
        <v>85.174700918071693</v>
      </c>
      <c r="AH34" s="1164">
        <v>77.103894772546468</v>
      </c>
      <c r="AI34" s="1164">
        <v>94.183108112830354</v>
      </c>
      <c r="AJ34" s="1164">
        <v>101.53281525669256</v>
      </c>
      <c r="AK34" s="1164">
        <v>98.348393338232611</v>
      </c>
      <c r="AL34" s="1164">
        <v>88.3315633262646</v>
      </c>
      <c r="AM34" s="1164">
        <v>90.10360073604366</v>
      </c>
      <c r="AN34" s="1164">
        <v>78.634735714256095</v>
      </c>
      <c r="AO34" s="1164">
        <v>71.66760605340427</v>
      </c>
      <c r="AP34" s="1164">
        <v>85.277234359666949</v>
      </c>
      <c r="AQ34" s="1164">
        <v>86.037665574118833</v>
      </c>
      <c r="AR34" s="1164">
        <v>96.891974143627422</v>
      </c>
      <c r="AS34" s="1164">
        <v>93.922574871196446</v>
      </c>
      <c r="AT34" s="1164">
        <v>92.299856436990808</v>
      </c>
      <c r="AU34" s="1164">
        <v>95.247699129460742</v>
      </c>
      <c r="AV34" s="1164">
        <v>96.845929438330387</v>
      </c>
      <c r="AW34" s="1164">
        <v>96.64126357998822</v>
      </c>
      <c r="AX34" s="1164">
        <v>96.205086769776045</v>
      </c>
      <c r="AY34" s="1164">
        <v>96.284578334763282</v>
      </c>
      <c r="AZ34" s="1164">
        <v>98.422459202238045</v>
      </c>
      <c r="BA34" s="1164">
        <v>98.308054680053885</v>
      </c>
      <c r="BB34" s="1164">
        <v>97.939880085874591</v>
      </c>
      <c r="BC34" s="1164">
        <v>97.913154273140009</v>
      </c>
      <c r="BD34" s="1164">
        <v>98.828761088173295</v>
      </c>
      <c r="BE34" s="1164">
        <v>99.291921020233119</v>
      </c>
    </row>
    <row r="35" spans="1:57" x14ac:dyDescent="0.3">
      <c r="A35" s="1157" t="s">
        <v>31</v>
      </c>
      <c r="B35" s="1164">
        <v>99.105353601078207</v>
      </c>
      <c r="C35" s="1164">
        <v>99.989754878218235</v>
      </c>
      <c r="D35" s="1164">
        <v>99.709288862453477</v>
      </c>
      <c r="E35" s="1164">
        <v>99.999240545145753</v>
      </c>
      <c r="F35" s="1164">
        <v>99.962656132529773</v>
      </c>
      <c r="G35" s="1164">
        <v>99.702666609235351</v>
      </c>
      <c r="H35" s="1164">
        <v>99.891182287097706</v>
      </c>
      <c r="I35" s="1164">
        <v>99.833279736001771</v>
      </c>
      <c r="J35" s="1164">
        <v>97.482403685859481</v>
      </c>
      <c r="K35" s="1164">
        <v>98.828711831290406</v>
      </c>
      <c r="L35" s="1164">
        <v>98.940537397778058</v>
      </c>
      <c r="M35" s="1164">
        <v>98.907002445461572</v>
      </c>
      <c r="N35" s="1164">
        <v>98.090426499062815</v>
      </c>
      <c r="O35" s="1164">
        <v>98.508200770018945</v>
      </c>
      <c r="P35" s="1164">
        <v>92.138846883928267</v>
      </c>
      <c r="Q35" s="1164">
        <v>93.932419383343913</v>
      </c>
      <c r="R35" s="1164">
        <v>87.450728970298201</v>
      </c>
      <c r="S35" s="1164">
        <v>93.356205254797558</v>
      </c>
      <c r="T35" s="1164">
        <v>94.753685560351272</v>
      </c>
      <c r="U35" s="1164">
        <v>94.511941364113312</v>
      </c>
      <c r="V35" s="1164">
        <v>95.812060581827623</v>
      </c>
      <c r="W35" s="1164">
        <v>95.637331032338707</v>
      </c>
      <c r="X35" s="1164">
        <v>94.890437770802762</v>
      </c>
      <c r="Y35" s="1164">
        <v>96.236007170843536</v>
      </c>
      <c r="Z35" s="1164">
        <v>95.803351679300491</v>
      </c>
      <c r="AA35" s="1164">
        <v>96.687381924226557</v>
      </c>
      <c r="AB35" s="1164">
        <v>96.272192232740238</v>
      </c>
      <c r="AC35" s="1164">
        <v>96.86297822227894</v>
      </c>
      <c r="AD35" s="1164">
        <v>59.059048835639594</v>
      </c>
      <c r="AE35" s="1164">
        <v>58.459617529117317</v>
      </c>
      <c r="AF35" s="1164">
        <v>60.643250306932508</v>
      </c>
      <c r="AG35" s="1164">
        <v>71.577520661798772</v>
      </c>
      <c r="AH35" s="1164">
        <v>53.54139429202354</v>
      </c>
      <c r="AI35" s="1164">
        <v>62.629768624414439</v>
      </c>
      <c r="AJ35" s="1164">
        <v>65.348853318325212</v>
      </c>
      <c r="AK35" s="1164">
        <v>56.546659129587226</v>
      </c>
      <c r="AL35" s="1164">
        <v>58.3200492763727</v>
      </c>
      <c r="AM35" s="1164">
        <v>51.165948940289219</v>
      </c>
      <c r="AN35" s="1164">
        <v>44.498971066696555</v>
      </c>
      <c r="AO35" s="1164">
        <v>64.266730542161852</v>
      </c>
      <c r="AP35" s="1164">
        <v>84.219560280872713</v>
      </c>
      <c r="AQ35" s="1164">
        <v>87.406531253308586</v>
      </c>
      <c r="AR35" s="1164">
        <v>94.532590063391382</v>
      </c>
      <c r="AS35" s="1164">
        <v>96.466428676551132</v>
      </c>
      <c r="AT35" s="1164">
        <v>89.609632069829573</v>
      </c>
      <c r="AU35" s="1164">
        <v>96.339595112342096</v>
      </c>
      <c r="AV35" s="1164">
        <v>97.43073594219247</v>
      </c>
      <c r="AW35" s="1164">
        <v>96.20750984611702</v>
      </c>
      <c r="AX35" s="1164">
        <v>97.705499234737374</v>
      </c>
      <c r="AY35" s="1164">
        <v>97.378230222942648</v>
      </c>
      <c r="AZ35" s="1164">
        <v>98.676801182444507</v>
      </c>
      <c r="BA35" s="1164">
        <v>98.296734080476469</v>
      </c>
      <c r="BB35" s="1164">
        <v>97.942017387342119</v>
      </c>
      <c r="BC35" s="1164">
        <v>98.73093627592327</v>
      </c>
      <c r="BD35" s="1164">
        <v>98.371079520660516</v>
      </c>
      <c r="BE35" s="1164">
        <v>98.485094208413841</v>
      </c>
    </row>
    <row r="36" spans="1:57" x14ac:dyDescent="0.3">
      <c r="A36" s="1157" t="s">
        <v>650</v>
      </c>
      <c r="B36" s="1164">
        <v>98.891439812637302</v>
      </c>
      <c r="C36" s="1164">
        <v>99.961557419412429</v>
      </c>
      <c r="D36" s="1164">
        <v>99.793509465395459</v>
      </c>
      <c r="E36" s="1164">
        <v>99.956794027890709</v>
      </c>
      <c r="F36" s="1164">
        <v>99.898085361901465</v>
      </c>
      <c r="G36" s="1164">
        <v>99.897808185147653</v>
      </c>
      <c r="H36" s="1164">
        <v>99.785876126304828</v>
      </c>
      <c r="I36" s="1164">
        <v>99.759852274295369</v>
      </c>
      <c r="J36" s="1164">
        <v>96.51323031450228</v>
      </c>
      <c r="K36" s="1164">
        <v>98.240757975999045</v>
      </c>
      <c r="L36" s="1164">
        <v>98.558374429353606</v>
      </c>
      <c r="M36" s="1164">
        <v>99.030802118085631</v>
      </c>
      <c r="N36" s="1164">
        <v>98.121924656380941</v>
      </c>
      <c r="O36" s="1164">
        <v>97.800044028848447</v>
      </c>
      <c r="P36" s="1164">
        <v>90.519739218130653</v>
      </c>
      <c r="Q36" s="1164">
        <v>92.74518217278407</v>
      </c>
      <c r="R36" s="1164">
        <v>90.842629447176023</v>
      </c>
      <c r="S36" s="1164">
        <v>93.994891717296156</v>
      </c>
      <c r="T36" s="1164">
        <v>93.583189474643191</v>
      </c>
      <c r="U36" s="1164">
        <v>96.052262689076841</v>
      </c>
      <c r="V36" s="1164">
        <v>96.431879240900585</v>
      </c>
      <c r="W36" s="1164">
        <v>95.127362990132582</v>
      </c>
      <c r="X36" s="1164">
        <v>91.526585715275317</v>
      </c>
      <c r="Y36" s="1164">
        <v>92.325193745795943</v>
      </c>
      <c r="Z36" s="1164">
        <v>91.744557714816779</v>
      </c>
      <c r="AA36" s="1164">
        <v>94.477330309704939</v>
      </c>
      <c r="AB36" s="1164">
        <v>94.517364309914939</v>
      </c>
      <c r="AC36" s="1164">
        <v>95.357547863569806</v>
      </c>
      <c r="AD36" s="1164">
        <v>52.709350109249002</v>
      </c>
      <c r="AE36" s="1164">
        <v>69.128245133315431</v>
      </c>
      <c r="AF36" s="1164">
        <v>71.135200308431237</v>
      </c>
      <c r="AG36" s="1164">
        <v>80.641367204991298</v>
      </c>
      <c r="AH36" s="1164">
        <v>69.625964955410495</v>
      </c>
      <c r="AI36" s="1164">
        <v>75.027162116699643</v>
      </c>
      <c r="AJ36" s="1164">
        <v>72.976899135591154</v>
      </c>
      <c r="AK36" s="1164">
        <v>75.508600853627712</v>
      </c>
      <c r="AL36" s="1164">
        <v>66.392981147010261</v>
      </c>
      <c r="AM36" s="1164">
        <v>57.952368564151179</v>
      </c>
      <c r="AN36" s="1164">
        <v>59.528597990477984</v>
      </c>
      <c r="AO36" s="1164">
        <v>58.664758720980913</v>
      </c>
      <c r="AP36" s="1164">
        <v>69.63354333894884</v>
      </c>
      <c r="AQ36" s="1164">
        <v>76.703619584479512</v>
      </c>
      <c r="AR36" s="1164">
        <v>95.184808695933143</v>
      </c>
      <c r="AS36" s="1164">
        <v>94.831827613977126</v>
      </c>
      <c r="AT36" s="1164">
        <v>92.681970852031867</v>
      </c>
      <c r="AU36" s="1164">
        <v>95.376283262971612</v>
      </c>
      <c r="AV36" s="1164">
        <v>95.137635816378179</v>
      </c>
      <c r="AW36" s="1164">
        <v>97.308673246536742</v>
      </c>
      <c r="AX36" s="1164">
        <v>97.695912057549322</v>
      </c>
      <c r="AY36" s="1164">
        <v>96.002375630253738</v>
      </c>
      <c r="AZ36" s="1164">
        <v>95.990430669035604</v>
      </c>
      <c r="BA36" s="1164">
        <v>95.832165789369554</v>
      </c>
      <c r="BB36" s="1164">
        <v>94.880448759926111</v>
      </c>
      <c r="BC36" s="1164">
        <v>97.873445611619644</v>
      </c>
      <c r="BD36" s="1164">
        <v>97.382795052760912</v>
      </c>
      <c r="BE36" s="1164">
        <v>97.988864524231829</v>
      </c>
    </row>
    <row r="37" spans="1:57" x14ac:dyDescent="0.3">
      <c r="A37" s="1157" t="s">
        <v>33</v>
      </c>
      <c r="B37" s="1164">
        <v>98.823257043979524</v>
      </c>
      <c r="C37" s="1164">
        <v>99.899547410433129</v>
      </c>
      <c r="D37" s="1164">
        <v>99.671127722630303</v>
      </c>
      <c r="E37" s="1164">
        <v>99.604877238878302</v>
      </c>
      <c r="F37" s="1164">
        <v>99.93422555415745</v>
      </c>
      <c r="G37" s="1164">
        <v>99.825270452149184</v>
      </c>
      <c r="H37" s="1164">
        <v>99.902712029658375</v>
      </c>
      <c r="I37" s="1164">
        <v>99.693076280695308</v>
      </c>
      <c r="J37" s="1164">
        <v>98.04001503492843</v>
      </c>
      <c r="K37" s="1164">
        <v>99.180345083941859</v>
      </c>
      <c r="L37" s="1164">
        <v>99.128321805293382</v>
      </c>
      <c r="M37" s="1164">
        <v>99.152903249310882</v>
      </c>
      <c r="N37" s="1164">
        <v>98.115387131910182</v>
      </c>
      <c r="O37" s="1164">
        <v>98.902851275778559</v>
      </c>
      <c r="P37" s="1164">
        <v>88.866240233176555</v>
      </c>
      <c r="Q37" s="1164">
        <v>90.11178874651732</v>
      </c>
      <c r="R37" s="1164">
        <v>87.720692090896961</v>
      </c>
      <c r="S37" s="1164">
        <v>89.231760541005883</v>
      </c>
      <c r="T37" s="1164">
        <v>93.429526685972604</v>
      </c>
      <c r="U37" s="1164">
        <v>93.832487714087719</v>
      </c>
      <c r="V37" s="1164">
        <v>96.824775802937083</v>
      </c>
      <c r="W37" s="1164">
        <v>96.144979109626561</v>
      </c>
      <c r="X37" s="1164">
        <v>93.377775445213871</v>
      </c>
      <c r="Y37" s="1164">
        <v>94.030908399776166</v>
      </c>
      <c r="Z37" s="1164">
        <v>92.736737237638721</v>
      </c>
      <c r="AA37" s="1164">
        <v>95.219316225997346</v>
      </c>
      <c r="AB37" s="1164">
        <v>94.457613341859542</v>
      </c>
      <c r="AC37" s="1164">
        <v>95.87409315528339</v>
      </c>
      <c r="AD37" s="1164">
        <v>56.18348366975566</v>
      </c>
      <c r="AE37" s="1164">
        <v>63.657277705563686</v>
      </c>
      <c r="AF37" s="1164">
        <v>58.540780769750015</v>
      </c>
      <c r="AG37" s="1164">
        <v>66.036953849455571</v>
      </c>
      <c r="AH37" s="1164">
        <v>67.269397182664875</v>
      </c>
      <c r="AI37" s="1164">
        <v>62.64897670877496</v>
      </c>
      <c r="AJ37" s="1164">
        <v>81.571973222423921</v>
      </c>
      <c r="AK37" s="1164">
        <v>75.374824074437768</v>
      </c>
      <c r="AL37" s="1164">
        <v>53.456672339232547</v>
      </c>
      <c r="AM37" s="1164">
        <v>56.704714523263121</v>
      </c>
      <c r="AN37" s="1164">
        <v>57.666860539298611</v>
      </c>
      <c r="AO37" s="1164">
        <v>57.633412043111711</v>
      </c>
      <c r="AP37" s="1164">
        <v>53.917724673588296</v>
      </c>
      <c r="AQ37" s="1164">
        <v>50.516769173387473</v>
      </c>
      <c r="AR37" s="1164">
        <v>93.003547137828306</v>
      </c>
      <c r="AS37" s="1164">
        <v>93.169080241573582</v>
      </c>
      <c r="AT37" s="1164">
        <v>91.520531120371231</v>
      </c>
      <c r="AU37" s="1164">
        <v>93.156669818932912</v>
      </c>
      <c r="AV37" s="1164">
        <v>96.015543695228985</v>
      </c>
      <c r="AW37" s="1164">
        <v>95.951911436685819</v>
      </c>
      <c r="AX37" s="1164">
        <v>97.881084263932422</v>
      </c>
      <c r="AY37" s="1164">
        <v>97.073269706411352</v>
      </c>
      <c r="AZ37" s="1164">
        <v>96.565551820052164</v>
      </c>
      <c r="BA37" s="1164">
        <v>96.65699925210113</v>
      </c>
      <c r="BB37" s="1164">
        <v>95.171811535629246</v>
      </c>
      <c r="BC37" s="1164">
        <v>98.39446014456658</v>
      </c>
      <c r="BD37" s="1164">
        <v>97.727490410948576</v>
      </c>
      <c r="BE37" s="1164">
        <v>98.214522094937578</v>
      </c>
    </row>
    <row r="38" spans="1:57" ht="27.6" x14ac:dyDescent="0.3">
      <c r="A38" s="1157" t="s">
        <v>35</v>
      </c>
      <c r="B38" s="1164">
        <v>93.995956468677889</v>
      </c>
      <c r="C38" s="1164">
        <v>99.886570968023804</v>
      </c>
      <c r="D38" s="1164">
        <v>99.243571965887284</v>
      </c>
      <c r="E38" s="1164">
        <v>99.807745435565266</v>
      </c>
      <c r="F38" s="1164">
        <v>99.819230593553002</v>
      </c>
      <c r="G38" s="1164">
        <v>99.510754372313897</v>
      </c>
      <c r="H38" s="1164">
        <v>99.765744150293486</v>
      </c>
      <c r="I38" s="1164">
        <v>95.279545493136069</v>
      </c>
      <c r="J38" s="1164">
        <v>91.199080354310595</v>
      </c>
      <c r="K38" s="1164">
        <v>97.62668773963459</v>
      </c>
      <c r="L38" s="1164">
        <v>96.914403122975386</v>
      </c>
      <c r="M38" s="1164">
        <v>95.691182369634475</v>
      </c>
      <c r="N38" s="1164">
        <v>97.208615083264903</v>
      </c>
      <c r="O38" s="1164">
        <v>93.547754288429701</v>
      </c>
      <c r="P38" s="1164">
        <v>72.141911541862868</v>
      </c>
      <c r="Q38" s="1164">
        <v>67.898555962539163</v>
      </c>
      <c r="R38" s="1164">
        <v>59.816758319477501</v>
      </c>
      <c r="S38" s="1164">
        <v>54.685603159490036</v>
      </c>
      <c r="T38" s="1164">
        <v>61.609448324160084</v>
      </c>
      <c r="U38" s="1164">
        <v>61.577307915181713</v>
      </c>
      <c r="V38" s="1164">
        <v>64.368161878485367</v>
      </c>
      <c r="W38" s="1164">
        <v>68.45773267894451</v>
      </c>
      <c r="X38" s="1164">
        <v>62.408711106857297</v>
      </c>
      <c r="Y38" s="1164">
        <v>70.814473198424935</v>
      </c>
      <c r="Z38" s="1164">
        <v>67.825359268646238</v>
      </c>
      <c r="AA38" s="1164">
        <v>77.767646643094963</v>
      </c>
      <c r="AB38" s="1164">
        <v>83.964761531589758</v>
      </c>
      <c r="AC38" s="1164">
        <v>84.378770276137999</v>
      </c>
      <c r="AD38" s="1164">
        <v>57.220290053529197</v>
      </c>
      <c r="AE38" s="1164">
        <v>49.092185083341299</v>
      </c>
      <c r="AF38" s="1164">
        <v>49.586245997679882</v>
      </c>
      <c r="AG38" s="1164">
        <v>45.739381409226795</v>
      </c>
      <c r="AH38" s="1164">
        <v>50.903305455335854</v>
      </c>
      <c r="AI38" s="1164">
        <v>55.94730217432403</v>
      </c>
      <c r="AJ38" s="1164">
        <v>57.489846609600029</v>
      </c>
      <c r="AK38" s="1164">
        <v>61.544139499999687</v>
      </c>
      <c r="AL38" s="1164">
        <v>60.791669591498852</v>
      </c>
      <c r="AM38" s="1164">
        <v>61.953155890658643</v>
      </c>
      <c r="AN38" s="1164">
        <v>53.351421873108684</v>
      </c>
      <c r="AO38" s="1164">
        <v>52.080307618457311</v>
      </c>
      <c r="AP38" s="1164">
        <v>58.056704302182908</v>
      </c>
      <c r="AQ38" s="1164">
        <v>64.407061939502171</v>
      </c>
      <c r="AR38" s="1164">
        <v>81.870668683770091</v>
      </c>
      <c r="AS38" s="1164">
        <v>73.906834740011391</v>
      </c>
      <c r="AT38" s="1164">
        <v>64.963073485012842</v>
      </c>
      <c r="AU38" s="1164">
        <v>60.71509903798038</v>
      </c>
      <c r="AV38" s="1164">
        <v>70.151025991563245</v>
      </c>
      <c r="AW38" s="1164">
        <v>65.185409572628046</v>
      </c>
      <c r="AX38" s="1164">
        <v>69.141131760330296</v>
      </c>
      <c r="AY38" s="1164">
        <v>76.026578179982224</v>
      </c>
      <c r="AZ38" s="1164">
        <v>69.185759259005778</v>
      </c>
      <c r="BA38" s="1164">
        <v>76.363886227413275</v>
      </c>
      <c r="BB38" s="1164">
        <v>75.358981460894597</v>
      </c>
      <c r="BC38" s="1164">
        <v>92.773419204143607</v>
      </c>
      <c r="BD38" s="1164">
        <v>91.735086296413854</v>
      </c>
      <c r="BE38" s="1164">
        <v>92.937437028630924</v>
      </c>
    </row>
    <row r="39" spans="1:57" s="1141" customFormat="1" x14ac:dyDescent="0.3">
      <c r="A39" s="1159" t="s">
        <v>606</v>
      </c>
      <c r="B39" s="1166">
        <v>0</v>
      </c>
      <c r="C39" s="1166">
        <v>0</v>
      </c>
      <c r="D39" s="1166">
        <v>0</v>
      </c>
      <c r="E39" s="1166">
        <v>0</v>
      </c>
      <c r="F39" s="1166">
        <v>0</v>
      </c>
      <c r="G39" s="1166">
        <v>0</v>
      </c>
      <c r="H39" s="1166">
        <v>0</v>
      </c>
      <c r="I39" s="1166">
        <v>0</v>
      </c>
      <c r="J39" s="1166">
        <v>0</v>
      </c>
      <c r="K39" s="1166">
        <v>0</v>
      </c>
      <c r="L39" s="1166">
        <v>0</v>
      </c>
      <c r="M39" s="1166">
        <v>0</v>
      </c>
      <c r="N39" s="1166">
        <v>0</v>
      </c>
      <c r="O39" s="1166">
        <v>0</v>
      </c>
      <c r="P39" s="1166">
        <v>0</v>
      </c>
      <c r="Q39" s="1166">
        <v>0</v>
      </c>
      <c r="R39" s="1166">
        <v>0</v>
      </c>
      <c r="S39" s="1166">
        <v>0</v>
      </c>
      <c r="T39" s="1166">
        <v>0</v>
      </c>
      <c r="U39" s="1166">
        <v>0</v>
      </c>
      <c r="V39" s="1166">
        <v>0</v>
      </c>
      <c r="W39" s="1166">
        <v>0</v>
      </c>
      <c r="X39" s="1166">
        <v>0</v>
      </c>
      <c r="Y39" s="1166">
        <v>0</v>
      </c>
      <c r="Z39" s="1166">
        <v>0</v>
      </c>
      <c r="AA39" s="1166">
        <v>0</v>
      </c>
      <c r="AB39" s="1166">
        <v>0</v>
      </c>
      <c r="AC39" s="1166">
        <v>0</v>
      </c>
      <c r="AD39" s="1166">
        <v>0</v>
      </c>
      <c r="AE39" s="1166">
        <v>0</v>
      </c>
      <c r="AF39" s="1166">
        <v>0</v>
      </c>
      <c r="AG39" s="1166">
        <v>0</v>
      </c>
      <c r="AH39" s="1166">
        <v>0</v>
      </c>
      <c r="AI39" s="1166">
        <v>0</v>
      </c>
      <c r="AJ39" s="1166">
        <v>0</v>
      </c>
      <c r="AK39" s="1166">
        <v>0</v>
      </c>
      <c r="AL39" s="1166">
        <v>0</v>
      </c>
      <c r="AM39" s="1166">
        <v>0</v>
      </c>
      <c r="AN39" s="1166">
        <v>0</v>
      </c>
      <c r="AO39" s="1166">
        <v>0</v>
      </c>
      <c r="AP39" s="1166">
        <v>0</v>
      </c>
      <c r="AQ39" s="1166">
        <v>0</v>
      </c>
      <c r="AR39" s="1166">
        <v>0</v>
      </c>
      <c r="AS39" s="1166">
        <v>0</v>
      </c>
      <c r="AT39" s="1166">
        <v>0</v>
      </c>
      <c r="AU39" s="1166">
        <v>0</v>
      </c>
      <c r="AV39" s="1166">
        <v>0</v>
      </c>
      <c r="AW39" s="1166">
        <v>0</v>
      </c>
      <c r="AX39" s="1166">
        <v>0</v>
      </c>
      <c r="AY39" s="1166">
        <v>0</v>
      </c>
      <c r="AZ39" s="1166">
        <v>0</v>
      </c>
      <c r="BA39" s="1166">
        <v>0</v>
      </c>
      <c r="BB39" s="1166">
        <v>0</v>
      </c>
      <c r="BC39" s="1166">
        <v>0</v>
      </c>
      <c r="BD39" s="1166">
        <v>0</v>
      </c>
      <c r="BE39" s="1166">
        <v>0</v>
      </c>
    </row>
    <row r="40" spans="1:57" ht="27.6" x14ac:dyDescent="0.3">
      <c r="A40" s="1157" t="s">
        <v>1933</v>
      </c>
      <c r="B40" s="1164">
        <v>93.675237550906587</v>
      </c>
      <c r="C40" s="1164">
        <v>99.743885204144931</v>
      </c>
      <c r="D40" s="1164">
        <v>97.930510548880576</v>
      </c>
      <c r="E40" s="1164">
        <v>99.846303371049132</v>
      </c>
      <c r="F40" s="1164">
        <v>99.785980690510485</v>
      </c>
      <c r="G40" s="1164">
        <v>97.988902049632415</v>
      </c>
      <c r="H40" s="1164">
        <v>99.80734268660818</v>
      </c>
      <c r="I40" s="1164">
        <v>99.625989621754414</v>
      </c>
      <c r="J40" s="1164">
        <v>99.87850501880456</v>
      </c>
      <c r="K40" s="1164">
        <v>99.681379786499178</v>
      </c>
      <c r="L40" s="1164">
        <v>99.947464227647771</v>
      </c>
      <c r="M40" s="1164">
        <v>96.797766673143187</v>
      </c>
      <c r="N40" s="1164">
        <v>97.139647228758662</v>
      </c>
      <c r="O40" s="1164">
        <v>97.325375266214408</v>
      </c>
      <c r="P40" s="1164">
        <v>61.156780202142571</v>
      </c>
      <c r="Q40" s="1164">
        <v>64.108306199914367</v>
      </c>
      <c r="R40" s="1164">
        <v>57.084566591633468</v>
      </c>
      <c r="S40" s="1164">
        <v>69.08163383889044</v>
      </c>
      <c r="T40" s="1164">
        <v>63.839104941427351</v>
      </c>
      <c r="U40" s="1164">
        <v>70.160499294362921</v>
      </c>
      <c r="V40" s="1164">
        <v>79.413417481522302</v>
      </c>
      <c r="W40" s="1164">
        <v>74.854778737180126</v>
      </c>
      <c r="X40" s="1164">
        <v>68.652105687336586</v>
      </c>
      <c r="Y40" s="1164">
        <v>56.072104388913722</v>
      </c>
      <c r="Z40" s="1164">
        <v>64.91461427239048</v>
      </c>
      <c r="AA40" s="1164">
        <v>71.272126156392289</v>
      </c>
      <c r="AB40" s="1164">
        <v>68.292473003670821</v>
      </c>
      <c r="AC40" s="1164">
        <v>68.4646344261905</v>
      </c>
      <c r="AD40" s="1164">
        <v>68.268554454679958</v>
      </c>
      <c r="AE40" s="1164">
        <v>63.278444820867527</v>
      </c>
      <c r="AF40" s="1164">
        <v>63.246456605003573</v>
      </c>
      <c r="AG40" s="1164">
        <v>66.162756276018939</v>
      </c>
      <c r="AH40" s="1164">
        <v>73.578589094417168</v>
      </c>
      <c r="AI40" s="1164">
        <v>70.387923372146915</v>
      </c>
      <c r="AJ40" s="1164">
        <v>79.030407117228606</v>
      </c>
      <c r="AK40" s="1164">
        <v>77.345359087293915</v>
      </c>
      <c r="AL40" s="1164">
        <v>69.767438413482793</v>
      </c>
      <c r="AM40" s="1164">
        <v>80.949880466194998</v>
      </c>
      <c r="AN40" s="1164">
        <v>77.662039457438183</v>
      </c>
      <c r="AO40" s="1164">
        <v>52.921030298209814</v>
      </c>
      <c r="AP40" s="1164">
        <v>56.118642031045532</v>
      </c>
      <c r="AQ40" s="1164">
        <v>68.814444805542834</v>
      </c>
      <c r="AR40" s="1164">
        <v>61.52443048657782</v>
      </c>
      <c r="AS40" s="1164">
        <v>64.717009343988934</v>
      </c>
      <c r="AT40" s="1164">
        <v>54.815734861474077</v>
      </c>
      <c r="AU40" s="1164">
        <v>71.204780247100757</v>
      </c>
      <c r="AV40" s="1164">
        <v>60.017670295838734</v>
      </c>
      <c r="AW40" s="1164">
        <v>71.469585870775376</v>
      </c>
      <c r="AX40" s="1164">
        <v>79.718568840031907</v>
      </c>
      <c r="AY40" s="1164">
        <v>74.473740461071273</v>
      </c>
      <c r="AZ40" s="1164">
        <v>68.305208657037213</v>
      </c>
      <c r="BA40" s="1164">
        <v>53.805663608209223</v>
      </c>
      <c r="BB40" s="1164">
        <v>60.318708595869694</v>
      </c>
      <c r="BC40" s="1164">
        <v>88.279724997311888</v>
      </c>
      <c r="BD40" s="1164">
        <v>73.635652176452311</v>
      </c>
      <c r="BE40" s="1164">
        <v>70.211595521916678</v>
      </c>
    </row>
    <row r="41" spans="1:57" x14ac:dyDescent="0.3">
      <c r="A41" s="1158" t="s">
        <v>452</v>
      </c>
      <c r="B41" s="1165">
        <v>93.413567413370686</v>
      </c>
      <c r="C41" s="1165">
        <v>95.807058131764038</v>
      </c>
      <c r="D41" s="1165">
        <v>97.431684977253013</v>
      </c>
      <c r="E41" s="1165">
        <v>99.409982272583861</v>
      </c>
      <c r="F41" s="1165">
        <v>94.602017162687574</v>
      </c>
      <c r="G41" s="1165">
        <v>97.506477325200379</v>
      </c>
      <c r="H41" s="1165">
        <v>97.612947757597851</v>
      </c>
      <c r="I41" s="1165">
        <v>99.296541143829486</v>
      </c>
      <c r="J41" s="1165">
        <v>98.213164393825281</v>
      </c>
      <c r="K41" s="1165">
        <v>95.874588528554</v>
      </c>
      <c r="L41" s="1165">
        <v>96.426502411849583</v>
      </c>
      <c r="M41" s="1165">
        <v>91.965512857109061</v>
      </c>
      <c r="N41" s="1165">
        <v>87.989205801604669</v>
      </c>
      <c r="O41" s="1165">
        <v>89.454207644493948</v>
      </c>
      <c r="P41" s="1165">
        <v>81.407434589550959</v>
      </c>
      <c r="Q41" s="1165">
        <v>84.146271846884872</v>
      </c>
      <c r="R41" s="1165">
        <v>88.507236475777333</v>
      </c>
      <c r="S41" s="1165">
        <v>89.034865323234186</v>
      </c>
      <c r="T41" s="1165">
        <v>86.981217597584376</v>
      </c>
      <c r="U41" s="1165">
        <v>90.028879746025069</v>
      </c>
      <c r="V41" s="1165">
        <v>88.492549323979745</v>
      </c>
      <c r="W41" s="1165">
        <v>85.265065791103126</v>
      </c>
      <c r="X41" s="1165">
        <v>85.455309146656887</v>
      </c>
      <c r="Y41" s="1165">
        <v>82.482736038084653</v>
      </c>
      <c r="Z41" s="1165">
        <v>82.484097532644512</v>
      </c>
      <c r="AA41" s="1165">
        <v>80.725771644577009</v>
      </c>
      <c r="AB41" s="1165">
        <v>79.490777947470264</v>
      </c>
      <c r="AC41" s="1165">
        <v>82.704001457645461</v>
      </c>
      <c r="AD41" s="1165">
        <v>55.086482310875084</v>
      </c>
      <c r="AE41" s="1165">
        <v>61.521766789516555</v>
      </c>
      <c r="AF41" s="1165">
        <v>75.618172559647974</v>
      </c>
      <c r="AG41" s="1165">
        <v>65.36148300792226</v>
      </c>
      <c r="AH41" s="1165">
        <v>62.760480624739678</v>
      </c>
      <c r="AI41" s="1165">
        <v>70.760503511553338</v>
      </c>
      <c r="AJ41" s="1165">
        <v>61.739079413172817</v>
      </c>
      <c r="AK41" s="1165">
        <v>52.827186471915553</v>
      </c>
      <c r="AL41" s="1165">
        <v>59.791149053971878</v>
      </c>
      <c r="AM41" s="1165">
        <v>49.096648877022069</v>
      </c>
      <c r="AN41" s="1165">
        <v>49.256018288059259</v>
      </c>
      <c r="AO41" s="1165">
        <v>44.30246701147064</v>
      </c>
      <c r="AP41" s="1165">
        <v>39.685240382171379</v>
      </c>
      <c r="AQ41" s="1165">
        <v>54.104043513551993</v>
      </c>
      <c r="AR41" s="1165">
        <v>91.811206090379827</v>
      </c>
      <c r="AS41" s="1165">
        <v>90.83953800856726</v>
      </c>
      <c r="AT41" s="1165">
        <v>92.986512340549581</v>
      </c>
      <c r="AU41" s="1165">
        <v>91.957797413421389</v>
      </c>
      <c r="AV41" s="1165">
        <v>94.514751782611611</v>
      </c>
      <c r="AW41" s="1165">
        <v>93.855397394018098</v>
      </c>
      <c r="AX41" s="1165">
        <v>92.779177674673491</v>
      </c>
      <c r="AY41" s="1165">
        <v>89.042506721527133</v>
      </c>
      <c r="AZ41" s="1165">
        <v>90.624371812020343</v>
      </c>
      <c r="BA41" s="1165">
        <v>90.661703333521189</v>
      </c>
      <c r="BB41" s="1165">
        <v>90.070510737414367</v>
      </c>
      <c r="BC41" s="1165">
        <v>93.519730960009142</v>
      </c>
      <c r="BD41" s="1165">
        <v>95.45537300938804</v>
      </c>
      <c r="BE41" s="1165">
        <v>94.757151372085005</v>
      </c>
    </row>
    <row r="42" spans="1:57" x14ac:dyDescent="0.3">
      <c r="A42" s="1157" t="s">
        <v>37</v>
      </c>
      <c r="B42" s="1164">
        <v>90.227240108706468</v>
      </c>
      <c r="C42" s="1164">
        <v>97.665595280878563</v>
      </c>
      <c r="D42" s="1164">
        <v>98.367085471458836</v>
      </c>
      <c r="E42" s="1164">
        <v>95.952298820192411</v>
      </c>
      <c r="F42" s="1164">
        <v>93.630176346898452</v>
      </c>
      <c r="G42" s="1164">
        <v>96.629555352821967</v>
      </c>
      <c r="H42" s="1164">
        <v>95.820100276443469</v>
      </c>
      <c r="I42" s="1164">
        <v>98.736245684872131</v>
      </c>
      <c r="J42" s="1164">
        <v>96.603661606120937</v>
      </c>
      <c r="K42" s="1164">
        <v>96.194605282904561</v>
      </c>
      <c r="L42" s="1164">
        <v>96.20054905465669</v>
      </c>
      <c r="M42" s="1164">
        <v>96.241590753995965</v>
      </c>
      <c r="N42" s="1164">
        <v>90.338907156163813</v>
      </c>
      <c r="O42" s="1164">
        <v>89.210861339659488</v>
      </c>
      <c r="P42" s="1164">
        <v>80.49995972151153</v>
      </c>
      <c r="Q42" s="1164">
        <v>86.047827234267899</v>
      </c>
      <c r="R42" s="1164">
        <v>89.799001221256162</v>
      </c>
      <c r="S42" s="1164">
        <v>89.320022811481408</v>
      </c>
      <c r="T42" s="1164">
        <v>89.343601421801964</v>
      </c>
      <c r="U42" s="1164">
        <v>92.481117137989187</v>
      </c>
      <c r="V42" s="1164">
        <v>91.131651994724137</v>
      </c>
      <c r="W42" s="1164">
        <v>94.018352881970117</v>
      </c>
      <c r="X42" s="1164">
        <v>91.775378275277646</v>
      </c>
      <c r="Y42" s="1164">
        <v>91.704278323335785</v>
      </c>
      <c r="Z42" s="1164">
        <v>91.192211661171427</v>
      </c>
      <c r="AA42" s="1164">
        <v>90.974012747525833</v>
      </c>
      <c r="AB42" s="1164">
        <v>87.45094713737231</v>
      </c>
      <c r="AC42" s="1164">
        <v>85.599524589799458</v>
      </c>
      <c r="AD42" s="1164">
        <v>45.611384790514123</v>
      </c>
      <c r="AE42" s="1164">
        <v>52.422266020952513</v>
      </c>
      <c r="AF42" s="1164">
        <v>53.694010378807491</v>
      </c>
      <c r="AG42" s="1164">
        <v>60.614780775673083</v>
      </c>
      <c r="AH42" s="1164">
        <v>56.348194872633449</v>
      </c>
      <c r="AI42" s="1164">
        <v>71.264671702715162</v>
      </c>
      <c r="AJ42" s="1164">
        <v>61.254251131343686</v>
      </c>
      <c r="AK42" s="1164">
        <v>55.578488961467734</v>
      </c>
      <c r="AL42" s="1164">
        <v>51.167420374120397</v>
      </c>
      <c r="AM42" s="1164">
        <v>55.902120882039654</v>
      </c>
      <c r="AN42" s="1164">
        <v>55.51614165415134</v>
      </c>
      <c r="AO42" s="1164">
        <v>51.223877390935669</v>
      </c>
      <c r="AP42" s="1164">
        <v>58.742867517763031</v>
      </c>
      <c r="AQ42" s="1164">
        <v>69.649233737055511</v>
      </c>
      <c r="AR42" s="1164">
        <v>93.89068597896177</v>
      </c>
      <c r="AS42" s="1164">
        <v>92.158875644827418</v>
      </c>
      <c r="AT42" s="1164">
        <v>96.554372789199746</v>
      </c>
      <c r="AU42" s="1164">
        <v>95.753106408361006</v>
      </c>
      <c r="AV42" s="1164">
        <v>97.436754386473638</v>
      </c>
      <c r="AW42" s="1164">
        <v>96.680154791241236</v>
      </c>
      <c r="AX42" s="1164">
        <v>96.521360643878921</v>
      </c>
      <c r="AY42" s="1164">
        <v>97.198485038615345</v>
      </c>
      <c r="AZ42" s="1164">
        <v>96.774589675050791</v>
      </c>
      <c r="BA42" s="1164">
        <v>96.939981239219946</v>
      </c>
      <c r="BB42" s="1164">
        <v>96.258192698349191</v>
      </c>
      <c r="BC42" s="1164">
        <v>96.541142571155447</v>
      </c>
      <c r="BD42" s="1164">
        <v>98.43035696013078</v>
      </c>
      <c r="BE42" s="1164">
        <v>96.280658733610892</v>
      </c>
    </row>
    <row r="43" spans="1:57" x14ac:dyDescent="0.3">
      <c r="A43" s="1157" t="s">
        <v>38</v>
      </c>
      <c r="B43" s="1164">
        <v>97.536955915495426</v>
      </c>
      <c r="C43" s="1164">
        <v>92.54379680762122</v>
      </c>
      <c r="D43" s="1164">
        <v>96.714247445464167</v>
      </c>
      <c r="E43" s="1164">
        <v>102.45787566301161</v>
      </c>
      <c r="F43" s="1164">
        <v>94.28103442796565</v>
      </c>
      <c r="G43" s="1164">
        <v>97.845155780851627</v>
      </c>
      <c r="H43" s="1164">
        <v>99.068268415975652</v>
      </c>
      <c r="I43" s="1164">
        <v>100.06020739640734</v>
      </c>
      <c r="J43" s="1164">
        <v>99.561260599568286</v>
      </c>
      <c r="K43" s="1164">
        <v>95.300551611194933</v>
      </c>
      <c r="L43" s="1164">
        <v>96.327767020065963</v>
      </c>
      <c r="M43" s="1164">
        <v>91.47592281569537</v>
      </c>
      <c r="N43" s="1164">
        <v>87.020297701639706</v>
      </c>
      <c r="O43" s="1164">
        <v>89.918068205998708</v>
      </c>
      <c r="P43" s="1164">
        <v>81.301500004391997</v>
      </c>
      <c r="Q43" s="1164">
        <v>81.164035789811763</v>
      </c>
      <c r="R43" s="1164">
        <v>86.970447085835232</v>
      </c>
      <c r="S43" s="1164">
        <v>90.847463204709513</v>
      </c>
      <c r="T43" s="1164">
        <v>86.183679222262057</v>
      </c>
      <c r="U43" s="1164">
        <v>89.574250516851833</v>
      </c>
      <c r="V43" s="1164">
        <v>90.15668968897549</v>
      </c>
      <c r="W43" s="1164">
        <v>84.148940465450323</v>
      </c>
      <c r="X43" s="1164">
        <v>84.874557353621739</v>
      </c>
      <c r="Y43" s="1164">
        <v>80.267353850215457</v>
      </c>
      <c r="Z43" s="1164">
        <v>81.018354948777059</v>
      </c>
      <c r="AA43" s="1164">
        <v>78.198439419814278</v>
      </c>
      <c r="AB43" s="1164">
        <v>76.895278214773384</v>
      </c>
      <c r="AC43" s="1164">
        <v>82.733343117346337</v>
      </c>
      <c r="AD43" s="1164">
        <v>52.825977249170151</v>
      </c>
      <c r="AE43" s="1164">
        <v>67.733566823258883</v>
      </c>
      <c r="AF43" s="1164">
        <v>89.009200648280483</v>
      </c>
      <c r="AG43" s="1164">
        <v>66.767468611238684</v>
      </c>
      <c r="AH43" s="1164">
        <v>50.060114716254532</v>
      </c>
      <c r="AI43" s="1164">
        <v>63.237817091809767</v>
      </c>
      <c r="AJ43" s="1164">
        <v>63.845426031920717</v>
      </c>
      <c r="AK43" s="1164">
        <v>57.133384151267649</v>
      </c>
      <c r="AL43" s="1164">
        <v>59.430926635396808</v>
      </c>
      <c r="AM43" s="1164">
        <v>33.094300687022056</v>
      </c>
      <c r="AN43" s="1164">
        <v>36.858616003731157</v>
      </c>
      <c r="AO43" s="1164">
        <v>34.8291447261672</v>
      </c>
      <c r="AP43" s="1164">
        <v>30.553390822118807</v>
      </c>
      <c r="AQ43" s="1164">
        <v>47.028586303519162</v>
      </c>
      <c r="AR43" s="1164">
        <v>88.973744643011244</v>
      </c>
      <c r="AS43" s="1164">
        <v>90.063357712075401</v>
      </c>
      <c r="AT43" s="1164">
        <v>89.54977899638331</v>
      </c>
      <c r="AU43" s="1164">
        <v>91.790475359616224</v>
      </c>
      <c r="AV43" s="1164">
        <v>95.41444906527903</v>
      </c>
      <c r="AW43" s="1164">
        <v>93.653744740966772</v>
      </c>
      <c r="AX43" s="1164">
        <v>93.180558996949074</v>
      </c>
      <c r="AY43" s="1164">
        <v>86.421346069518492</v>
      </c>
      <c r="AZ43" s="1164">
        <v>89.329204562610769</v>
      </c>
      <c r="BA43" s="1164">
        <v>91.687603847580419</v>
      </c>
      <c r="BB43" s="1164">
        <v>90.815422157982326</v>
      </c>
      <c r="BC43" s="1164">
        <v>92.678910833340652</v>
      </c>
      <c r="BD43" s="1164">
        <v>95.545740156522612</v>
      </c>
      <c r="BE43" s="1164">
        <v>95.614307565951435</v>
      </c>
    </row>
    <row r="44" spans="1:57" x14ac:dyDescent="0.3">
      <c r="A44" s="1157" t="s">
        <v>1793</v>
      </c>
      <c r="B44" s="1164">
        <v>85.012562284524734</v>
      </c>
      <c r="C44" s="1164">
        <v>88.259820129153127</v>
      </c>
      <c r="D44" s="1164">
        <v>94.519425692603448</v>
      </c>
      <c r="E44" s="1164">
        <v>97.074723728868349</v>
      </c>
      <c r="F44" s="1164">
        <v>94.834884383039082</v>
      </c>
      <c r="G44" s="1164">
        <v>95.485616420664527</v>
      </c>
      <c r="H44" s="1164">
        <v>94.807717531343286</v>
      </c>
      <c r="I44" s="1164">
        <v>91.998056420979225</v>
      </c>
      <c r="J44" s="1164">
        <v>94.251981239861777</v>
      </c>
      <c r="K44" s="1164">
        <v>87.660943368017769</v>
      </c>
      <c r="L44" s="1164">
        <v>87.678296023978021</v>
      </c>
      <c r="M44" s="1164">
        <v>85.427944320023784</v>
      </c>
      <c r="N44" s="1164">
        <v>88.321973177703455</v>
      </c>
      <c r="O44" s="1164">
        <v>86.978366061575812</v>
      </c>
      <c r="P44" s="1164">
        <v>64.433862532293119</v>
      </c>
      <c r="Q44" s="1164">
        <v>71.075280237815292</v>
      </c>
      <c r="R44" s="1164">
        <v>76.059380652444702</v>
      </c>
      <c r="S44" s="1164">
        <v>83.552152844606667</v>
      </c>
      <c r="T44" s="1164">
        <v>82.149394092936632</v>
      </c>
      <c r="U44" s="1164">
        <v>85.912379015904818</v>
      </c>
      <c r="V44" s="1164">
        <v>80.605447680608819</v>
      </c>
      <c r="W44" s="1164">
        <v>81.108806068748379</v>
      </c>
      <c r="X44" s="1164">
        <v>83.151074891070238</v>
      </c>
      <c r="Y44" s="1164">
        <v>79.231009520836921</v>
      </c>
      <c r="Z44" s="1164">
        <v>78.313420047228504</v>
      </c>
      <c r="AA44" s="1164">
        <v>79.805209448381888</v>
      </c>
      <c r="AB44" s="1164">
        <v>81.681499030287142</v>
      </c>
      <c r="AC44" s="1164">
        <v>80.013974336811884</v>
      </c>
      <c r="AD44" s="1164">
        <v>29.327391391733553</v>
      </c>
      <c r="AE44" s="1164">
        <v>38.856945310646211</v>
      </c>
      <c r="AF44" s="1164">
        <v>41.120013784376312</v>
      </c>
      <c r="AG44" s="1164">
        <v>53.295897725841272</v>
      </c>
      <c r="AH44" s="1164">
        <v>49.039070591839895</v>
      </c>
      <c r="AI44" s="1164">
        <v>73.169598926333265</v>
      </c>
      <c r="AJ44" s="1164">
        <v>63.970269140055471</v>
      </c>
      <c r="AK44" s="1164">
        <v>68.508555506745665</v>
      </c>
      <c r="AL44" s="1164">
        <v>65.911512877731965</v>
      </c>
      <c r="AM44" s="1164">
        <v>61.741509328905039</v>
      </c>
      <c r="AN44" s="1164">
        <v>65.294686913831541</v>
      </c>
      <c r="AO44" s="1164">
        <v>70.929429356208956</v>
      </c>
      <c r="AP44" s="1164">
        <v>45.853731696261441</v>
      </c>
      <c r="AQ44" s="1164">
        <v>36.830236452017303</v>
      </c>
      <c r="AR44" s="1164">
        <v>85.656113062518997</v>
      </c>
      <c r="AS44" s="1164">
        <v>89.410015965416477</v>
      </c>
      <c r="AT44" s="1164">
        <v>89.015324969987773</v>
      </c>
      <c r="AU44" s="1164">
        <v>92.763022364478203</v>
      </c>
      <c r="AV44" s="1164">
        <v>90.896622951015971</v>
      </c>
      <c r="AW44" s="1164">
        <v>91.471878134635816</v>
      </c>
      <c r="AX44" s="1164">
        <v>86.931221571143141</v>
      </c>
      <c r="AY44" s="1164">
        <v>90.334014006622539</v>
      </c>
      <c r="AZ44" s="1164">
        <v>90.112872693978773</v>
      </c>
      <c r="BA44" s="1164">
        <v>91.78470864131647</v>
      </c>
      <c r="BB44" s="1164">
        <v>90.475347870762818</v>
      </c>
      <c r="BC44" s="1164">
        <v>94.383592266886637</v>
      </c>
      <c r="BD44" s="1164">
        <v>95.445568415781722</v>
      </c>
      <c r="BE44" s="1164">
        <v>95.239494995906995</v>
      </c>
    </row>
    <row r="45" spans="1:57" x14ac:dyDescent="0.3">
      <c r="A45" s="1157" t="s">
        <v>40</v>
      </c>
      <c r="B45" s="1164">
        <v>92.646515138655957</v>
      </c>
      <c r="C45" s="1164">
        <v>98.241990464288435</v>
      </c>
      <c r="D45" s="1164">
        <v>101.25154734031115</v>
      </c>
      <c r="E45" s="1164">
        <v>94.818926455075996</v>
      </c>
      <c r="F45" s="1164">
        <v>96.518906828589195</v>
      </c>
      <c r="G45" s="1164">
        <v>97.224495411878451</v>
      </c>
      <c r="H45" s="1164">
        <v>97.84713648036184</v>
      </c>
      <c r="I45" s="1164">
        <v>98.271144962263406</v>
      </c>
      <c r="J45" s="1164">
        <v>98.097957262909944</v>
      </c>
      <c r="K45" s="1164">
        <v>95.524358660420077</v>
      </c>
      <c r="L45" s="1164">
        <v>94.386971942193682</v>
      </c>
      <c r="M45" s="1164">
        <v>72.600337611539416</v>
      </c>
      <c r="N45" s="1164">
        <v>81.490546690873074</v>
      </c>
      <c r="O45" s="1164">
        <v>79.199081797727516</v>
      </c>
      <c r="P45" s="1164">
        <v>78.454288667873072</v>
      </c>
      <c r="Q45" s="1164">
        <v>78.986290116372842</v>
      </c>
      <c r="R45" s="1164">
        <v>81.092602031838794</v>
      </c>
      <c r="S45" s="1164">
        <v>75.882026773733955</v>
      </c>
      <c r="T45" s="1164">
        <v>68.270381669073458</v>
      </c>
      <c r="U45" s="1164">
        <v>73.545534567580674</v>
      </c>
      <c r="V45" s="1164">
        <v>64.508088328572128</v>
      </c>
      <c r="W45" s="1164">
        <v>62.013607236026893</v>
      </c>
      <c r="X45" s="1164">
        <v>57.557699289608998</v>
      </c>
      <c r="Y45" s="1164">
        <v>67.13180767587275</v>
      </c>
      <c r="Z45" s="1164">
        <v>68.051732865446795</v>
      </c>
      <c r="AA45" s="1164">
        <v>63.903220318807683</v>
      </c>
      <c r="AB45" s="1164">
        <v>70.915339279481515</v>
      </c>
      <c r="AC45" s="1164">
        <v>78.829966211920947</v>
      </c>
      <c r="AD45" s="1164">
        <v>69.754956436199151</v>
      </c>
      <c r="AE45" s="1164">
        <v>49.734110646419268</v>
      </c>
      <c r="AF45" s="1164">
        <v>60.448875043091107</v>
      </c>
      <c r="AG45" s="1164">
        <v>51.448688562796555</v>
      </c>
      <c r="AH45" s="1164">
        <v>31.513823361300258</v>
      </c>
      <c r="AI45" s="1164">
        <v>51.205119378773233</v>
      </c>
      <c r="AJ45" s="1164">
        <v>23.274364961175074</v>
      </c>
      <c r="AK45" s="1164">
        <v>31.13657927070917</v>
      </c>
      <c r="AL45" s="1164">
        <v>18.303003855713769</v>
      </c>
      <c r="AM45" s="1164">
        <v>52.918729535202559</v>
      </c>
      <c r="AN45" s="1164">
        <v>49.465121408863787</v>
      </c>
      <c r="AO45" s="1164">
        <v>40.109389712168586</v>
      </c>
      <c r="AP45" s="1164">
        <v>1.8842864530881571</v>
      </c>
      <c r="AQ45" s="1164">
        <v>89.931996665015774</v>
      </c>
      <c r="AR45" s="1164">
        <v>86.121717589030183</v>
      </c>
      <c r="AS45" s="1164">
        <v>86.512708571632274</v>
      </c>
      <c r="AT45" s="1164">
        <v>84.560311680899218</v>
      </c>
      <c r="AU45" s="1164">
        <v>85.773262078998883</v>
      </c>
      <c r="AV45" s="1164">
        <v>75.311014162779784</v>
      </c>
      <c r="AW45" s="1164">
        <v>80.134745360053088</v>
      </c>
      <c r="AX45" s="1164">
        <v>77.869252857148098</v>
      </c>
      <c r="AY45" s="1164">
        <v>78.942520807991571</v>
      </c>
      <c r="AZ45" s="1164">
        <v>70.589103284907665</v>
      </c>
      <c r="BA45" s="1164">
        <v>77.212889840719356</v>
      </c>
      <c r="BB45" s="1164">
        <v>79.078790536236127</v>
      </c>
      <c r="BC45" s="1164">
        <v>99.676669306601539</v>
      </c>
      <c r="BD45" s="1164">
        <v>98.854387637864022</v>
      </c>
      <c r="BE45" s="1164">
        <v>99.391495941728465</v>
      </c>
    </row>
    <row r="46" spans="1:57" ht="27.6" x14ac:dyDescent="0.3">
      <c r="A46" s="1157" t="s">
        <v>1794</v>
      </c>
      <c r="B46" s="1164">
        <v>88.092366076307385</v>
      </c>
      <c r="C46" s="1164">
        <v>101.74985558101133</v>
      </c>
      <c r="D46" s="1164">
        <v>96.32336523909207</v>
      </c>
      <c r="E46" s="1164">
        <v>99.733835848032399</v>
      </c>
      <c r="F46" s="1164">
        <v>98.713961855548845</v>
      </c>
      <c r="G46" s="1164">
        <v>99.013125988343361</v>
      </c>
      <c r="H46" s="1164">
        <v>97.801640735058115</v>
      </c>
      <c r="I46" s="1164">
        <v>99.343409952555945</v>
      </c>
      <c r="J46" s="1164">
        <v>98.179006241775213</v>
      </c>
      <c r="K46" s="1164">
        <v>98.120379449837429</v>
      </c>
      <c r="L46" s="1164">
        <v>99.138078313443359</v>
      </c>
      <c r="M46" s="1164">
        <v>87.564433312930547</v>
      </c>
      <c r="N46" s="1164">
        <v>84.260812970786915</v>
      </c>
      <c r="O46" s="1164">
        <v>88.801756777030619</v>
      </c>
      <c r="P46" s="1164">
        <v>85.885458658213778</v>
      </c>
      <c r="Q46" s="1164">
        <v>90.139707737447367</v>
      </c>
      <c r="R46" s="1164">
        <v>93.077588463405704</v>
      </c>
      <c r="S46" s="1164">
        <v>83.745413090154472</v>
      </c>
      <c r="T46" s="1164">
        <v>86.01631520558584</v>
      </c>
      <c r="U46" s="1164">
        <v>87.637352262041759</v>
      </c>
      <c r="V46" s="1164">
        <v>81.345741418091521</v>
      </c>
      <c r="W46" s="1164">
        <v>72.553508456636067</v>
      </c>
      <c r="X46" s="1164">
        <v>74.877564636704491</v>
      </c>
      <c r="Y46" s="1164">
        <v>72.771727653283861</v>
      </c>
      <c r="Z46" s="1164">
        <v>71.024075594683566</v>
      </c>
      <c r="AA46" s="1164">
        <v>69.749124450886228</v>
      </c>
      <c r="AB46" s="1164">
        <v>67.991816033989522</v>
      </c>
      <c r="AC46" s="1164">
        <v>72.454355208021227</v>
      </c>
      <c r="AD46" s="1164">
        <v>84.631030923430217</v>
      </c>
      <c r="AE46" s="1164">
        <v>66.343145664931541</v>
      </c>
      <c r="AF46" s="1164">
        <v>94.482501172731858</v>
      </c>
      <c r="AG46" s="1164">
        <v>92.675435271782476</v>
      </c>
      <c r="AH46" s="1164">
        <v>92.035615569230316</v>
      </c>
      <c r="AI46" s="1164">
        <v>87.756860229772244</v>
      </c>
      <c r="AJ46" s="1164">
        <v>74.152858441091681</v>
      </c>
      <c r="AK46" s="1164">
        <v>47.810547950296012</v>
      </c>
      <c r="AL46" s="1164">
        <v>55.380098089035101</v>
      </c>
      <c r="AM46" s="1164">
        <v>70.705267829073151</v>
      </c>
      <c r="AN46" s="1164">
        <v>62.260574153940453</v>
      </c>
      <c r="AO46" s="1164">
        <v>52.192358695632478</v>
      </c>
      <c r="AP46" s="1164">
        <v>47.142306097660786</v>
      </c>
      <c r="AQ46" s="1164">
        <v>50.624353461298774</v>
      </c>
      <c r="AR46" s="1164">
        <v>97.87329829794173</v>
      </c>
      <c r="AS46" s="1164">
        <v>89.363880268006525</v>
      </c>
      <c r="AT46" s="1164">
        <v>96.367862795828955</v>
      </c>
      <c r="AU46" s="1164">
        <v>83.765102485215863</v>
      </c>
      <c r="AV46" s="1164">
        <v>85.698671197951839</v>
      </c>
      <c r="AW46" s="1164">
        <v>88.492448501936124</v>
      </c>
      <c r="AX46" s="1164">
        <v>84.027952828489759</v>
      </c>
      <c r="AY46" s="1164">
        <v>77.144260824919002</v>
      </c>
      <c r="AZ46" s="1164">
        <v>82.519487851938692</v>
      </c>
      <c r="BA46" s="1164">
        <v>74.632603868974556</v>
      </c>
      <c r="BB46" s="1164">
        <v>73.945036227878433</v>
      </c>
      <c r="BC46" s="1164">
        <v>86.279469697685556</v>
      </c>
      <c r="BD46" s="1164">
        <v>85.664572695299341</v>
      </c>
      <c r="BE46" s="1164">
        <v>85.49463922610424</v>
      </c>
    </row>
    <row r="47" spans="1:57" x14ac:dyDescent="0.3">
      <c r="A47" s="1159" t="s">
        <v>607</v>
      </c>
      <c r="B47" s="1166">
        <v>99.9175680634755</v>
      </c>
      <c r="C47" s="1166">
        <v>99.951847635119179</v>
      </c>
      <c r="D47" s="1166">
        <v>100</v>
      </c>
      <c r="E47" s="1166">
        <v>100</v>
      </c>
      <c r="F47" s="1166">
        <v>94.285858905726911</v>
      </c>
      <c r="G47" s="1166">
        <v>99.776471039290499</v>
      </c>
      <c r="H47" s="1166">
        <v>100</v>
      </c>
      <c r="I47" s="1166">
        <v>99.995631754102291</v>
      </c>
      <c r="J47" s="1166">
        <v>100</v>
      </c>
      <c r="K47" s="1166">
        <v>100</v>
      </c>
      <c r="L47" s="1166">
        <v>99.996479696952562</v>
      </c>
      <c r="M47" s="1166">
        <v>96.865635541585178</v>
      </c>
      <c r="N47" s="1166">
        <v>99.999999756062053</v>
      </c>
      <c r="O47" s="1166">
        <v>99.999999761449885</v>
      </c>
      <c r="P47" s="1166">
        <v>96.834178429814372</v>
      </c>
      <c r="Q47" s="1166">
        <v>96.420641062065783</v>
      </c>
      <c r="R47" s="1166">
        <v>93.022361410376377</v>
      </c>
      <c r="S47" s="1166">
        <v>93.461324757664016</v>
      </c>
      <c r="T47" s="1166">
        <v>88.724514472941578</v>
      </c>
      <c r="U47" s="1166">
        <v>95.778546504786064</v>
      </c>
      <c r="V47" s="1166">
        <v>95.858090031226041</v>
      </c>
      <c r="W47" s="1166">
        <v>95.962936344717804</v>
      </c>
      <c r="X47" s="1166">
        <v>124.49128776481253</v>
      </c>
      <c r="Y47" s="1166">
        <v>90.944984468027855</v>
      </c>
      <c r="Z47" s="1166">
        <v>96.389126981159237</v>
      </c>
      <c r="AA47" s="1166">
        <v>95.925463260086602</v>
      </c>
      <c r="AB47" s="1166">
        <v>99.856287040090749</v>
      </c>
      <c r="AC47" s="1166">
        <v>108.31498726337033</v>
      </c>
      <c r="AD47" s="1166">
        <v>101.23030914542757</v>
      </c>
      <c r="AE47" s="1166">
        <v>127.75511096590631</v>
      </c>
      <c r="AF47" s="1166">
        <v>102.5179228652735</v>
      </c>
      <c r="AG47" s="1166">
        <v>100</v>
      </c>
      <c r="AH47" s="1166">
        <v>100</v>
      </c>
      <c r="AI47" s="1166">
        <v>100</v>
      </c>
      <c r="AJ47" s="1166">
        <v>100</v>
      </c>
      <c r="AK47" s="1166">
        <v>100</v>
      </c>
      <c r="AL47" s="1166">
        <v>733.60332515025038</v>
      </c>
      <c r="AM47" s="1166">
        <v>100</v>
      </c>
      <c r="AN47" s="1166">
        <v>100</v>
      </c>
      <c r="AO47" s="1166">
        <v>100</v>
      </c>
      <c r="AP47" s="1166">
        <v>99.944176725009157</v>
      </c>
      <c r="AQ47" s="1164">
        <v>188.21198454686399</v>
      </c>
      <c r="AR47" s="1166">
        <v>96.776031036239772</v>
      </c>
      <c r="AS47" s="1166">
        <v>95.434550826822075</v>
      </c>
      <c r="AT47" s="1166">
        <v>92.58277398477361</v>
      </c>
      <c r="AU47" s="1166">
        <v>92.985223006885263</v>
      </c>
      <c r="AV47" s="1166">
        <v>93.175022575344357</v>
      </c>
      <c r="AW47" s="1166">
        <v>95.722747551355326</v>
      </c>
      <c r="AX47" s="1166">
        <v>95.6793763049603</v>
      </c>
      <c r="AY47" s="1166">
        <v>95.482456677665539</v>
      </c>
      <c r="AZ47" s="1166">
        <v>95.355668559929754</v>
      </c>
      <c r="BA47" s="1166">
        <v>88.526952246765603</v>
      </c>
      <c r="BB47" s="1166">
        <v>95.506400113785588</v>
      </c>
      <c r="BC47" s="1166">
        <v>98.377679500140061</v>
      </c>
      <c r="BD47" s="1166">
        <v>99.846562051549796</v>
      </c>
      <c r="BE47" s="1166">
        <v>100</v>
      </c>
    </row>
    <row r="48" spans="1:57" x14ac:dyDescent="0.3">
      <c r="A48" s="1157" t="s">
        <v>608</v>
      </c>
      <c r="B48" s="1164">
        <v>100</v>
      </c>
      <c r="C48" s="1164">
        <v>100</v>
      </c>
      <c r="D48" s="1164">
        <v>100</v>
      </c>
      <c r="E48" s="1164">
        <v>100</v>
      </c>
      <c r="F48" s="1164">
        <v>100</v>
      </c>
      <c r="G48" s="1164">
        <v>99.73509313293404</v>
      </c>
      <c r="H48" s="1164">
        <v>100</v>
      </c>
      <c r="I48" s="1164">
        <v>99.999997108385543</v>
      </c>
      <c r="J48" s="1164">
        <v>100</v>
      </c>
      <c r="K48" s="1164">
        <v>100</v>
      </c>
      <c r="L48" s="1164">
        <v>100</v>
      </c>
      <c r="M48" s="1164">
        <v>100</v>
      </c>
      <c r="N48" s="1164">
        <v>100</v>
      </c>
      <c r="O48" s="1164">
        <v>100</v>
      </c>
      <c r="P48" s="1164">
        <v>99.999900000099998</v>
      </c>
      <c r="Q48" s="1164">
        <v>100</v>
      </c>
      <c r="R48" s="1164">
        <v>100</v>
      </c>
      <c r="S48" s="1164">
        <v>100</v>
      </c>
      <c r="T48" s="1164">
        <v>100</v>
      </c>
      <c r="U48" s="1164">
        <v>99.73509313293404</v>
      </c>
      <c r="V48" s="1164">
        <v>100</v>
      </c>
      <c r="W48" s="1164">
        <v>99.999997108385543</v>
      </c>
      <c r="X48" s="1164">
        <v>100</v>
      </c>
      <c r="Y48" s="1164">
        <v>100</v>
      </c>
      <c r="Z48" s="1164">
        <v>100</v>
      </c>
      <c r="AA48" s="1164">
        <v>100</v>
      </c>
      <c r="AB48" s="1164">
        <v>100</v>
      </c>
      <c r="AC48" s="1164">
        <v>100</v>
      </c>
      <c r="AD48" s="1164">
        <v>0</v>
      </c>
      <c r="AE48" s="1164">
        <v>0</v>
      </c>
      <c r="AF48" s="1164">
        <v>0</v>
      </c>
      <c r="AG48" s="1164">
        <v>0</v>
      </c>
      <c r="AH48" s="1164">
        <v>0</v>
      </c>
      <c r="AI48" s="1164">
        <v>0</v>
      </c>
      <c r="AJ48" s="1164">
        <v>0</v>
      </c>
      <c r="AK48" s="1164">
        <v>0</v>
      </c>
      <c r="AL48" s="1164">
        <v>0</v>
      </c>
      <c r="AM48" s="1164">
        <v>0</v>
      </c>
      <c r="AN48" s="1164">
        <v>0</v>
      </c>
      <c r="AO48" s="1164">
        <v>0</v>
      </c>
      <c r="AP48" s="1164">
        <v>0</v>
      </c>
      <c r="AQ48" s="1164">
        <v>0</v>
      </c>
      <c r="AR48" s="1164">
        <v>100</v>
      </c>
      <c r="AS48" s="1164">
        <v>100</v>
      </c>
      <c r="AT48" s="1164">
        <v>100</v>
      </c>
      <c r="AU48" s="1164">
        <v>100</v>
      </c>
      <c r="AV48" s="1164">
        <v>100</v>
      </c>
      <c r="AW48" s="1164">
        <v>100</v>
      </c>
      <c r="AX48" s="1164">
        <v>100</v>
      </c>
      <c r="AY48" s="1164">
        <v>100</v>
      </c>
      <c r="AZ48" s="1164">
        <v>100</v>
      </c>
      <c r="BA48" s="1164">
        <v>100</v>
      </c>
      <c r="BB48" s="1164">
        <v>100</v>
      </c>
      <c r="BC48" s="1164">
        <v>100</v>
      </c>
      <c r="BD48" s="1164">
        <v>100</v>
      </c>
      <c r="BE48" s="1164">
        <v>100</v>
      </c>
    </row>
    <row r="49" spans="1:57" x14ac:dyDescent="0.3">
      <c r="A49" s="1158" t="s">
        <v>453</v>
      </c>
      <c r="B49" s="1165">
        <v>95.921173564822624</v>
      </c>
      <c r="C49" s="1165">
        <v>96.77642464291695</v>
      </c>
      <c r="D49" s="1165">
        <v>97.169710189790919</v>
      </c>
      <c r="E49" s="1165">
        <v>98.05114840584838</v>
      </c>
      <c r="F49" s="1165">
        <v>97.811330402647158</v>
      </c>
      <c r="G49" s="1165">
        <v>97.926735743107045</v>
      </c>
      <c r="H49" s="1165">
        <v>98.085158309453419</v>
      </c>
      <c r="I49" s="1165">
        <v>98.179258565885448</v>
      </c>
      <c r="J49" s="1165">
        <v>98.772775528777814</v>
      </c>
      <c r="K49" s="1165">
        <v>98.093473626933104</v>
      </c>
      <c r="L49" s="1165">
        <v>97.496894149033167</v>
      </c>
      <c r="M49" s="1165">
        <v>96.36189577258007</v>
      </c>
      <c r="N49" s="1165">
        <v>96.307078586546339</v>
      </c>
      <c r="O49" s="1165">
        <v>93.782219199303654</v>
      </c>
      <c r="P49" s="1165">
        <v>79.690719181671085</v>
      </c>
      <c r="Q49" s="1165">
        <v>85.928414893716592</v>
      </c>
      <c r="R49" s="1165">
        <v>86.723680323477396</v>
      </c>
      <c r="S49" s="1165">
        <v>87.961124151888953</v>
      </c>
      <c r="T49" s="1165">
        <v>89.723657584878652</v>
      </c>
      <c r="U49" s="1165">
        <v>91.862111193768584</v>
      </c>
      <c r="V49" s="1165">
        <v>91.56636808362461</v>
      </c>
      <c r="W49" s="1165">
        <v>90.764242147011146</v>
      </c>
      <c r="X49" s="1165">
        <v>91.821496601438938</v>
      </c>
      <c r="Y49" s="1165">
        <v>90.779153727407035</v>
      </c>
      <c r="Z49" s="1165">
        <v>89.648978068896739</v>
      </c>
      <c r="AA49" s="1165">
        <v>87.273889780711812</v>
      </c>
      <c r="AB49" s="1165">
        <v>86.870860055218415</v>
      </c>
      <c r="AC49" s="1165">
        <v>84.616722837218276</v>
      </c>
      <c r="AD49" s="1165">
        <v>46.762898906560395</v>
      </c>
      <c r="AE49" s="1165">
        <v>58.211493573612408</v>
      </c>
      <c r="AF49" s="1165">
        <v>69.50172234333354</v>
      </c>
      <c r="AG49" s="1165">
        <v>64.611842910778122</v>
      </c>
      <c r="AH49" s="1165">
        <v>72.404364346872299</v>
      </c>
      <c r="AI49" s="1165">
        <v>93.890669427113977</v>
      </c>
      <c r="AJ49" s="1165">
        <v>91.625323338608524</v>
      </c>
      <c r="AK49" s="1165">
        <v>62.758660954982219</v>
      </c>
      <c r="AL49" s="1165">
        <v>67.564159011138784</v>
      </c>
      <c r="AM49" s="1165">
        <v>69.178871209555282</v>
      </c>
      <c r="AN49" s="1165">
        <v>61.451635895133229</v>
      </c>
      <c r="AO49" s="1165">
        <v>59.771478586276913</v>
      </c>
      <c r="AP49" s="1165">
        <v>50.473039029001242</v>
      </c>
      <c r="AQ49" s="1165">
        <v>48.290468866226746</v>
      </c>
      <c r="AR49" s="1165">
        <v>89.518626438087608</v>
      </c>
      <c r="AS49" s="1165">
        <v>92.903149189927589</v>
      </c>
      <c r="AT49" s="1165">
        <v>91.52953405208693</v>
      </c>
      <c r="AU49" s="1165">
        <v>92.651266316143179</v>
      </c>
      <c r="AV49" s="1165">
        <v>93.553139805426284</v>
      </c>
      <c r="AW49" s="1165">
        <v>93.637046119755482</v>
      </c>
      <c r="AX49" s="1165">
        <v>93.349013587464555</v>
      </c>
      <c r="AY49" s="1165">
        <v>94.71633809645445</v>
      </c>
      <c r="AZ49" s="1165">
        <v>94.72069394036474</v>
      </c>
      <c r="BA49" s="1165">
        <v>94.157463580449047</v>
      </c>
      <c r="BB49" s="1165">
        <v>94.084484880845494</v>
      </c>
      <c r="BC49" s="1165">
        <v>92.867392235191943</v>
      </c>
      <c r="BD49" s="1165">
        <v>93.78462058887861</v>
      </c>
      <c r="BE49" s="1165">
        <v>93.913457529141979</v>
      </c>
    </row>
    <row r="50" spans="1:57" x14ac:dyDescent="0.3">
      <c r="A50" s="1157" t="s">
        <v>41</v>
      </c>
      <c r="B50" s="1164">
        <v>99.999813330083896</v>
      </c>
      <c r="C50" s="1164">
        <v>100</v>
      </c>
      <c r="D50" s="1164">
        <v>100</v>
      </c>
      <c r="E50" s="1164">
        <v>100</v>
      </c>
      <c r="F50" s="1164">
        <v>100</v>
      </c>
      <c r="G50" s="1164">
        <v>100</v>
      </c>
      <c r="H50" s="1164">
        <v>99.999999937348491</v>
      </c>
      <c r="I50" s="1164">
        <v>99.99999984806341</v>
      </c>
      <c r="J50" s="1164">
        <v>99.999999878737682</v>
      </c>
      <c r="K50" s="1164">
        <v>99.999999977393969</v>
      </c>
      <c r="L50" s="1164">
        <v>99.999999893184949</v>
      </c>
      <c r="M50" s="1164">
        <v>99.999999928970922</v>
      </c>
      <c r="N50" s="1164">
        <v>99.999999985312797</v>
      </c>
      <c r="O50" s="1164">
        <v>99.999999990218143</v>
      </c>
      <c r="P50" s="1164">
        <v>97.903090747362015</v>
      </c>
      <c r="Q50" s="1164">
        <v>98.163631058028599</v>
      </c>
      <c r="R50" s="1164">
        <v>98.471847434013071</v>
      </c>
      <c r="S50" s="1164">
        <v>99.953749733943056</v>
      </c>
      <c r="T50" s="1164">
        <v>99.966972427693591</v>
      </c>
      <c r="U50" s="1164">
        <v>99.190744444913022</v>
      </c>
      <c r="V50" s="1164">
        <v>98.847341150640915</v>
      </c>
      <c r="W50" s="1164">
        <v>96.868364888011257</v>
      </c>
      <c r="X50" s="1164">
        <v>99.99999988185003</v>
      </c>
      <c r="Y50" s="1164">
        <v>99.264413171594157</v>
      </c>
      <c r="Z50" s="1164">
        <v>99.302373981616867</v>
      </c>
      <c r="AA50" s="1164">
        <v>98.039861241834586</v>
      </c>
      <c r="AB50" s="1164">
        <v>96.875140855879707</v>
      </c>
      <c r="AC50" s="1164">
        <v>99.308175665529518</v>
      </c>
      <c r="AD50" s="1164">
        <v>99.834625482528764</v>
      </c>
      <c r="AE50" s="1164">
        <v>99.999990874586615</v>
      </c>
      <c r="AF50" s="1164">
        <v>100</v>
      </c>
      <c r="AG50" s="1164">
        <v>100</v>
      </c>
      <c r="AH50" s="1164">
        <v>100</v>
      </c>
      <c r="AI50" s="1164">
        <v>100</v>
      </c>
      <c r="AJ50" s="1164">
        <v>100</v>
      </c>
      <c r="AK50" s="1164">
        <v>100</v>
      </c>
      <c r="AL50" s="1164">
        <v>100</v>
      </c>
      <c r="AM50" s="1164">
        <v>0</v>
      </c>
      <c r="AN50" s="1164">
        <v>100</v>
      </c>
      <c r="AO50" s="1164">
        <v>100</v>
      </c>
      <c r="AP50" s="1164">
        <v>100</v>
      </c>
      <c r="AQ50" s="1164">
        <v>100</v>
      </c>
      <c r="AR50" s="1164">
        <v>97.564751359133609</v>
      </c>
      <c r="AS50" s="1164">
        <v>98.159153616308686</v>
      </c>
      <c r="AT50" s="1164">
        <v>98.442968868286897</v>
      </c>
      <c r="AU50" s="1164">
        <v>99.953040458335224</v>
      </c>
      <c r="AV50" s="1164">
        <v>99.966955541022983</v>
      </c>
      <c r="AW50" s="1164">
        <v>99.190482868848235</v>
      </c>
      <c r="AX50" s="1164">
        <v>98.837709815250079</v>
      </c>
      <c r="AY50" s="1164">
        <v>96.834137623713929</v>
      </c>
      <c r="AZ50" s="1164">
        <v>100</v>
      </c>
      <c r="BA50" s="1164">
        <v>99.264413194033907</v>
      </c>
      <c r="BB50" s="1164">
        <v>99.29726937793275</v>
      </c>
      <c r="BC50" s="1164">
        <v>98.026969935805212</v>
      </c>
      <c r="BD50" s="1164">
        <v>96.817771548911452</v>
      </c>
      <c r="BE50" s="1164">
        <v>99.288625640847201</v>
      </c>
    </row>
    <row r="51" spans="1:57" x14ac:dyDescent="0.3">
      <c r="A51" s="1157" t="s">
        <v>42</v>
      </c>
      <c r="B51" s="1164">
        <v>96.365372409254789</v>
      </c>
      <c r="C51" s="1164">
        <v>89.189228529573157</v>
      </c>
      <c r="D51" s="1164">
        <v>87.241604818666019</v>
      </c>
      <c r="E51" s="1164">
        <v>92.699580740786473</v>
      </c>
      <c r="F51" s="1164">
        <v>90.701731898201061</v>
      </c>
      <c r="G51" s="1164">
        <v>92.735414883051064</v>
      </c>
      <c r="H51" s="1164">
        <v>94.051199074118742</v>
      </c>
      <c r="I51" s="1164">
        <v>92.993716929401032</v>
      </c>
      <c r="J51" s="1164">
        <v>97.833645054074722</v>
      </c>
      <c r="K51" s="1164">
        <v>95.261306481308381</v>
      </c>
      <c r="L51" s="1164">
        <v>95.312757418173561</v>
      </c>
      <c r="M51" s="1164">
        <v>94.421991752513605</v>
      </c>
      <c r="N51" s="1164">
        <v>94.46423220869022</v>
      </c>
      <c r="O51" s="1164">
        <v>94.572922928272035</v>
      </c>
      <c r="P51" s="1164">
        <v>87.673877521779232</v>
      </c>
      <c r="Q51" s="1164">
        <v>82.570465282812151</v>
      </c>
      <c r="R51" s="1164">
        <v>76.084239248485389</v>
      </c>
      <c r="S51" s="1164">
        <v>80.048580292944536</v>
      </c>
      <c r="T51" s="1164">
        <v>81.476956994949461</v>
      </c>
      <c r="U51" s="1164">
        <v>85.239196333760106</v>
      </c>
      <c r="V51" s="1164">
        <v>85.544809847467974</v>
      </c>
      <c r="W51" s="1164">
        <v>86.209374117511302</v>
      </c>
      <c r="X51" s="1164">
        <v>91.921832108718675</v>
      </c>
      <c r="Y51" s="1164">
        <v>86.511538719282058</v>
      </c>
      <c r="Z51" s="1164">
        <v>85.021949892557927</v>
      </c>
      <c r="AA51" s="1164">
        <v>84.508476845741015</v>
      </c>
      <c r="AB51" s="1164">
        <v>85.936235560668791</v>
      </c>
      <c r="AC51" s="1164">
        <v>84.510425660068677</v>
      </c>
      <c r="AD51" s="1164">
        <v>41.360480529764608</v>
      </c>
      <c r="AE51" s="1164">
        <v>64.939589624198987</v>
      </c>
      <c r="AF51" s="1164">
        <v>55.540803959010177</v>
      </c>
      <c r="AG51" s="1164">
        <v>31.681584314909255</v>
      </c>
      <c r="AH51" s="1164">
        <v>47.325752032286303</v>
      </c>
      <c r="AI51" s="1164">
        <v>55.439136933609049</v>
      </c>
      <c r="AJ51" s="1164">
        <v>62.454890448092662</v>
      </c>
      <c r="AK51" s="1164">
        <v>59.633939409099021</v>
      </c>
      <c r="AL51" s="1164">
        <v>54.201596707199307</v>
      </c>
      <c r="AM51" s="1164">
        <v>42.72496057018796</v>
      </c>
      <c r="AN51" s="1164">
        <v>42.116324012831612</v>
      </c>
      <c r="AO51" s="1164">
        <v>52.834790181033739</v>
      </c>
      <c r="AP51" s="1164">
        <v>46.683222168625356</v>
      </c>
      <c r="AQ51" s="1164">
        <v>30.747218420343692</v>
      </c>
      <c r="AR51" s="1164">
        <v>93.28007462409137</v>
      </c>
      <c r="AS51" s="1164">
        <v>94.129607704016365</v>
      </c>
      <c r="AT51" s="1164">
        <v>89.103491465538895</v>
      </c>
      <c r="AU51" s="1164">
        <v>93.924920512297774</v>
      </c>
      <c r="AV51" s="1164">
        <v>94.238788992276326</v>
      </c>
      <c r="AW51" s="1164">
        <v>94.617050117237625</v>
      </c>
      <c r="AX51" s="1164">
        <v>93.060302621251751</v>
      </c>
      <c r="AY51" s="1164">
        <v>95.40095560782224</v>
      </c>
      <c r="AZ51" s="1164">
        <v>95.990576939881976</v>
      </c>
      <c r="BA51" s="1164">
        <v>93.484183421816311</v>
      </c>
      <c r="BB51" s="1164">
        <v>92.971749035793721</v>
      </c>
      <c r="BC51" s="1164">
        <v>93.112030674029029</v>
      </c>
      <c r="BD51" s="1164">
        <v>95.69142825745071</v>
      </c>
      <c r="BE51" s="1164">
        <v>94.371615401074621</v>
      </c>
    </row>
    <row r="52" spans="1:57" x14ac:dyDescent="0.3">
      <c r="A52" s="1157" t="s">
        <v>44</v>
      </c>
      <c r="B52" s="1164">
        <v>99.849177874305283</v>
      </c>
      <c r="C52" s="1164">
        <v>91.851409419414239</v>
      </c>
      <c r="D52" s="1164">
        <v>98.746513721585714</v>
      </c>
      <c r="E52" s="1164">
        <v>99.802377056074604</v>
      </c>
      <c r="F52" s="1164">
        <v>96.333177806491449</v>
      </c>
      <c r="G52" s="1164">
        <v>97.298745273560115</v>
      </c>
      <c r="H52" s="1164">
        <v>94.42704354802413</v>
      </c>
      <c r="I52" s="1164">
        <v>92.503896101349767</v>
      </c>
      <c r="J52" s="1164">
        <v>99.693322256377982</v>
      </c>
      <c r="K52" s="1164">
        <v>100.36171010429078</v>
      </c>
      <c r="L52" s="1164">
        <v>100.46440538484305</v>
      </c>
      <c r="M52" s="1164">
        <v>99.197034823507508</v>
      </c>
      <c r="N52" s="1164">
        <v>96.063205004104319</v>
      </c>
      <c r="O52" s="1164">
        <v>95.64052438622204</v>
      </c>
      <c r="P52" s="1164">
        <v>80.208722258401394</v>
      </c>
      <c r="Q52" s="1164">
        <v>77.522683777624081</v>
      </c>
      <c r="R52" s="1164">
        <v>76.748025194559119</v>
      </c>
      <c r="S52" s="1164">
        <v>80.829836913986924</v>
      </c>
      <c r="T52" s="1164">
        <v>80.05866508793919</v>
      </c>
      <c r="U52" s="1164">
        <v>81.347235173525803</v>
      </c>
      <c r="V52" s="1164">
        <v>79.928871305423968</v>
      </c>
      <c r="W52" s="1164">
        <v>84.228693282597504</v>
      </c>
      <c r="X52" s="1164">
        <v>90.085984682438365</v>
      </c>
      <c r="Y52" s="1164">
        <v>86.931108560499723</v>
      </c>
      <c r="Z52" s="1164">
        <v>85.960233348329112</v>
      </c>
      <c r="AA52" s="1164">
        <v>86.571737373232864</v>
      </c>
      <c r="AB52" s="1164">
        <v>87.401627497222776</v>
      </c>
      <c r="AC52" s="1164">
        <v>89.296565486891708</v>
      </c>
      <c r="AD52" s="1164">
        <v>39.112100879254271</v>
      </c>
      <c r="AE52" s="1164">
        <v>49.855512050890702</v>
      </c>
      <c r="AF52" s="1164">
        <v>52.207503459217421</v>
      </c>
      <c r="AG52" s="1164">
        <v>52.699432294836534</v>
      </c>
      <c r="AH52" s="1164">
        <v>55.516944428469507</v>
      </c>
      <c r="AI52" s="1164">
        <v>67.535138917281984</v>
      </c>
      <c r="AJ52" s="1164">
        <v>73.12661133995303</v>
      </c>
      <c r="AK52" s="1164">
        <v>78.024928523666802</v>
      </c>
      <c r="AL52" s="1164">
        <v>75.272258744466797</v>
      </c>
      <c r="AM52" s="1164">
        <v>63.097889320440181</v>
      </c>
      <c r="AN52" s="1164">
        <v>57.259908520799762</v>
      </c>
      <c r="AO52" s="1164">
        <v>48.554924024675493</v>
      </c>
      <c r="AP52" s="1164">
        <v>52.327329890146899</v>
      </c>
      <c r="AQ52" s="1164">
        <v>72.999394091832087</v>
      </c>
      <c r="AR52" s="1164">
        <v>87.651688609940138</v>
      </c>
      <c r="AS52" s="1164">
        <v>90.158138626539468</v>
      </c>
      <c r="AT52" s="1164">
        <v>81.711871026289771</v>
      </c>
      <c r="AU52" s="1164">
        <v>87.990624869671905</v>
      </c>
      <c r="AV52" s="1164">
        <v>88.633665070626321</v>
      </c>
      <c r="AW52" s="1164">
        <v>85.905625370616903</v>
      </c>
      <c r="AX52" s="1164">
        <v>85.898105358044575</v>
      </c>
      <c r="AY52" s="1164">
        <v>92.140506002667323</v>
      </c>
      <c r="AZ52" s="1164">
        <v>91.719977837976714</v>
      </c>
      <c r="BA52" s="1164">
        <v>89.174426967764859</v>
      </c>
      <c r="BB52" s="1164">
        <v>89.538439494738483</v>
      </c>
      <c r="BC52" s="1164">
        <v>93.749706890054966</v>
      </c>
      <c r="BD52" s="1164">
        <v>96.05847429617252</v>
      </c>
      <c r="BE52" s="1164">
        <v>94.964402178701391</v>
      </c>
    </row>
    <row r="53" spans="1:57" ht="27.6" x14ac:dyDescent="0.3">
      <c r="A53" s="1157" t="s">
        <v>45</v>
      </c>
      <c r="B53" s="1164">
        <v>96.294209722565697</v>
      </c>
      <c r="C53" s="1164">
        <v>97.647885457767075</v>
      </c>
      <c r="D53" s="1164">
        <v>98.623926110600266</v>
      </c>
      <c r="E53" s="1164">
        <v>98.747055165841985</v>
      </c>
      <c r="F53" s="1164">
        <v>99.042116832624771</v>
      </c>
      <c r="G53" s="1164">
        <v>98.760118938540117</v>
      </c>
      <c r="H53" s="1164">
        <v>98.908010549000451</v>
      </c>
      <c r="I53" s="1164">
        <v>99.579195811464842</v>
      </c>
      <c r="J53" s="1164">
        <v>98.663755118303627</v>
      </c>
      <c r="K53" s="1164">
        <v>98.157644184887033</v>
      </c>
      <c r="L53" s="1164">
        <v>97.144119066223283</v>
      </c>
      <c r="M53" s="1164">
        <v>96.06642403198687</v>
      </c>
      <c r="N53" s="1164">
        <v>96.615013172514395</v>
      </c>
      <c r="O53" s="1164">
        <v>93.371796843952922</v>
      </c>
      <c r="P53" s="1164">
        <v>86.008628796477211</v>
      </c>
      <c r="Q53" s="1164">
        <v>90.802990827178093</v>
      </c>
      <c r="R53" s="1164">
        <v>90.412951264477272</v>
      </c>
      <c r="S53" s="1164">
        <v>93.345054841577308</v>
      </c>
      <c r="T53" s="1164">
        <v>92.772110404768867</v>
      </c>
      <c r="U53" s="1164">
        <v>94.826866086667593</v>
      </c>
      <c r="V53" s="1164">
        <v>95.438537088382034</v>
      </c>
      <c r="W53" s="1164">
        <v>95.060107664044608</v>
      </c>
      <c r="X53" s="1164">
        <v>94.50315586614056</v>
      </c>
      <c r="Y53" s="1164">
        <v>93.050875381012091</v>
      </c>
      <c r="Z53" s="1164">
        <v>92.167516960798991</v>
      </c>
      <c r="AA53" s="1164">
        <v>90.147573397552634</v>
      </c>
      <c r="AB53" s="1164">
        <v>89.526820932252846</v>
      </c>
      <c r="AC53" s="1164">
        <v>86.30463690716698</v>
      </c>
      <c r="AD53" s="1164">
        <v>54.593613227963957</v>
      </c>
      <c r="AE53" s="1164">
        <v>71.83775651175111</v>
      </c>
      <c r="AF53" s="1164">
        <v>75.162795553704314</v>
      </c>
      <c r="AG53" s="1164">
        <v>87.088393073252206</v>
      </c>
      <c r="AH53" s="1164">
        <v>81.457170736381812</v>
      </c>
      <c r="AI53" s="1164">
        <v>105.75721946104146</v>
      </c>
      <c r="AJ53" s="1164">
        <v>104.25094772933991</v>
      </c>
      <c r="AK53" s="1164">
        <v>78.7871162080245</v>
      </c>
      <c r="AL53" s="1164">
        <v>77.459388642395353</v>
      </c>
      <c r="AM53" s="1164">
        <v>70.262502298519024</v>
      </c>
      <c r="AN53" s="1164">
        <v>64.685076821143213</v>
      </c>
      <c r="AO53" s="1164">
        <v>66.220496715222495</v>
      </c>
      <c r="AP53" s="1164">
        <v>48.052490662518856</v>
      </c>
      <c r="AQ53" s="1164">
        <v>48.065513233591908</v>
      </c>
      <c r="AR53" s="1164">
        <v>92.967197860148147</v>
      </c>
      <c r="AS53" s="1164">
        <v>94.793982143352736</v>
      </c>
      <c r="AT53" s="1164">
        <v>92.789247521469733</v>
      </c>
      <c r="AU53" s="1164">
        <v>95.110676126159959</v>
      </c>
      <c r="AV53" s="1164">
        <v>94.342443617748899</v>
      </c>
      <c r="AW53" s="1164">
        <v>95.312269306301161</v>
      </c>
      <c r="AX53" s="1164">
        <v>95.957582473499443</v>
      </c>
      <c r="AY53" s="1164">
        <v>96.208884160606544</v>
      </c>
      <c r="AZ53" s="1164">
        <v>96.518431622803249</v>
      </c>
      <c r="BA53" s="1164">
        <v>96.069725320695582</v>
      </c>
      <c r="BB53" s="1164">
        <v>96.297286318179019</v>
      </c>
      <c r="BC53" s="1164">
        <v>95.048647168668637</v>
      </c>
      <c r="BD53" s="1164">
        <v>95.256829460580732</v>
      </c>
      <c r="BE53" s="1164">
        <v>95.284302512647983</v>
      </c>
    </row>
    <row r="54" spans="1:57" ht="27.6" x14ac:dyDescent="0.3">
      <c r="A54" s="1159" t="s">
        <v>46</v>
      </c>
      <c r="B54" s="1166">
        <v>85.235022387403106</v>
      </c>
      <c r="C54" s="1166">
        <v>99.999495344259046</v>
      </c>
      <c r="D54" s="1166">
        <v>99.960251160822821</v>
      </c>
      <c r="E54" s="1166">
        <v>103.18478001426637</v>
      </c>
      <c r="F54" s="1166">
        <v>100.16677519544288</v>
      </c>
      <c r="G54" s="1166">
        <v>99.926468952188429</v>
      </c>
      <c r="H54" s="1166">
        <v>99.733134142074604</v>
      </c>
      <c r="I54" s="1166">
        <v>99.884276760270467</v>
      </c>
      <c r="J54" s="1166">
        <v>99.695281831668041</v>
      </c>
      <c r="K54" s="1166">
        <v>99.857057030923329</v>
      </c>
      <c r="L54" s="1166">
        <v>99.885645755837658</v>
      </c>
      <c r="M54" s="1166">
        <v>96.353530598361004</v>
      </c>
      <c r="N54" s="1166">
        <v>97.719810526007137</v>
      </c>
      <c r="O54" s="1166">
        <v>92.45452364840331</v>
      </c>
      <c r="P54" s="1166">
        <v>73.976275219878687</v>
      </c>
      <c r="Q54" s="1166">
        <v>97.168845198376999</v>
      </c>
      <c r="R54" s="1166">
        <v>100.72003257778441</v>
      </c>
      <c r="S54" s="1166">
        <v>89.170754750676281</v>
      </c>
      <c r="T54" s="1166">
        <v>93.943317239913071</v>
      </c>
      <c r="U54" s="1166">
        <v>99.096109983065077</v>
      </c>
      <c r="V54" s="1166">
        <v>94.42042686397582</v>
      </c>
      <c r="W54" s="1166">
        <v>96.04136047314563</v>
      </c>
      <c r="X54" s="1166">
        <v>89.557241497816548</v>
      </c>
      <c r="Y54" s="1166">
        <v>96.141151840816619</v>
      </c>
      <c r="Z54" s="1166">
        <v>91.607646816384118</v>
      </c>
      <c r="AA54" s="1166">
        <v>81.925095411817793</v>
      </c>
      <c r="AB54" s="1166">
        <v>84.25223637148153</v>
      </c>
      <c r="AC54" s="1166">
        <v>81.697941183066675</v>
      </c>
      <c r="AD54" s="1166">
        <v>45.113939544175295</v>
      </c>
      <c r="AE54" s="1166">
        <v>84.668881419222714</v>
      </c>
      <c r="AF54" s="1166">
        <v>135.16151343446407</v>
      </c>
      <c r="AG54" s="1166">
        <v>66.108995840833444</v>
      </c>
      <c r="AH54" s="1166">
        <v>116.1472241272411</v>
      </c>
      <c r="AI54" s="1166">
        <v>120.33570148759082</v>
      </c>
      <c r="AJ54" s="1166">
        <v>107.7135072687704</v>
      </c>
      <c r="AK54" s="1166">
        <v>91.765022996556567</v>
      </c>
      <c r="AL54" s="1166">
        <v>99.999998886924743</v>
      </c>
      <c r="AM54" s="1166">
        <v>99.811896529273753</v>
      </c>
      <c r="AN54" s="1166">
        <v>99.984637032069628</v>
      </c>
      <c r="AO54" s="1166">
        <v>95.9243365999844</v>
      </c>
      <c r="AP54" s="1166">
        <v>74.294082448719251</v>
      </c>
      <c r="AQ54" s="1166">
        <v>70.590075174409534</v>
      </c>
      <c r="AR54" s="1166">
        <v>90.983215809651512</v>
      </c>
      <c r="AS54" s="1166">
        <v>98.100790589701816</v>
      </c>
      <c r="AT54" s="1166">
        <v>98.750656506312609</v>
      </c>
      <c r="AU54" s="1166">
        <v>87.478759961031557</v>
      </c>
      <c r="AV54" s="1166">
        <v>91.184719706478205</v>
      </c>
      <c r="AW54" s="1166">
        <v>95.694889083147615</v>
      </c>
      <c r="AX54" s="1166">
        <v>94.07840700490307</v>
      </c>
      <c r="AY54" s="1166">
        <v>96.280562079498651</v>
      </c>
      <c r="AZ54" s="1166">
        <v>88.897917439942859</v>
      </c>
      <c r="BA54" s="1166">
        <v>95.862115592312819</v>
      </c>
      <c r="BB54" s="1166">
        <v>91.343451172400265</v>
      </c>
      <c r="BC54" s="1166">
        <v>83.85067261171541</v>
      </c>
      <c r="BD54" s="1166">
        <v>87.884908368982039</v>
      </c>
      <c r="BE54" s="1166">
        <v>89.855105849963579</v>
      </c>
    </row>
    <row r="55" spans="1:57" x14ac:dyDescent="0.3">
      <c r="A55" s="1157" t="s">
        <v>47</v>
      </c>
      <c r="B55" s="1164">
        <v>94.253924608758609</v>
      </c>
      <c r="C55" s="1164">
        <v>100.1239522998189</v>
      </c>
      <c r="D55" s="1164">
        <v>99.068129615492566</v>
      </c>
      <c r="E55" s="1164">
        <v>97.27693682992296</v>
      </c>
      <c r="F55" s="1164">
        <v>98.889302722984311</v>
      </c>
      <c r="G55" s="1164">
        <v>98.491956187890111</v>
      </c>
      <c r="H55" s="1164">
        <v>99.030296769891208</v>
      </c>
      <c r="I55" s="1164">
        <v>97.572435199245433</v>
      </c>
      <c r="J55" s="1164">
        <v>99.204775666379888</v>
      </c>
      <c r="K55" s="1164">
        <v>99.059532111701628</v>
      </c>
      <c r="L55" s="1164">
        <v>100.09649612953075</v>
      </c>
      <c r="M55" s="1164">
        <v>97.263111199283685</v>
      </c>
      <c r="N55" s="1164">
        <v>92.611386670014696</v>
      </c>
      <c r="O55" s="1164">
        <v>86.993637096822908</v>
      </c>
      <c r="P55" s="1164">
        <v>51.349043174908985</v>
      </c>
      <c r="Q55" s="1164">
        <v>68.827706399297625</v>
      </c>
      <c r="R55" s="1164">
        <v>80.196502977898433</v>
      </c>
      <c r="S55" s="1164">
        <v>72.751701183692745</v>
      </c>
      <c r="T55" s="1164">
        <v>85.530480081248456</v>
      </c>
      <c r="U55" s="1164">
        <v>87.12863591696447</v>
      </c>
      <c r="V55" s="1164">
        <v>83.956798776029444</v>
      </c>
      <c r="W55" s="1164">
        <v>68.157513497580268</v>
      </c>
      <c r="X55" s="1164">
        <v>63.975790657816191</v>
      </c>
      <c r="Y55" s="1164">
        <v>71.46943088325132</v>
      </c>
      <c r="Z55" s="1164">
        <v>70.442058543047224</v>
      </c>
      <c r="AA55" s="1164">
        <v>61.306957834612241</v>
      </c>
      <c r="AB55" s="1164">
        <v>57.448474193332707</v>
      </c>
      <c r="AC55" s="1164">
        <v>55.213603605662684</v>
      </c>
      <c r="AD55" s="1164">
        <v>41.284990769685386</v>
      </c>
      <c r="AE55" s="1164">
        <v>45.703653720081547</v>
      </c>
      <c r="AF55" s="1164">
        <v>69.040815042824832</v>
      </c>
      <c r="AG55" s="1164">
        <v>51.422931359153232</v>
      </c>
      <c r="AH55" s="1164">
        <v>76.203649942002343</v>
      </c>
      <c r="AI55" s="1164">
        <v>103.918200262919</v>
      </c>
      <c r="AJ55" s="1164">
        <v>94.711177437655053</v>
      </c>
      <c r="AK55" s="1164">
        <v>37.852087263159099</v>
      </c>
      <c r="AL55" s="1164">
        <v>53.526018716311</v>
      </c>
      <c r="AM55" s="1164">
        <v>76.443841137169187</v>
      </c>
      <c r="AN55" s="1164">
        <v>68.1434184730021</v>
      </c>
      <c r="AO55" s="1164">
        <v>56.824410098162112</v>
      </c>
      <c r="AP55" s="1164">
        <v>49.375036423351283</v>
      </c>
      <c r="AQ55" s="1164">
        <v>44.122697976659573</v>
      </c>
      <c r="AR55" s="1164">
        <v>63.563569474403678</v>
      </c>
      <c r="AS55" s="1164">
        <v>80.428996072017682</v>
      </c>
      <c r="AT55" s="1164">
        <v>87.819897886500613</v>
      </c>
      <c r="AU55" s="1164">
        <v>80.27056543254281</v>
      </c>
      <c r="AV55" s="1164">
        <v>89.23532810186407</v>
      </c>
      <c r="AW55" s="1164">
        <v>86.006645593087001</v>
      </c>
      <c r="AX55" s="1164">
        <v>82.909192260972546</v>
      </c>
      <c r="AY55" s="1164">
        <v>80.650004022214034</v>
      </c>
      <c r="AZ55" s="1164">
        <v>69.805568159355261</v>
      </c>
      <c r="BA55" s="1164">
        <v>70.175423769664377</v>
      </c>
      <c r="BB55" s="1164">
        <v>71.181897597407655</v>
      </c>
      <c r="BC55" s="1164">
        <v>64.655203953878129</v>
      </c>
      <c r="BD55" s="1164">
        <v>66.046044977083724</v>
      </c>
      <c r="BE55" s="1164">
        <v>69.400958870083045</v>
      </c>
    </row>
    <row r="56" spans="1:57" x14ac:dyDescent="0.3">
      <c r="A56" s="1158" t="s">
        <v>454</v>
      </c>
      <c r="B56" s="1165">
        <v>99.150217880603236</v>
      </c>
      <c r="C56" s="1165">
        <v>99.074920500961071</v>
      </c>
      <c r="D56" s="1165">
        <v>99.067841479700434</v>
      </c>
      <c r="E56" s="1165">
        <v>100.22696131040246</v>
      </c>
      <c r="F56" s="1165">
        <v>98.598197154138916</v>
      </c>
      <c r="G56" s="1165">
        <v>97.199005005190187</v>
      </c>
      <c r="H56" s="1165">
        <v>98.693197659234244</v>
      </c>
      <c r="I56" s="1165">
        <v>98.179396562641458</v>
      </c>
      <c r="J56" s="1165">
        <v>98.869852602097311</v>
      </c>
      <c r="K56" s="1165">
        <v>98.949104142586165</v>
      </c>
      <c r="L56" s="1165">
        <v>99.080372279668921</v>
      </c>
      <c r="M56" s="1165">
        <v>98.691190682728219</v>
      </c>
      <c r="N56" s="1165">
        <v>98.203582627039381</v>
      </c>
      <c r="O56" s="1165">
        <v>96.403994700253989</v>
      </c>
      <c r="P56" s="1165">
        <v>60.673814894776271</v>
      </c>
      <c r="Q56" s="1165">
        <v>76.133872725488047</v>
      </c>
      <c r="R56" s="1165">
        <v>79.185893922973321</v>
      </c>
      <c r="S56" s="1165">
        <v>82.219956615817807</v>
      </c>
      <c r="T56" s="1165">
        <v>90.646912073434279</v>
      </c>
      <c r="U56" s="1165">
        <v>107.7724562004029</v>
      </c>
      <c r="V56" s="1165">
        <v>82.94374203342872</v>
      </c>
      <c r="W56" s="1165">
        <v>81.931012918408783</v>
      </c>
      <c r="X56" s="1165">
        <v>71.916900402233779</v>
      </c>
      <c r="Y56" s="1165">
        <v>68.843473935039086</v>
      </c>
      <c r="Z56" s="1165">
        <v>61.6703066071005</v>
      </c>
      <c r="AA56" s="1165">
        <v>55.226764903223</v>
      </c>
      <c r="AB56" s="1165">
        <v>64.355590324623861</v>
      </c>
      <c r="AC56" s="1165">
        <v>63.722477651430395</v>
      </c>
      <c r="AD56" s="1165">
        <v>89.092416587535567</v>
      </c>
      <c r="AE56" s="1165">
        <v>91.097832966364152</v>
      </c>
      <c r="AF56" s="1165">
        <v>100.24681474266417</v>
      </c>
      <c r="AG56" s="1165">
        <v>74.521508823593251</v>
      </c>
      <c r="AH56" s="1165">
        <v>96.774710205370681</v>
      </c>
      <c r="AI56" s="1165">
        <v>263.70003660660302</v>
      </c>
      <c r="AJ56" s="1165">
        <v>85.674207620662969</v>
      </c>
      <c r="AK56" s="1165">
        <v>58.241323009716041</v>
      </c>
      <c r="AL56" s="1165">
        <v>69.220605447484729</v>
      </c>
      <c r="AM56" s="1165">
        <v>60.153029131367916</v>
      </c>
      <c r="AN56" s="1165">
        <v>45.942765757409035</v>
      </c>
      <c r="AO56" s="1165">
        <v>32.405329421233269</v>
      </c>
      <c r="AP56" s="1165">
        <v>15.946246175417963</v>
      </c>
      <c r="AQ56" s="1165">
        <v>29.281863977482441</v>
      </c>
      <c r="AR56" s="1165">
        <v>44.301284237197549</v>
      </c>
      <c r="AS56" s="1165">
        <v>69.726510974822915</v>
      </c>
      <c r="AT56" s="1165">
        <v>72.185479367829103</v>
      </c>
      <c r="AU56" s="1165">
        <v>84.128458293895619</v>
      </c>
      <c r="AV56" s="1165">
        <v>90.453924413400372</v>
      </c>
      <c r="AW56" s="1165">
        <v>95.503344349411705</v>
      </c>
      <c r="AX56" s="1165">
        <v>83.928832501226907</v>
      </c>
      <c r="AY56" s="1165">
        <v>88.026437930023718</v>
      </c>
      <c r="AZ56" s="1165">
        <v>73.242855556206848</v>
      </c>
      <c r="BA56" s="1165">
        <v>72.188688502762872</v>
      </c>
      <c r="BB56" s="1165">
        <v>67.515925263519492</v>
      </c>
      <c r="BC56" s="1165">
        <v>65.024057628256486</v>
      </c>
      <c r="BD56" s="1165">
        <v>91.831218624338078</v>
      </c>
      <c r="BE56" s="1165">
        <v>83.866201256952394</v>
      </c>
    </row>
    <row r="57" spans="1:57" x14ac:dyDescent="0.3">
      <c r="A57" s="1157" t="s">
        <v>523</v>
      </c>
      <c r="B57" s="1164">
        <v>86.83364933166186</v>
      </c>
      <c r="C57" s="1164">
        <v>94.392788302948617</v>
      </c>
      <c r="D57" s="1164">
        <v>98.286315652526909</v>
      </c>
      <c r="E57" s="1164">
        <v>96.623740076923283</v>
      </c>
      <c r="F57" s="1164">
        <v>84.640081962652019</v>
      </c>
      <c r="G57" s="1164">
        <v>95.232386530490913</v>
      </c>
      <c r="H57" s="1164">
        <v>93.027694207905711</v>
      </c>
      <c r="I57" s="1164">
        <v>94.63575893567473</v>
      </c>
      <c r="J57" s="1164">
        <v>95.915594575714152</v>
      </c>
      <c r="K57" s="1164">
        <v>92.90961353847328</v>
      </c>
      <c r="L57" s="1164">
        <v>95.503943312669577</v>
      </c>
      <c r="M57" s="1164">
        <v>61.148234359082124</v>
      </c>
      <c r="N57" s="1164">
        <v>77.654973944757216</v>
      </c>
      <c r="O57" s="1164">
        <v>91.962303626015768</v>
      </c>
      <c r="P57" s="1164">
        <v>58.570379806053033</v>
      </c>
      <c r="Q57" s="1164">
        <v>66.070872793763613</v>
      </c>
      <c r="R57" s="1164">
        <v>51.277849989321275</v>
      </c>
      <c r="S57" s="1164">
        <v>54.52752532542916</v>
      </c>
      <c r="T57" s="1164">
        <v>85.451680984366547</v>
      </c>
      <c r="U57" s="1164">
        <v>61.204075751873866</v>
      </c>
      <c r="V57" s="1164">
        <v>71.27530189863333</v>
      </c>
      <c r="W57" s="1164">
        <v>65.88705183974227</v>
      </c>
      <c r="X57" s="1164">
        <v>80.906191687303703</v>
      </c>
      <c r="Y57" s="1164">
        <v>72.117133091217497</v>
      </c>
      <c r="Z57" s="1164">
        <v>36.988602788768347</v>
      </c>
      <c r="AA57" s="1164">
        <v>24.046633263969088</v>
      </c>
      <c r="AB57" s="1164">
        <v>50.699730544349933</v>
      </c>
      <c r="AC57" s="1164">
        <v>32.280358374553799</v>
      </c>
      <c r="AD57" s="1164">
        <v>66.360076498549304</v>
      </c>
      <c r="AE57" s="1164">
        <v>68.041370943400864</v>
      </c>
      <c r="AF57" s="1164">
        <v>45.162529082749501</v>
      </c>
      <c r="AG57" s="1164">
        <v>52.333005831622494</v>
      </c>
      <c r="AH57" s="1164">
        <v>87.298654042302957</v>
      </c>
      <c r="AI57" s="1164">
        <v>72.721332105424324</v>
      </c>
      <c r="AJ57" s="1164">
        <v>70.399200639695863</v>
      </c>
      <c r="AK57" s="1164">
        <v>29.905387729515155</v>
      </c>
      <c r="AL57" s="1164">
        <v>86.680798458124869</v>
      </c>
      <c r="AM57" s="1164">
        <v>98.328704291675805</v>
      </c>
      <c r="AN57" s="1164">
        <v>74.850692888731075</v>
      </c>
      <c r="AO57" s="1164">
        <v>17.104482211308287</v>
      </c>
      <c r="AP57" s="1164">
        <v>31.085283295993964</v>
      </c>
      <c r="AQ57" s="1164">
        <v>47.439994836299647</v>
      </c>
      <c r="AR57" s="1164">
        <v>63.173629906908481</v>
      </c>
      <c r="AS57" s="1164">
        <v>68.924184088375767</v>
      </c>
      <c r="AT57" s="1164">
        <v>54.814039143279871</v>
      </c>
      <c r="AU57" s="1164">
        <v>57.117249909486532</v>
      </c>
      <c r="AV57" s="1164">
        <v>97.665146795771605</v>
      </c>
      <c r="AW57" s="1164">
        <v>64.073882389714257</v>
      </c>
      <c r="AX57" s="1164">
        <v>77.392135868145516</v>
      </c>
      <c r="AY57" s="1164">
        <v>86.670181802064945</v>
      </c>
      <c r="AZ57" s="1164">
        <v>82.929237631152276</v>
      </c>
      <c r="BA57" s="1164">
        <v>71.430194833212241</v>
      </c>
      <c r="BB57" s="1164">
        <v>33.488922445775948</v>
      </c>
      <c r="BC57" s="1164">
        <v>46.533950583715097</v>
      </c>
      <c r="BD57" s="1164">
        <v>78.262873627313311</v>
      </c>
      <c r="BE57" s="1164">
        <v>29.977158944113803</v>
      </c>
    </row>
    <row r="58" spans="1:57" x14ac:dyDescent="0.3">
      <c r="A58" s="1157" t="s">
        <v>50</v>
      </c>
      <c r="B58" s="1164">
        <v>98.575383930555034</v>
      </c>
      <c r="C58" s="1164">
        <v>98.025267183368513</v>
      </c>
      <c r="D58" s="1164">
        <v>97.956676037877173</v>
      </c>
      <c r="E58" s="1164">
        <v>100.91618156131466</v>
      </c>
      <c r="F58" s="1164">
        <v>97.980399710496769</v>
      </c>
      <c r="G58" s="1164">
        <v>98.374453045486447</v>
      </c>
      <c r="H58" s="1164">
        <v>98.291150236212019</v>
      </c>
      <c r="I58" s="1164">
        <v>97.388436315704979</v>
      </c>
      <c r="J58" s="1164">
        <v>98.88327625972029</v>
      </c>
      <c r="K58" s="1164">
        <v>99.023248295379261</v>
      </c>
      <c r="L58" s="1164">
        <v>97.838963835562737</v>
      </c>
      <c r="M58" s="1164">
        <v>96.08489180787997</v>
      </c>
      <c r="N58" s="1164">
        <v>94.015702600242946</v>
      </c>
      <c r="O58" s="1164">
        <v>94.34392671558129</v>
      </c>
      <c r="P58" s="1164">
        <v>83.994302875105205</v>
      </c>
      <c r="Q58" s="1164">
        <v>83.177604279252051</v>
      </c>
      <c r="R58" s="1164">
        <v>85.704421326771424</v>
      </c>
      <c r="S58" s="1164">
        <v>91.073344480316862</v>
      </c>
      <c r="T58" s="1164">
        <v>91.774114801790674</v>
      </c>
      <c r="U58" s="1164">
        <v>91.933297589334757</v>
      </c>
      <c r="V58" s="1164">
        <v>92.560809126767595</v>
      </c>
      <c r="W58" s="1164">
        <v>90.078022272393781</v>
      </c>
      <c r="X58" s="1164">
        <v>89.665386285689664</v>
      </c>
      <c r="Y58" s="1164">
        <v>86.618353612672664</v>
      </c>
      <c r="Z58" s="1164">
        <v>86.358418504425174</v>
      </c>
      <c r="AA58" s="1164">
        <v>87.968801425726724</v>
      </c>
      <c r="AB58" s="1164">
        <v>85.815707715403704</v>
      </c>
      <c r="AC58" s="1164">
        <v>83.648567642609223</v>
      </c>
      <c r="AD58" s="1164">
        <v>68.976070688754788</v>
      </c>
      <c r="AE58" s="1164">
        <v>60.288383545463688</v>
      </c>
      <c r="AF58" s="1164">
        <v>66.426869121031714</v>
      </c>
      <c r="AG58" s="1164">
        <v>66.214707794206802</v>
      </c>
      <c r="AH58" s="1164">
        <v>76.71591710183624</v>
      </c>
      <c r="AI58" s="1164">
        <v>74.624402013903051</v>
      </c>
      <c r="AJ58" s="1164">
        <v>85.017095650588942</v>
      </c>
      <c r="AK58" s="1164">
        <v>77.719633238278448</v>
      </c>
      <c r="AL58" s="1164">
        <v>78.873689294882382</v>
      </c>
      <c r="AM58" s="1164">
        <v>67.267996182870931</v>
      </c>
      <c r="AN58" s="1164">
        <v>72.154441941516183</v>
      </c>
      <c r="AO58" s="1164">
        <v>77.934688858600609</v>
      </c>
      <c r="AP58" s="1164">
        <v>75.563321607153256</v>
      </c>
      <c r="AQ58" s="1164">
        <v>61.10574244855168</v>
      </c>
      <c r="AR58" s="1164">
        <v>87.565808420142091</v>
      </c>
      <c r="AS58" s="1164">
        <v>88.537326436927771</v>
      </c>
      <c r="AT58" s="1164">
        <v>90.997206334295683</v>
      </c>
      <c r="AU58" s="1164">
        <v>93.279309653371641</v>
      </c>
      <c r="AV58" s="1164">
        <v>95.302745327478846</v>
      </c>
      <c r="AW58" s="1164">
        <v>94.540735852858205</v>
      </c>
      <c r="AX58" s="1164">
        <v>94.668860879972243</v>
      </c>
      <c r="AY58" s="1164">
        <v>93.246012677931873</v>
      </c>
      <c r="AZ58" s="1164">
        <v>91.467631978598845</v>
      </c>
      <c r="BA58" s="1164">
        <v>89.288036732240386</v>
      </c>
      <c r="BB58" s="1164">
        <v>90.050550219477074</v>
      </c>
      <c r="BC58" s="1164">
        <v>92.893076314580853</v>
      </c>
      <c r="BD58" s="1164">
        <v>92.283290426431037</v>
      </c>
      <c r="BE58" s="1164">
        <v>90.782701830701725</v>
      </c>
    </row>
    <row r="59" spans="1:57" x14ac:dyDescent="0.3">
      <c r="A59" s="1159" t="s">
        <v>51</v>
      </c>
      <c r="B59" s="1166">
        <v>94.649255687559446</v>
      </c>
      <c r="C59" s="1166">
        <v>93.691316688666504</v>
      </c>
      <c r="D59" s="1166">
        <v>97.137484817803241</v>
      </c>
      <c r="E59" s="1166">
        <v>98.564258129533215</v>
      </c>
      <c r="F59" s="1166">
        <v>97.239600679238379</v>
      </c>
      <c r="G59" s="1166">
        <v>92.073467293895519</v>
      </c>
      <c r="H59" s="1166">
        <v>98.110319702854071</v>
      </c>
      <c r="I59" s="1166">
        <v>99.1536327599581</v>
      </c>
      <c r="J59" s="1166">
        <v>99.438639049541905</v>
      </c>
      <c r="K59" s="1166">
        <v>99.638513299698445</v>
      </c>
      <c r="L59" s="1166">
        <v>99.824806040608834</v>
      </c>
      <c r="M59" s="1166">
        <v>99.843872322231491</v>
      </c>
      <c r="N59" s="1166">
        <v>99.175360537580701</v>
      </c>
      <c r="O59" s="1166">
        <v>87.782253715022208</v>
      </c>
      <c r="P59" s="1166">
        <v>69.773631387019691</v>
      </c>
      <c r="Q59" s="1166">
        <v>78.824006306849</v>
      </c>
      <c r="R59" s="1166">
        <v>88.990486121476948</v>
      </c>
      <c r="S59" s="1166">
        <v>94.519402260997538</v>
      </c>
      <c r="T59" s="1166">
        <v>96.523519173294119</v>
      </c>
      <c r="U59" s="1166">
        <v>143.54509307833112</v>
      </c>
      <c r="V59" s="1166">
        <v>65.756173463955022</v>
      </c>
      <c r="W59" s="1166">
        <v>70.552799256413849</v>
      </c>
      <c r="X59" s="1166">
        <v>48.441852012591376</v>
      </c>
      <c r="Y59" s="1166">
        <v>51.398882899953804</v>
      </c>
      <c r="Z59" s="1166">
        <v>41.113444672033253</v>
      </c>
      <c r="AA59" s="1166">
        <v>28.846821244805049</v>
      </c>
      <c r="AB59" s="1166">
        <v>17.88531561223639</v>
      </c>
      <c r="AC59" s="1166">
        <v>24.391830275490978</v>
      </c>
      <c r="AD59" s="1166">
        <v>56.99968637304017</v>
      </c>
      <c r="AE59" s="1166">
        <v>26.834959416074444</v>
      </c>
      <c r="AF59" s="1166">
        <v>14.487559168923514</v>
      </c>
      <c r="AG59" s="1166">
        <v>34.563178610615765</v>
      </c>
      <c r="AH59" s="1166">
        <v>66.543723672337109</v>
      </c>
      <c r="AI59" s="1166">
        <v>11296.991267707044</v>
      </c>
      <c r="AJ59" s="1166">
        <v>86.252263353485901</v>
      </c>
      <c r="AK59" s="1166">
        <v>52.383637064156773</v>
      </c>
      <c r="AL59" s="1166">
        <v>65.398636151909315</v>
      </c>
      <c r="AM59" s="1166">
        <v>58.929493928833089</v>
      </c>
      <c r="AN59" s="1166">
        <v>40.82549692615472</v>
      </c>
      <c r="AO59" s="1166">
        <v>25.058227171918052</v>
      </c>
      <c r="AP59" s="1166">
        <v>10.385669763167614</v>
      </c>
      <c r="AQ59" s="1166">
        <v>26.043011407182131</v>
      </c>
      <c r="AR59" s="1166">
        <v>85.098883770800839</v>
      </c>
      <c r="AS59" s="1166">
        <v>94.514091879469717</v>
      </c>
      <c r="AT59" s="1166">
        <v>98.137912649483695</v>
      </c>
      <c r="AU59" s="1166">
        <v>98.407103327581311</v>
      </c>
      <c r="AV59" s="1166">
        <v>99.472430595505088</v>
      </c>
      <c r="AW59" s="1166">
        <v>91.924437288753097</v>
      </c>
      <c r="AX59" s="1166">
        <v>66.097140697759372</v>
      </c>
      <c r="AY59" s="1166">
        <v>78.554814151144939</v>
      </c>
      <c r="AZ59" s="1166">
        <v>42.475323059874583</v>
      </c>
      <c r="BA59" s="1166">
        <v>47.159632422260628</v>
      </c>
      <c r="BB59" s="1166">
        <v>41.364629045438548</v>
      </c>
      <c r="BC59" s="1166">
        <v>31.755405887701961</v>
      </c>
      <c r="BD59" s="1166">
        <v>53.050541377337822</v>
      </c>
      <c r="BE59" s="1166">
        <v>22.344370204629204</v>
      </c>
    </row>
    <row r="60" spans="1:57" x14ac:dyDescent="0.3">
      <c r="A60" s="1157" t="s">
        <v>52</v>
      </c>
      <c r="B60" s="1164">
        <v>99.999999953988166</v>
      </c>
      <c r="C60" s="1164">
        <v>100</v>
      </c>
      <c r="D60" s="1164">
        <v>100</v>
      </c>
      <c r="E60" s="1164">
        <v>100</v>
      </c>
      <c r="F60" s="1164">
        <v>100</v>
      </c>
      <c r="G60" s="1164">
        <v>99.997702797994208</v>
      </c>
      <c r="H60" s="1164">
        <v>100</v>
      </c>
      <c r="I60" s="1164">
        <v>97.95858348764888</v>
      </c>
      <c r="J60" s="1164">
        <v>97.710357338175498</v>
      </c>
      <c r="K60" s="1164">
        <v>96.986272379403303</v>
      </c>
      <c r="L60" s="1164">
        <v>99.786392297434858</v>
      </c>
      <c r="M60" s="1164">
        <v>99.937783126859344</v>
      </c>
      <c r="N60" s="1164">
        <v>99.989194598249227</v>
      </c>
      <c r="O60" s="1164">
        <v>99.986703290659179</v>
      </c>
      <c r="P60" s="1164">
        <v>47.658688253998122</v>
      </c>
      <c r="Q60" s="1164">
        <v>72.759460788134788</v>
      </c>
      <c r="R60" s="1164">
        <v>75.202547772165332</v>
      </c>
      <c r="S60" s="1164">
        <v>75.683694875119059</v>
      </c>
      <c r="T60" s="1164">
        <v>87.735335440162402</v>
      </c>
      <c r="U60" s="1164">
        <v>100.44471326238325</v>
      </c>
      <c r="V60" s="1164">
        <v>95.039354036137169</v>
      </c>
      <c r="W60" s="1164">
        <v>93.79048795038581</v>
      </c>
      <c r="X60" s="1164">
        <v>97.105282162884052</v>
      </c>
      <c r="Y60" s="1164">
        <v>97.010419375730919</v>
      </c>
      <c r="Z60" s="1164">
        <v>92.814170801390063</v>
      </c>
      <c r="AA60" s="1164">
        <v>93.711812183817528</v>
      </c>
      <c r="AB60" s="1164">
        <v>98.373632385618521</v>
      </c>
      <c r="AC60" s="1164">
        <v>96.292680860038871</v>
      </c>
      <c r="AD60" s="1164">
        <v>93.640273350375352</v>
      </c>
      <c r="AE60" s="1164">
        <v>96.569385051189997</v>
      </c>
      <c r="AF60" s="1164">
        <v>109.68716336026954</v>
      </c>
      <c r="AG60" s="1164">
        <v>77.109611627035676</v>
      </c>
      <c r="AH60" s="1164">
        <v>101.56695143317289</v>
      </c>
      <c r="AI60" s="1164">
        <v>104.56209061173574</v>
      </c>
      <c r="AJ60" s="1164">
        <v>100</v>
      </c>
      <c r="AK60" s="1164">
        <v>100</v>
      </c>
      <c r="AL60" s="1164">
        <v>100</v>
      </c>
      <c r="AM60" s="1164">
        <v>100</v>
      </c>
      <c r="AN60" s="1164">
        <v>0</v>
      </c>
      <c r="AO60" s="1164">
        <v>100</v>
      </c>
      <c r="AP60" s="1164">
        <v>100</v>
      </c>
      <c r="AQ60" s="1164">
        <v>100</v>
      </c>
      <c r="AR60" s="1164">
        <v>2.7778809962100084</v>
      </c>
      <c r="AS60" s="1164">
        <v>56.11828272828884</v>
      </c>
      <c r="AT60" s="1164">
        <v>57.401782380314529</v>
      </c>
      <c r="AU60" s="1164">
        <v>75.080456420094649</v>
      </c>
      <c r="AV60" s="1164">
        <v>80.953289257952491</v>
      </c>
      <c r="AW60" s="1164">
        <v>99.577587464940436</v>
      </c>
      <c r="AX60" s="1164">
        <v>95.018465509592787</v>
      </c>
      <c r="AY60" s="1164">
        <v>95.420895410970388</v>
      </c>
      <c r="AZ60" s="1164">
        <v>99.246825507128818</v>
      </c>
      <c r="BA60" s="1164">
        <v>100</v>
      </c>
      <c r="BB60" s="1164">
        <v>91.373041066614277</v>
      </c>
      <c r="BC60" s="1164">
        <v>93.47717632407857</v>
      </c>
      <c r="BD60" s="1164">
        <v>98.34661708247971</v>
      </c>
      <c r="BE60" s="1164">
        <v>96.241270609053586</v>
      </c>
    </row>
    <row r="61" spans="1:57" x14ac:dyDescent="0.3">
      <c r="A61" s="1158" t="s">
        <v>455</v>
      </c>
      <c r="B61" s="1165">
        <v>94.303906546452723</v>
      </c>
      <c r="C61" s="1165">
        <v>97.814435955767607</v>
      </c>
      <c r="D61" s="1165">
        <v>100.17920929836977</v>
      </c>
      <c r="E61" s="1165">
        <v>99.369179257271867</v>
      </c>
      <c r="F61" s="1165">
        <v>99.395106846678033</v>
      </c>
      <c r="G61" s="1165">
        <v>99.228854767628206</v>
      </c>
      <c r="H61" s="1165">
        <v>97.881088810193489</v>
      </c>
      <c r="I61" s="1165">
        <v>99.557362511707908</v>
      </c>
      <c r="J61" s="1165">
        <v>98.800915278645334</v>
      </c>
      <c r="K61" s="1165">
        <v>97.424415005855053</v>
      </c>
      <c r="L61" s="1165">
        <v>96.258582815357201</v>
      </c>
      <c r="M61" s="1165">
        <v>83.378616990217608</v>
      </c>
      <c r="N61" s="1165">
        <v>95.634882937052126</v>
      </c>
      <c r="O61" s="1165">
        <v>95.720414285213494</v>
      </c>
      <c r="P61" s="1165">
        <v>42.688683229609829</v>
      </c>
      <c r="Q61" s="1165">
        <v>51.169993728040609</v>
      </c>
      <c r="R61" s="1165">
        <v>54.325463410392146</v>
      </c>
      <c r="S61" s="1165">
        <v>57.392467318675621</v>
      </c>
      <c r="T61" s="1165">
        <v>72.608697551094252</v>
      </c>
      <c r="U61" s="1165">
        <v>73.175962257550026</v>
      </c>
      <c r="V61" s="1165">
        <v>70.657818570624812</v>
      </c>
      <c r="W61" s="1165">
        <v>71.956559009244643</v>
      </c>
      <c r="X61" s="1165">
        <v>69.728071205332867</v>
      </c>
      <c r="Y61" s="1165">
        <v>62.858710051042607</v>
      </c>
      <c r="Z61" s="1165">
        <v>67.489727359555886</v>
      </c>
      <c r="AA61" s="1165">
        <v>61.94974580879434</v>
      </c>
      <c r="AB61" s="1165">
        <v>77.195926715175389</v>
      </c>
      <c r="AC61" s="1165">
        <v>54.978680241979085</v>
      </c>
      <c r="AD61" s="1165">
        <v>38.342274275726865</v>
      </c>
      <c r="AE61" s="1165">
        <v>40.562804823910739</v>
      </c>
      <c r="AF61" s="1165">
        <v>38.899586479027114</v>
      </c>
      <c r="AG61" s="1165">
        <v>37.672378350025575</v>
      </c>
      <c r="AH61" s="1165">
        <v>53.375788559815831</v>
      </c>
      <c r="AI61" s="1165">
        <v>50.218392872180829</v>
      </c>
      <c r="AJ61" s="1165">
        <v>53.179667597989308</v>
      </c>
      <c r="AK61" s="1165">
        <v>58.231856620233913</v>
      </c>
      <c r="AL61" s="1165">
        <v>67.550982525325281</v>
      </c>
      <c r="AM61" s="1165">
        <v>63.69606322812561</v>
      </c>
      <c r="AN61" s="1165">
        <v>70.156885377606116</v>
      </c>
      <c r="AO61" s="1165">
        <v>56.030977117389483</v>
      </c>
      <c r="AP61" s="1165">
        <v>29.866597016530928</v>
      </c>
      <c r="AQ61" s="1165">
        <v>26.106634984410697</v>
      </c>
      <c r="AR61" s="1165">
        <v>49.260697376280923</v>
      </c>
      <c r="AS61" s="1165">
        <v>63.330293062553743</v>
      </c>
      <c r="AT61" s="1165">
        <v>68.594265778535586</v>
      </c>
      <c r="AU61" s="1165">
        <v>77.349816784322883</v>
      </c>
      <c r="AV61" s="1165">
        <v>82.027770056121611</v>
      </c>
      <c r="AW61" s="1165">
        <v>79.631218108586197</v>
      </c>
      <c r="AX61" s="1165">
        <v>78.544702875048173</v>
      </c>
      <c r="AY61" s="1165">
        <v>76.572618344797988</v>
      </c>
      <c r="AZ61" s="1165">
        <v>71.287156961182731</v>
      </c>
      <c r="BA61" s="1165">
        <v>64.188094217494438</v>
      </c>
      <c r="BB61" s="1165">
        <v>68.679431418622855</v>
      </c>
      <c r="BC61" s="1165">
        <v>76.861921619448154</v>
      </c>
      <c r="BD61" s="1165">
        <v>88.993471857996809</v>
      </c>
      <c r="BE61" s="1165">
        <v>62.631964773926697</v>
      </c>
    </row>
    <row r="62" spans="1:57" ht="27.6" x14ac:dyDescent="0.3">
      <c r="A62" s="1157" t="s">
        <v>53</v>
      </c>
      <c r="B62" s="1164">
        <v>95.11982530911267</v>
      </c>
      <c r="C62" s="1164">
        <v>98.842261912006208</v>
      </c>
      <c r="D62" s="1164">
        <v>100.75103248275208</v>
      </c>
      <c r="E62" s="1164">
        <v>99.667702332972496</v>
      </c>
      <c r="F62" s="1164">
        <v>99.657592649996374</v>
      </c>
      <c r="G62" s="1164">
        <v>100.0131760789134</v>
      </c>
      <c r="H62" s="1164">
        <v>96.06300467200154</v>
      </c>
      <c r="I62" s="1164">
        <v>99.803663648479798</v>
      </c>
      <c r="J62" s="1164">
        <v>98.933085655778029</v>
      </c>
      <c r="K62" s="1164">
        <v>98.038218409468087</v>
      </c>
      <c r="L62" s="1164">
        <v>92.759692587896325</v>
      </c>
      <c r="M62" s="1164">
        <v>85.220180468670975</v>
      </c>
      <c r="N62" s="1164">
        <v>98.045554174929649</v>
      </c>
      <c r="O62" s="1164">
        <v>96.458690716398792</v>
      </c>
      <c r="P62" s="1164">
        <v>42.102632203089655</v>
      </c>
      <c r="Q62" s="1164">
        <v>47.975218464592082</v>
      </c>
      <c r="R62" s="1164">
        <v>50.893806250200171</v>
      </c>
      <c r="S62" s="1164">
        <v>48.216442900520825</v>
      </c>
      <c r="T62" s="1164">
        <v>64.452856280706655</v>
      </c>
      <c r="U62" s="1164">
        <v>65.32199776338885</v>
      </c>
      <c r="V62" s="1164">
        <v>65.0800364784468</v>
      </c>
      <c r="W62" s="1164">
        <v>68.548005696789232</v>
      </c>
      <c r="X62" s="1164">
        <v>70.130737852656466</v>
      </c>
      <c r="Y62" s="1164">
        <v>57.814892066074762</v>
      </c>
      <c r="Z62" s="1164">
        <v>70.333699974831674</v>
      </c>
      <c r="AA62" s="1164">
        <v>54.102662590524162</v>
      </c>
      <c r="AB62" s="1164">
        <v>72.362657214617357</v>
      </c>
      <c r="AC62" s="1164">
        <v>60.192363682081961</v>
      </c>
      <c r="AD62" s="1164">
        <v>32.678374266966799</v>
      </c>
      <c r="AE62" s="1164">
        <v>39.342467578047476</v>
      </c>
      <c r="AF62" s="1164">
        <v>35.294959233916977</v>
      </c>
      <c r="AG62" s="1164">
        <v>28.411554053204728</v>
      </c>
      <c r="AH62" s="1164">
        <v>47.273682968925343</v>
      </c>
      <c r="AI62" s="1164">
        <v>41.473282314887243</v>
      </c>
      <c r="AJ62" s="1164">
        <v>41.087355118944615</v>
      </c>
      <c r="AK62" s="1164">
        <v>48.211286327763361</v>
      </c>
      <c r="AL62" s="1164">
        <v>66.622741176446638</v>
      </c>
      <c r="AM62" s="1164">
        <v>63.720705272391974</v>
      </c>
      <c r="AN62" s="1164">
        <v>74.830834425729691</v>
      </c>
      <c r="AO62" s="1164">
        <v>37.552169351714163</v>
      </c>
      <c r="AP62" s="1164">
        <v>25.498281518033178</v>
      </c>
      <c r="AQ62" s="1164">
        <v>25.933732288820387</v>
      </c>
      <c r="AR62" s="1164">
        <v>49.993380699603264</v>
      </c>
      <c r="AS62" s="1164">
        <v>58.110717268057662</v>
      </c>
      <c r="AT62" s="1164">
        <v>67.350824535641465</v>
      </c>
      <c r="AU62" s="1164">
        <v>72.822000031347812</v>
      </c>
      <c r="AV62" s="1164">
        <v>77.575247055679057</v>
      </c>
      <c r="AW62" s="1164">
        <v>73.405676124472492</v>
      </c>
      <c r="AX62" s="1164">
        <v>79.485157772434249</v>
      </c>
      <c r="AY62" s="1164">
        <v>76.39743500287733</v>
      </c>
      <c r="AZ62" s="1164">
        <v>72.128160490745813</v>
      </c>
      <c r="BA62" s="1164">
        <v>56.511137997605722</v>
      </c>
      <c r="BB62" s="1164">
        <v>72.484995081610805</v>
      </c>
      <c r="BC62" s="1164">
        <v>69.354765808822776</v>
      </c>
      <c r="BD62" s="1164">
        <v>83.331780524991828</v>
      </c>
      <c r="BE62" s="1164">
        <v>72.381566105882555</v>
      </c>
    </row>
    <row r="63" spans="1:57" ht="27.6" x14ac:dyDescent="0.3">
      <c r="A63" s="1159" t="s">
        <v>55</v>
      </c>
      <c r="B63" s="1166">
        <v>94.223603117969475</v>
      </c>
      <c r="C63" s="1166">
        <v>89.737771106773295</v>
      </c>
      <c r="D63" s="1166">
        <v>99.639235347647954</v>
      </c>
      <c r="E63" s="1166">
        <v>94.50056349373294</v>
      </c>
      <c r="F63" s="1166">
        <v>92.407431298513529</v>
      </c>
      <c r="G63" s="1166">
        <v>94.431566012480161</v>
      </c>
      <c r="H63" s="1166">
        <v>95.821881925378477</v>
      </c>
      <c r="I63" s="1166">
        <v>95.384596497647038</v>
      </c>
      <c r="J63" s="1166">
        <v>94.449253210980416</v>
      </c>
      <c r="K63" s="1166">
        <v>96.626740379329718</v>
      </c>
      <c r="L63" s="1166">
        <v>99.510878054006184</v>
      </c>
      <c r="M63" s="1166">
        <v>90.346450403683477</v>
      </c>
      <c r="N63" s="1166">
        <v>83.464054305102877</v>
      </c>
      <c r="O63" s="1166">
        <v>82.257629140623635</v>
      </c>
      <c r="P63" s="1166">
        <v>77.094282452123025</v>
      </c>
      <c r="Q63" s="1166">
        <v>70.803575967875503</v>
      </c>
      <c r="R63" s="1166">
        <v>83.413410292937158</v>
      </c>
      <c r="S63" s="1166">
        <v>77.36830430248844</v>
      </c>
      <c r="T63" s="1166">
        <v>79.817953964487202</v>
      </c>
      <c r="U63" s="1166">
        <v>85.048149241166797</v>
      </c>
      <c r="V63" s="1166">
        <v>83.703343842855645</v>
      </c>
      <c r="W63" s="1166">
        <v>81.26184351141508</v>
      </c>
      <c r="X63" s="1166">
        <v>81.718040804419118</v>
      </c>
      <c r="Y63" s="1166">
        <v>84.800197520271539</v>
      </c>
      <c r="Z63" s="1166">
        <v>85.799395906233258</v>
      </c>
      <c r="AA63" s="1166">
        <v>77.051231153771454</v>
      </c>
      <c r="AB63" s="1166">
        <v>71.532432320265329</v>
      </c>
      <c r="AC63" s="1166">
        <v>70.982373357921674</v>
      </c>
      <c r="AD63" s="1166">
        <v>58.719639284129997</v>
      </c>
      <c r="AE63" s="1166">
        <v>56.530721607218425</v>
      </c>
      <c r="AF63" s="1166">
        <v>59.612521695874911</v>
      </c>
      <c r="AG63" s="1166">
        <v>37.12581503371257</v>
      </c>
      <c r="AH63" s="1166">
        <v>34.84075759882019</v>
      </c>
      <c r="AI63" s="1166">
        <v>42.509381791747394</v>
      </c>
      <c r="AJ63" s="1166">
        <v>57.483126640079462</v>
      </c>
      <c r="AK63" s="1166">
        <v>42.717955819732893</v>
      </c>
      <c r="AL63" s="1166">
        <v>41.265311795817446</v>
      </c>
      <c r="AM63" s="1166">
        <v>47.150661201427233</v>
      </c>
      <c r="AN63" s="1166">
        <v>49.328393846642165</v>
      </c>
      <c r="AO63" s="1166">
        <v>56.108204035378584</v>
      </c>
      <c r="AP63" s="1166">
        <v>56.864280176378699</v>
      </c>
      <c r="AQ63" s="1166">
        <v>45.458520431385267</v>
      </c>
      <c r="AR63" s="1166">
        <v>87.118424623078852</v>
      </c>
      <c r="AS63" s="1166">
        <v>83.552649297755138</v>
      </c>
      <c r="AT63" s="1166">
        <v>88.675585792552496</v>
      </c>
      <c r="AU63" s="1166">
        <v>90.058019471174532</v>
      </c>
      <c r="AV63" s="1166">
        <v>94.668011890827913</v>
      </c>
      <c r="AW63" s="1166">
        <v>94.803427535283276</v>
      </c>
      <c r="AX63" s="1166">
        <v>89.370599270503874</v>
      </c>
      <c r="AY63" s="1166">
        <v>90.468853233853324</v>
      </c>
      <c r="AZ63" s="1166">
        <v>92.618399857953477</v>
      </c>
      <c r="BA63" s="1166">
        <v>93.37647500099952</v>
      </c>
      <c r="BB63" s="1166">
        <v>89.976006568031792</v>
      </c>
      <c r="BC63" s="1166">
        <v>88.021957757298622</v>
      </c>
      <c r="BD63" s="1166">
        <v>88.267399272578402</v>
      </c>
      <c r="BE63" s="1166">
        <v>90.605724605203037</v>
      </c>
    </row>
    <row r="64" spans="1:57" ht="27.6" x14ac:dyDescent="0.3">
      <c r="A64" s="1157" t="s">
        <v>1795</v>
      </c>
      <c r="B64" s="1164">
        <v>93.103404185716101</v>
      </c>
      <c r="C64" s="1164">
        <v>97.455393030847873</v>
      </c>
      <c r="D64" s="1164">
        <v>99.622908829918757</v>
      </c>
      <c r="E64" s="1164">
        <v>99.635155758795591</v>
      </c>
      <c r="F64" s="1164">
        <v>99.776754617289626</v>
      </c>
      <c r="G64" s="1164">
        <v>98.920848455796971</v>
      </c>
      <c r="H64" s="1164">
        <v>100.01646484343919</v>
      </c>
      <c r="I64" s="1164">
        <v>99.68587871820435</v>
      </c>
      <c r="J64" s="1164">
        <v>99.094740377339306</v>
      </c>
      <c r="K64" s="1164">
        <v>96.88453573955519</v>
      </c>
      <c r="L64" s="1164">
        <v>98.818192131128612</v>
      </c>
      <c r="M64" s="1164">
        <v>80.715015725501161</v>
      </c>
      <c r="N64" s="1164">
        <v>93.435138498552391</v>
      </c>
      <c r="O64" s="1164">
        <v>95.760766529582028</v>
      </c>
      <c r="P64" s="1164">
        <v>41.811391834227699</v>
      </c>
      <c r="Q64" s="1164">
        <v>53.578452153534009</v>
      </c>
      <c r="R64" s="1164">
        <v>56.666093363391845</v>
      </c>
      <c r="S64" s="1164">
        <v>68.456943579755404</v>
      </c>
      <c r="T64" s="1164">
        <v>80.974068056488974</v>
      </c>
      <c r="U64" s="1164">
        <v>80.013883263977917</v>
      </c>
      <c r="V64" s="1164">
        <v>76.249860283693522</v>
      </c>
      <c r="W64" s="1164">
        <v>75.196389966073738</v>
      </c>
      <c r="X64" s="1164">
        <v>68.21090951970335</v>
      </c>
      <c r="Y64" s="1164">
        <v>66.206306726467517</v>
      </c>
      <c r="Z64" s="1164">
        <v>63.186609322044305</v>
      </c>
      <c r="AA64" s="1164">
        <v>67.860585366666001</v>
      </c>
      <c r="AB64" s="1164">
        <v>84.113960627244012</v>
      </c>
      <c r="AC64" s="1164">
        <v>48.055034142553154</v>
      </c>
      <c r="AD64" s="1164">
        <v>41.637559865301725</v>
      </c>
      <c r="AE64" s="1164">
        <v>41.562975009219386</v>
      </c>
      <c r="AF64" s="1164">
        <v>43.387219027859381</v>
      </c>
      <c r="AG64" s="1164">
        <v>53.444402393797183</v>
      </c>
      <c r="AH64" s="1164">
        <v>68.091545056797884</v>
      </c>
      <c r="AI64" s="1164">
        <v>64.038630440654671</v>
      </c>
      <c r="AJ64" s="1164">
        <v>75.406106536516106</v>
      </c>
      <c r="AK64" s="1164">
        <v>74.913047565468943</v>
      </c>
      <c r="AL64" s="1164">
        <v>69.919890045545472</v>
      </c>
      <c r="AM64" s="1164">
        <v>64.286845387241613</v>
      </c>
      <c r="AN64" s="1164">
        <v>64.321599693396109</v>
      </c>
      <c r="AO64" s="1164">
        <v>68.768364968779608</v>
      </c>
      <c r="AP64" s="1164">
        <v>36.326341168643808</v>
      </c>
      <c r="AQ64" s="1164">
        <v>24.636919323422742</v>
      </c>
      <c r="AR64" s="1164">
        <v>45.158567573255141</v>
      </c>
      <c r="AS64" s="1164">
        <v>67.261623067248948</v>
      </c>
      <c r="AT64" s="1164">
        <v>68.039615096234272</v>
      </c>
      <c r="AU64" s="1164">
        <v>80.95069783035612</v>
      </c>
      <c r="AV64" s="1164">
        <v>84.559131232789071</v>
      </c>
      <c r="AW64" s="1164">
        <v>83.987850852187862</v>
      </c>
      <c r="AX64" s="1164">
        <v>76.462652802067907</v>
      </c>
      <c r="AY64" s="1164">
        <v>75.506267956132078</v>
      </c>
      <c r="AZ64" s="1164">
        <v>68.295313299533575</v>
      </c>
      <c r="BA64" s="1164">
        <v>69.106339068037158</v>
      </c>
      <c r="BB64" s="1164">
        <v>63.461072765004332</v>
      </c>
      <c r="BC64" s="1164">
        <v>83.570081587811345</v>
      </c>
      <c r="BD64" s="1164">
        <v>96.569298677096711</v>
      </c>
      <c r="BE64" s="1164">
        <v>51.892911693793408</v>
      </c>
    </row>
    <row r="65" spans="1:57" x14ac:dyDescent="0.3">
      <c r="A65" s="1158" t="s">
        <v>456</v>
      </c>
      <c r="B65" s="1165">
        <v>95.492420379534877</v>
      </c>
      <c r="C65" s="1165">
        <v>97.460743142893193</v>
      </c>
      <c r="D65" s="1165">
        <v>99.716487428598342</v>
      </c>
      <c r="E65" s="1165">
        <v>99.632845651402576</v>
      </c>
      <c r="F65" s="1165">
        <v>99.565111001034111</v>
      </c>
      <c r="G65" s="1165">
        <v>99.206046027580655</v>
      </c>
      <c r="H65" s="1165">
        <v>98.764237752950592</v>
      </c>
      <c r="I65" s="1165">
        <v>99.262645872975924</v>
      </c>
      <c r="J65" s="1165">
        <v>91.437410672127228</v>
      </c>
      <c r="K65" s="1165">
        <v>95.040603181928432</v>
      </c>
      <c r="L65" s="1165">
        <v>99.461915063776317</v>
      </c>
      <c r="M65" s="1165">
        <v>98.457945140610619</v>
      </c>
      <c r="N65" s="1165">
        <v>99.035981010471303</v>
      </c>
      <c r="O65" s="1165">
        <v>99.266833695722781</v>
      </c>
      <c r="P65" s="1165">
        <v>64.011340962364812</v>
      </c>
      <c r="Q65" s="1165">
        <v>44.697694944409186</v>
      </c>
      <c r="R65" s="1165">
        <v>42.38219198704077</v>
      </c>
      <c r="S65" s="1165">
        <v>50.384866695119136</v>
      </c>
      <c r="T65" s="1165">
        <v>70.363626903741789</v>
      </c>
      <c r="U65" s="1165">
        <v>41.591699045061695</v>
      </c>
      <c r="V65" s="1165">
        <v>38.051410911443014</v>
      </c>
      <c r="W65" s="1165">
        <v>42.651397626608997</v>
      </c>
      <c r="X65" s="1165">
        <v>44.681312388006553</v>
      </c>
      <c r="Y65" s="1165">
        <v>55.170222370296941</v>
      </c>
      <c r="Z65" s="1165">
        <v>36.145658321589394</v>
      </c>
      <c r="AA65" s="1165">
        <v>32.059626332513112</v>
      </c>
      <c r="AB65" s="1165">
        <v>30.613464316506128</v>
      </c>
      <c r="AC65" s="1165">
        <v>78.040121671813907</v>
      </c>
      <c r="AD65" s="1165">
        <v>8.1839997515944738</v>
      </c>
      <c r="AE65" s="1165">
        <v>18.902125561046383</v>
      </c>
      <c r="AF65" s="1165">
        <v>23.146558722875664</v>
      </c>
      <c r="AG65" s="1165">
        <v>38.581079936891918</v>
      </c>
      <c r="AH65" s="1165">
        <v>68.986362799046219</v>
      </c>
      <c r="AI65" s="1165">
        <v>9.6058292840136001</v>
      </c>
      <c r="AJ65" s="1165">
        <v>42.907356105966777</v>
      </c>
      <c r="AK65" s="1165">
        <v>62.692158205443974</v>
      </c>
      <c r="AL65" s="1165">
        <v>53.221610069383075</v>
      </c>
      <c r="AM65" s="1165">
        <v>51.754193978871079</v>
      </c>
      <c r="AN65" s="1165">
        <v>14.92415992904921</v>
      </c>
      <c r="AO65" s="1165">
        <v>35.121138132104896</v>
      </c>
      <c r="AP65" s="1165">
        <v>19.401529088830323</v>
      </c>
      <c r="AQ65" s="1165">
        <v>36.916100883536309</v>
      </c>
      <c r="AR65" s="1165">
        <v>75.986668633854705</v>
      </c>
      <c r="AS65" s="1165">
        <v>59.161180711249841</v>
      </c>
      <c r="AT65" s="1165">
        <v>63.561553763090075</v>
      </c>
      <c r="AU65" s="1165">
        <v>66.66387826483215</v>
      </c>
      <c r="AV65" s="1165">
        <v>71.325853642746225</v>
      </c>
      <c r="AW65" s="1165">
        <v>55.018551627976628</v>
      </c>
      <c r="AX65" s="1165">
        <v>36.010560182245335</v>
      </c>
      <c r="AY65" s="1165">
        <v>29.269868069859701</v>
      </c>
      <c r="AZ65" s="1165">
        <v>38.459229165382773</v>
      </c>
      <c r="BA65" s="1165">
        <v>62.583846659719086</v>
      </c>
      <c r="BB65" s="1165">
        <v>56.459456631287253</v>
      </c>
      <c r="BC65" s="1165">
        <v>29.687477093914637</v>
      </c>
      <c r="BD65" s="1165">
        <v>40.325603582289546</v>
      </c>
      <c r="BE65" s="1165">
        <v>91.114339569962894</v>
      </c>
    </row>
    <row r="66" spans="1:57" ht="27.6" x14ac:dyDescent="0.3">
      <c r="A66" s="1159" t="s">
        <v>1708</v>
      </c>
      <c r="B66" s="1166">
        <v>99.826042004331086</v>
      </c>
      <c r="C66" s="1166">
        <v>99.699731919774763</v>
      </c>
      <c r="D66" s="1166">
        <v>98.999412959206026</v>
      </c>
      <c r="E66" s="1166">
        <v>98.407540426259189</v>
      </c>
      <c r="F66" s="1166">
        <v>99.096049521108625</v>
      </c>
      <c r="G66" s="1166">
        <v>98.871846609887314</v>
      </c>
      <c r="H66" s="1166">
        <v>99.973788289633617</v>
      </c>
      <c r="I66" s="1166">
        <v>99.650226726922384</v>
      </c>
      <c r="J66" s="1166">
        <v>99.703514818356908</v>
      </c>
      <c r="K66" s="1166">
        <v>99.52598403785079</v>
      </c>
      <c r="L66" s="1166">
        <v>99.705770055080791</v>
      </c>
      <c r="M66" s="1166">
        <v>99.678103424179028</v>
      </c>
      <c r="N66" s="1166">
        <v>99.596621236372613</v>
      </c>
      <c r="O66" s="1166">
        <v>99.367879350258207</v>
      </c>
      <c r="P66" s="1166">
        <v>58.174423947039067</v>
      </c>
      <c r="Q66" s="1166">
        <v>25.634476872206246</v>
      </c>
      <c r="R66" s="1166">
        <v>20.299233929076948</v>
      </c>
      <c r="S66" s="1166">
        <v>31.50534965538785</v>
      </c>
      <c r="T66" s="1166">
        <v>66.755224435551895</v>
      </c>
      <c r="U66" s="1166">
        <v>24.965936487805379</v>
      </c>
      <c r="V66" s="1166">
        <v>14.45737042220235</v>
      </c>
      <c r="W66" s="1166">
        <v>33.135952993519609</v>
      </c>
      <c r="X66" s="1166">
        <v>38.658864574229092</v>
      </c>
      <c r="Y66" s="1166">
        <v>38.998837824418821</v>
      </c>
      <c r="Z66" s="1166">
        <v>18.412490672797851</v>
      </c>
      <c r="AA66" s="1166">
        <v>22.934000364171897</v>
      </c>
      <c r="AB66" s="1166">
        <v>20.659915928425544</v>
      </c>
      <c r="AC66" s="1166">
        <v>79.362684677652481</v>
      </c>
      <c r="AD66" s="1166">
        <v>7.8566214850223606</v>
      </c>
      <c r="AE66" s="1166">
        <v>18.41599829823835</v>
      </c>
      <c r="AF66" s="1166">
        <v>23.067562297241818</v>
      </c>
      <c r="AG66" s="1166">
        <v>32.71963466340106</v>
      </c>
      <c r="AH66" s="1166">
        <v>54.7141912493028</v>
      </c>
      <c r="AI66" s="1166">
        <v>22.810878483281364</v>
      </c>
      <c r="AJ66" s="1166">
        <v>35.551318787481627</v>
      </c>
      <c r="AK66" s="1166">
        <v>71.807607411897962</v>
      </c>
      <c r="AL66" s="1166">
        <v>56.780729417121456</v>
      </c>
      <c r="AM66" s="1166">
        <v>46.229644589066638</v>
      </c>
      <c r="AN66" s="1166">
        <v>14.343976321480406</v>
      </c>
      <c r="AO66" s="1166">
        <v>34.82135580023526</v>
      </c>
      <c r="AP66" s="1166">
        <v>9.5449368465712325</v>
      </c>
      <c r="AQ66" s="1166">
        <v>35.264306783692575</v>
      </c>
      <c r="AR66" s="1166">
        <v>68.755863094658892</v>
      </c>
      <c r="AS66" s="1166">
        <v>31.921723653225577</v>
      </c>
      <c r="AT66" s="1166">
        <v>9.1535117760503741</v>
      </c>
      <c r="AU66" s="1166">
        <v>23.396022007918987</v>
      </c>
      <c r="AV66" s="1166">
        <v>77.66140880109478</v>
      </c>
      <c r="AW66" s="1166">
        <v>26.937669882885267</v>
      </c>
      <c r="AX66" s="1166">
        <v>7.3639444504762119</v>
      </c>
      <c r="AY66" s="1166">
        <v>9.2285639405652944</v>
      </c>
      <c r="AZ66" s="1166">
        <v>15.974568495430741</v>
      </c>
      <c r="BA66" s="1166">
        <v>17.583473781899343</v>
      </c>
      <c r="BB66" s="1166">
        <v>25.848750033209676</v>
      </c>
      <c r="BC66" s="1166">
        <v>7.4016786138610851</v>
      </c>
      <c r="BD66" s="1166">
        <v>31.866327165968173</v>
      </c>
      <c r="BE66" s="1166">
        <v>92.780030942864983</v>
      </c>
    </row>
    <row r="67" spans="1:57" ht="27.6" x14ac:dyDescent="0.3">
      <c r="A67" s="1157" t="s">
        <v>1709</v>
      </c>
      <c r="B67" s="1164">
        <v>83.686384739455775</v>
      </c>
      <c r="C67" s="1164">
        <v>94.336892845174432</v>
      </c>
      <c r="D67" s="1164">
        <v>99.978771277978055</v>
      </c>
      <c r="E67" s="1164">
        <v>99.891198491436271</v>
      </c>
      <c r="F67" s="1164">
        <v>99.851431339836893</v>
      </c>
      <c r="G67" s="1164">
        <v>99.294066872143432</v>
      </c>
      <c r="H67" s="1164">
        <v>97.658938063433951</v>
      </c>
      <c r="I67" s="1164">
        <v>98.601752415660954</v>
      </c>
      <c r="J67" s="1164">
        <v>75.690716713348365</v>
      </c>
      <c r="K67" s="1164">
        <v>92.527976772373705</v>
      </c>
      <c r="L67" s="1164">
        <v>99.229509710689555</v>
      </c>
      <c r="M67" s="1164">
        <v>96.39429100970554</v>
      </c>
      <c r="N67" s="1164">
        <v>97.589232859409307</v>
      </c>
      <c r="O67" s="1164">
        <v>97.850169041160271</v>
      </c>
      <c r="P67" s="1164">
        <v>83.143023316085547</v>
      </c>
      <c r="Q67" s="1164">
        <v>93.773565157668756</v>
      </c>
      <c r="R67" s="1164">
        <v>82.993729124874889</v>
      </c>
      <c r="S67" s="1164">
        <v>77.505775718494476</v>
      </c>
      <c r="T67" s="1164">
        <v>73.63173931279546</v>
      </c>
      <c r="U67" s="1164">
        <v>47.524678294402072</v>
      </c>
      <c r="V67" s="1164">
        <v>55.28041700431806</v>
      </c>
      <c r="W67" s="1164">
        <v>57.41115463810489</v>
      </c>
      <c r="X67" s="1164">
        <v>58.684119570710955</v>
      </c>
      <c r="Y67" s="1164">
        <v>82.796102020273949</v>
      </c>
      <c r="Z67" s="1164">
        <v>78.631410119394559</v>
      </c>
      <c r="AA67" s="1164">
        <v>60.018174098139845</v>
      </c>
      <c r="AB67" s="1164">
        <v>67.10204981101036</v>
      </c>
      <c r="AC67" s="1164">
        <v>61.553561804970059</v>
      </c>
      <c r="AD67" s="1164">
        <v>54.916028584608711</v>
      </c>
      <c r="AE67" s="1164">
        <v>104.38432868594114</v>
      </c>
      <c r="AF67" s="1164">
        <v>41.950875959987755</v>
      </c>
      <c r="AG67" s="1164">
        <v>88.76465791203853</v>
      </c>
      <c r="AH67" s="1164">
        <v>99.105237046661856</v>
      </c>
      <c r="AI67" s="1164">
        <v>0.90205341416156659</v>
      </c>
      <c r="AJ67" s="1164">
        <v>46.270359071299168</v>
      </c>
      <c r="AK67" s="1164">
        <v>50.353406200037874</v>
      </c>
      <c r="AL67" s="1164">
        <v>43.180946793584461</v>
      </c>
      <c r="AM67" s="1164">
        <v>82.13463116364926</v>
      </c>
      <c r="AN67" s="1164">
        <v>23.442710726319977</v>
      </c>
      <c r="AO67" s="1164">
        <v>37.538707826203805</v>
      </c>
      <c r="AP67" s="1164">
        <v>81.916113440683276</v>
      </c>
      <c r="AQ67" s="1164">
        <v>51.825436444196669</v>
      </c>
      <c r="AR67" s="1164">
        <v>99.484556539384386</v>
      </c>
      <c r="AS67" s="1164">
        <v>99.326309716478463</v>
      </c>
      <c r="AT67" s="1164">
        <v>83.267405457745383</v>
      </c>
      <c r="AU67" s="1164">
        <v>75.651307549317707</v>
      </c>
      <c r="AV67" s="1164">
        <v>67.487816679440542</v>
      </c>
      <c r="AW67" s="1164">
        <v>62.382995044758452</v>
      </c>
      <c r="AX67" s="1164">
        <v>62.808629338639911</v>
      </c>
      <c r="AY67" s="1164">
        <v>63.807199113369293</v>
      </c>
      <c r="AZ67" s="1164">
        <v>94.880479084769817</v>
      </c>
      <c r="BA67" s="1164">
        <v>89.698753823040875</v>
      </c>
      <c r="BB67" s="1164">
        <v>85.772929846618638</v>
      </c>
      <c r="BC67" s="1164">
        <v>68.663488189440699</v>
      </c>
      <c r="BD67" s="1164">
        <v>62.604034424786448</v>
      </c>
      <c r="BE67" s="1164">
        <v>67.399052030974062</v>
      </c>
    </row>
    <row r="68" spans="1:57" x14ac:dyDescent="0.3">
      <c r="A68" s="1158" t="s">
        <v>457</v>
      </c>
      <c r="B68" s="1165">
        <v>93.650275989293448</v>
      </c>
      <c r="C68" s="1165">
        <v>94.680970255475856</v>
      </c>
      <c r="D68" s="1165">
        <v>93.776714207897669</v>
      </c>
      <c r="E68" s="1165">
        <v>84.728912792950382</v>
      </c>
      <c r="F68" s="1165">
        <v>86.215401999135878</v>
      </c>
      <c r="G68" s="1165">
        <v>89.886796925947976</v>
      </c>
      <c r="H68" s="1165">
        <v>96.608105509941012</v>
      </c>
      <c r="I68" s="1165">
        <v>99.176541988342066</v>
      </c>
      <c r="J68" s="1165">
        <v>99.437829190936128</v>
      </c>
      <c r="K68" s="1165">
        <v>98.635558353646786</v>
      </c>
      <c r="L68" s="1165">
        <v>97.620972628661889</v>
      </c>
      <c r="M68" s="1165">
        <v>96.676073413156999</v>
      </c>
      <c r="N68" s="1165">
        <v>99.566718863490138</v>
      </c>
      <c r="O68" s="1165">
        <v>95.83812644108977</v>
      </c>
      <c r="P68" s="1165">
        <v>36.309363394663308</v>
      </c>
      <c r="Q68" s="1165">
        <v>47.374722470344906</v>
      </c>
      <c r="R68" s="1165">
        <v>61.888881524707642</v>
      </c>
      <c r="S68" s="1165">
        <v>53.444982330246638</v>
      </c>
      <c r="T68" s="1165">
        <v>62.036789315000895</v>
      </c>
      <c r="U68" s="1165">
        <v>73.610993857850175</v>
      </c>
      <c r="V68" s="1165">
        <v>46.644399285111703</v>
      </c>
      <c r="W68" s="1165">
        <v>88.403531920207527</v>
      </c>
      <c r="X68" s="1165">
        <v>83.538933690765035</v>
      </c>
      <c r="Y68" s="1165">
        <v>86.501704567960189</v>
      </c>
      <c r="Z68" s="1165">
        <v>84.633922116159511</v>
      </c>
      <c r="AA68" s="1165">
        <v>83.179160102035397</v>
      </c>
      <c r="AB68" s="1165">
        <v>59.199722260846741</v>
      </c>
      <c r="AC68" s="1165">
        <v>59.921323281513828</v>
      </c>
      <c r="AD68" s="1165">
        <v>22.6303959656146</v>
      </c>
      <c r="AE68" s="1165">
        <v>43.568073356823064</v>
      </c>
      <c r="AF68" s="1165">
        <v>58.095712984543468</v>
      </c>
      <c r="AG68" s="1165">
        <v>39.727208252965745</v>
      </c>
      <c r="AH68" s="1165">
        <v>29.406678287930788</v>
      </c>
      <c r="AI68" s="1165">
        <v>41.971714343929754</v>
      </c>
      <c r="AJ68" s="1165">
        <v>48.820410588469549</v>
      </c>
      <c r="AK68" s="1165">
        <v>82.194522591374678</v>
      </c>
      <c r="AL68" s="1165">
        <v>47.341107081870788</v>
      </c>
      <c r="AM68" s="1165">
        <v>57.752600944221321</v>
      </c>
      <c r="AN68" s="1165">
        <v>50.673004903771357</v>
      </c>
      <c r="AO68" s="1165">
        <v>62.417039482338176</v>
      </c>
      <c r="AP68" s="1165">
        <v>54.889658615046585</v>
      </c>
      <c r="AQ68" s="1165">
        <v>16.35872809225534</v>
      </c>
      <c r="AR68" s="1165">
        <v>54.904055816846601</v>
      </c>
      <c r="AS68" s="1165">
        <v>52.778061190678002</v>
      </c>
      <c r="AT68" s="1165">
        <v>68.967071331885947</v>
      </c>
      <c r="AU68" s="1165">
        <v>75.603070885768958</v>
      </c>
      <c r="AV68" s="1165">
        <v>87.779915367986305</v>
      </c>
      <c r="AW68" s="1165">
        <v>88.889589949610709</v>
      </c>
      <c r="AX68" s="1165">
        <v>48.03915334232115</v>
      </c>
      <c r="AY68" s="1165">
        <v>91.974494101636239</v>
      </c>
      <c r="AZ68" s="1165">
        <v>87.314654805131781</v>
      </c>
      <c r="BA68" s="1165">
        <v>92.526828166633308</v>
      </c>
      <c r="BB68" s="1165">
        <v>90.703479678372034</v>
      </c>
      <c r="BC68" s="1165">
        <v>89.011948637596433</v>
      </c>
      <c r="BD68" s="1165">
        <v>59.572554767464446</v>
      </c>
      <c r="BE68" s="1165">
        <v>96.06652319765</v>
      </c>
    </row>
    <row r="69" spans="1:57" ht="41.4" x14ac:dyDescent="0.3">
      <c r="A69" s="1157" t="s">
        <v>1796</v>
      </c>
      <c r="B69" s="1164">
        <v>95.543639205528336</v>
      </c>
      <c r="C69" s="1164">
        <v>100.97664879856578</v>
      </c>
      <c r="D69" s="1164">
        <v>99.460909346353262</v>
      </c>
      <c r="E69" s="1164">
        <v>99.480157907804482</v>
      </c>
      <c r="F69" s="1164">
        <v>99.901486082761664</v>
      </c>
      <c r="G69" s="1164">
        <v>98.899820343094746</v>
      </c>
      <c r="H69" s="1164">
        <v>99.892116029206065</v>
      </c>
      <c r="I69" s="1164">
        <v>98.439733266307542</v>
      </c>
      <c r="J69" s="1164">
        <v>99.089162454154817</v>
      </c>
      <c r="K69" s="1164">
        <v>108.10665377601802</v>
      </c>
      <c r="L69" s="1164">
        <v>97.585840811121116</v>
      </c>
      <c r="M69" s="1164">
        <v>96.650810588091986</v>
      </c>
      <c r="N69" s="1164">
        <v>99.743629459284989</v>
      </c>
      <c r="O69" s="1164">
        <v>99.738165900060253</v>
      </c>
      <c r="P69" s="1164">
        <v>15.570177038293654</v>
      </c>
      <c r="Q69" s="1164">
        <v>37.458450967000566</v>
      </c>
      <c r="R69" s="1164">
        <v>84.603922817800196</v>
      </c>
      <c r="S69" s="1164">
        <v>82.957337613017884</v>
      </c>
      <c r="T69" s="1164">
        <v>83.975777455261678</v>
      </c>
      <c r="U69" s="1164">
        <v>13.777627146812216</v>
      </c>
      <c r="V69" s="1164">
        <v>18.156756689084435</v>
      </c>
      <c r="W69" s="1164">
        <v>24.555190044910873</v>
      </c>
      <c r="X69" s="1164">
        <v>24.398741831466879</v>
      </c>
      <c r="Y69" s="1164">
        <v>83.360829970125479</v>
      </c>
      <c r="Z69" s="1164">
        <v>83.734491321809486</v>
      </c>
      <c r="AA69" s="1164">
        <v>14.577206827443462</v>
      </c>
      <c r="AB69" s="1164">
        <v>1.4197535590036889</v>
      </c>
      <c r="AC69" s="1164">
        <v>90.069231637457108</v>
      </c>
      <c r="AD69" s="1164">
        <v>21.889321968469204</v>
      </c>
      <c r="AE69" s="1164">
        <v>45.990728075662332</v>
      </c>
      <c r="AF69" s="1164">
        <v>60.021067324196189</v>
      </c>
      <c r="AG69" s="1164">
        <v>40.796825087961039</v>
      </c>
      <c r="AH69" s="1164">
        <v>2.4029627666657594</v>
      </c>
      <c r="AI69" s="1164">
        <v>6.1974331537071095</v>
      </c>
      <c r="AJ69" s="1164">
        <v>3.8004818151387094</v>
      </c>
      <c r="AK69" s="1164">
        <v>3.2850094646796482</v>
      </c>
      <c r="AL69" s="1164">
        <v>4.9743084871808172</v>
      </c>
      <c r="AM69" s="1164">
        <v>78.201998671139975</v>
      </c>
      <c r="AN69" s="1164">
        <v>68.785488632168679</v>
      </c>
      <c r="AO69" s="1164">
        <v>85.895506092964496</v>
      </c>
      <c r="AP69" s="1164">
        <v>1.222190832477547</v>
      </c>
      <c r="AQ69" s="1164">
        <v>95.249329130725684</v>
      </c>
      <c r="AR69" s="1164">
        <v>10.61270316883243</v>
      </c>
      <c r="AS69" s="1164">
        <v>29.040019160923652</v>
      </c>
      <c r="AT69" s="1164">
        <v>98.756137188248957</v>
      </c>
      <c r="AU69" s="1164">
        <v>90.111060328292155</v>
      </c>
      <c r="AV69" s="1164">
        <v>99.039437861167784</v>
      </c>
      <c r="AW69" s="1164">
        <v>19.944951854166739</v>
      </c>
      <c r="AX69" s="1164">
        <v>29.652634771708346</v>
      </c>
      <c r="AY69" s="1164">
        <v>91.056826522859978</v>
      </c>
      <c r="AZ69" s="1164">
        <v>82.169606992093819</v>
      </c>
      <c r="BA69" s="1164">
        <v>90.444688020877507</v>
      </c>
      <c r="BB69" s="1164">
        <v>89.546847974268417</v>
      </c>
      <c r="BC69" s="1164">
        <v>13.437032853286631</v>
      </c>
      <c r="BD69" s="1164">
        <v>1.4453886809074663</v>
      </c>
      <c r="BE69" s="1164">
        <v>89.822837053959091</v>
      </c>
    </row>
    <row r="70" spans="1:57" x14ac:dyDescent="0.3">
      <c r="A70" s="1157" t="s">
        <v>1934</v>
      </c>
      <c r="B70" s="1164">
        <v>95.74632390838407</v>
      </c>
      <c r="C70" s="1164">
        <v>95.884356767388681</v>
      </c>
      <c r="D70" s="1164">
        <v>89.894544625572053</v>
      </c>
      <c r="E70" s="1164">
        <v>95.81895227497543</v>
      </c>
      <c r="F70" s="1164">
        <v>98.283095757987184</v>
      </c>
      <c r="G70" s="1164">
        <v>96.093260117437254</v>
      </c>
      <c r="H70" s="1164">
        <v>97.900418597291051</v>
      </c>
      <c r="I70" s="1164">
        <v>99.354839740157729</v>
      </c>
      <c r="J70" s="1164">
        <v>99.029566448389886</v>
      </c>
      <c r="K70" s="1164">
        <v>101.77067566897556</v>
      </c>
      <c r="L70" s="1164">
        <v>98.065438085744717</v>
      </c>
      <c r="M70" s="1164">
        <v>92.082664669297145</v>
      </c>
      <c r="N70" s="1164">
        <v>73.179249658115353</v>
      </c>
      <c r="O70" s="1164">
        <v>61.45711279313236</v>
      </c>
      <c r="P70" s="1164">
        <v>61.660603383453314</v>
      </c>
      <c r="Q70" s="1164">
        <v>39.430865525881927</v>
      </c>
      <c r="R70" s="1164">
        <v>53.290538312343585</v>
      </c>
      <c r="S70" s="1164">
        <v>41.508741576837906</v>
      </c>
      <c r="T70" s="1164">
        <v>39.487148173285533</v>
      </c>
      <c r="U70" s="1164">
        <v>53.506430472948253</v>
      </c>
      <c r="V70" s="1164">
        <v>40.047258850179702</v>
      </c>
      <c r="W70" s="1164">
        <v>56.31833851849337</v>
      </c>
      <c r="X70" s="1164">
        <v>44.569002394225208</v>
      </c>
      <c r="Y70" s="1164">
        <v>60.00153545874538</v>
      </c>
      <c r="Z70" s="1164">
        <v>62.402749236020327</v>
      </c>
      <c r="AA70" s="1164">
        <v>69.582901534446151</v>
      </c>
      <c r="AB70" s="1164">
        <v>50.74226256545321</v>
      </c>
      <c r="AC70" s="1164">
        <v>47.507172555829143</v>
      </c>
      <c r="AD70" s="1164">
        <v>65.674603697802212</v>
      </c>
      <c r="AE70" s="1164">
        <v>72.62466358704927</v>
      </c>
      <c r="AF70" s="1164">
        <v>57.465523481814088</v>
      </c>
      <c r="AG70" s="1164">
        <v>68.462475174378383</v>
      </c>
      <c r="AH70" s="1164">
        <v>45.376704512149686</v>
      </c>
      <c r="AI70" s="1164">
        <v>53.200490275619096</v>
      </c>
      <c r="AJ70" s="1164">
        <v>45.361314609168176</v>
      </c>
      <c r="AK70" s="1164">
        <v>67.463744662817433</v>
      </c>
      <c r="AL70" s="1164">
        <v>65.994152867828362</v>
      </c>
      <c r="AM70" s="1164">
        <v>40.137407843129616</v>
      </c>
      <c r="AN70" s="1164">
        <v>22.955363234283414</v>
      </c>
      <c r="AO70" s="1164">
        <v>31.082912408817183</v>
      </c>
      <c r="AP70" s="1164">
        <v>87.789688006619016</v>
      </c>
      <c r="AQ70" s="1164">
        <v>63.911294603330518</v>
      </c>
      <c r="AR70" s="1164">
        <v>61.477538054612616</v>
      </c>
      <c r="AS70" s="1164">
        <v>30.049491536844027</v>
      </c>
      <c r="AT70" s="1164">
        <v>53.496975513528497</v>
      </c>
      <c r="AU70" s="1164">
        <v>29.70665010738232</v>
      </c>
      <c r="AV70" s="1164">
        <v>33.904514248235031</v>
      </c>
      <c r="AW70" s="1164">
        <v>56.241177941587964</v>
      </c>
      <c r="AX70" s="1164">
        <v>37.524847958374345</v>
      </c>
      <c r="AY70" s="1164">
        <v>48.206015552144187</v>
      </c>
      <c r="AZ70" s="1164">
        <v>34.504697251664219</v>
      </c>
      <c r="BA70" s="1164">
        <v>81.778583126997475</v>
      </c>
      <c r="BB70" s="1164">
        <v>94.053154424393654</v>
      </c>
      <c r="BC70" s="1164">
        <v>77.999302638415031</v>
      </c>
      <c r="BD70" s="1164">
        <v>57.182891107973376</v>
      </c>
      <c r="BE70" s="1164">
        <v>68.832189401940298</v>
      </c>
    </row>
    <row r="71" spans="1:57" x14ac:dyDescent="0.3">
      <c r="A71" s="1157" t="s">
        <v>537</v>
      </c>
      <c r="B71" s="1164">
        <v>95.816665352763891</v>
      </c>
      <c r="C71" s="1164">
        <v>99.338685274343845</v>
      </c>
      <c r="D71" s="1164">
        <v>88.931621186607941</v>
      </c>
      <c r="E71" s="1164">
        <v>98.170851046168053</v>
      </c>
      <c r="F71" s="1164">
        <v>99.788583758998641</v>
      </c>
      <c r="G71" s="1164">
        <v>99.954538107483017</v>
      </c>
      <c r="H71" s="1164">
        <v>99.970297026533061</v>
      </c>
      <c r="I71" s="1164">
        <v>99.837026282352312</v>
      </c>
      <c r="J71" s="1164">
        <v>99.891784488213176</v>
      </c>
      <c r="K71" s="1164">
        <v>99.987973188572482</v>
      </c>
      <c r="L71" s="1164">
        <v>99.775335693612504</v>
      </c>
      <c r="M71" s="1164">
        <v>99.790616275735744</v>
      </c>
      <c r="N71" s="1164">
        <v>99.6115768731228</v>
      </c>
      <c r="O71" s="1164">
        <v>83.691623402117941</v>
      </c>
      <c r="P71" s="1164">
        <v>7.6116789044774924</v>
      </c>
      <c r="Q71" s="1164">
        <v>43.632954224722916</v>
      </c>
      <c r="R71" s="1164">
        <v>42.806675412657519</v>
      </c>
      <c r="S71" s="1164">
        <v>46.210563328126725</v>
      </c>
      <c r="T71" s="1164">
        <v>53.364460573794879</v>
      </c>
      <c r="U71" s="1164">
        <v>78.750244573608413</v>
      </c>
      <c r="V71" s="1164">
        <v>77.303219725787841</v>
      </c>
      <c r="W71" s="1164">
        <v>71.502818485762305</v>
      </c>
      <c r="X71" s="1164">
        <v>44.851164713082525</v>
      </c>
      <c r="Y71" s="1164">
        <v>82.224278756202324</v>
      </c>
      <c r="Z71" s="1164">
        <v>65.114920258938199</v>
      </c>
      <c r="AA71" s="1164">
        <v>60.587555494918753</v>
      </c>
      <c r="AB71" s="1164">
        <v>95.419265783086047</v>
      </c>
      <c r="AC71" s="1164">
        <v>75.075528582732971</v>
      </c>
      <c r="AD71" s="1164">
        <v>8.1748332294479766</v>
      </c>
      <c r="AE71" s="1164">
        <v>48.908908520436121</v>
      </c>
      <c r="AF71" s="1164">
        <v>40.495668264228257</v>
      </c>
      <c r="AG71" s="1164">
        <v>45.447226018298579</v>
      </c>
      <c r="AH71" s="1164">
        <v>21.712093189481525</v>
      </c>
      <c r="AI71" s="1164">
        <v>55.901643251804202</v>
      </c>
      <c r="AJ71" s="1164">
        <v>59.012939794767171</v>
      </c>
      <c r="AK71" s="1164">
        <v>57.859290634274394</v>
      </c>
      <c r="AL71" s="1164">
        <v>45.189815171144332</v>
      </c>
      <c r="AM71" s="1164">
        <v>75.304115117362386</v>
      </c>
      <c r="AN71" s="1164">
        <v>66.130619267309513</v>
      </c>
      <c r="AO71" s="1164">
        <v>79.086526761130855</v>
      </c>
      <c r="AP71" s="1164">
        <v>81.904109278394984</v>
      </c>
      <c r="AQ71" s="1164">
        <v>70.807620798627283</v>
      </c>
      <c r="AR71" s="1164">
        <v>4.9987291985688662</v>
      </c>
      <c r="AS71" s="1164">
        <v>32.946397971711377</v>
      </c>
      <c r="AT71" s="1164">
        <v>53.384544311484525</v>
      </c>
      <c r="AU71" s="1164">
        <v>49.755117846802413</v>
      </c>
      <c r="AV71" s="1164">
        <v>73.275792076349589</v>
      </c>
      <c r="AW71" s="1164">
        <v>86.357937447285195</v>
      </c>
      <c r="AX71" s="1164">
        <v>82.677300284334919</v>
      </c>
      <c r="AY71" s="1164">
        <v>75.843303168142569</v>
      </c>
      <c r="AZ71" s="1164">
        <v>44.831597717196495</v>
      </c>
      <c r="BA71" s="1164">
        <v>88.882995141062736</v>
      </c>
      <c r="BB71" s="1164">
        <v>64.964826217290934</v>
      </c>
      <c r="BC71" s="1164">
        <v>52.33465254949936</v>
      </c>
      <c r="BD71" s="1164">
        <v>97.071495294485146</v>
      </c>
      <c r="BE71" s="1164">
        <v>89.93796952079532</v>
      </c>
    </row>
    <row r="72" spans="1:57" x14ac:dyDescent="0.3">
      <c r="A72" s="1157" t="s">
        <v>60</v>
      </c>
      <c r="B72" s="1164">
        <v>97.984874737190339</v>
      </c>
      <c r="C72" s="1164">
        <v>68.182438230216604</v>
      </c>
      <c r="D72" s="1164">
        <v>72.636821216841852</v>
      </c>
      <c r="E72" s="1164">
        <v>44.271856326179318</v>
      </c>
      <c r="F72" s="1164">
        <v>99.298564652750031</v>
      </c>
      <c r="G72" s="1164">
        <v>76.738265758379285</v>
      </c>
      <c r="H72" s="1164">
        <v>92.141196214529998</v>
      </c>
      <c r="I72" s="1164">
        <v>80.070291458702584</v>
      </c>
      <c r="J72" s="1164">
        <v>98.463127139183939</v>
      </c>
      <c r="K72" s="1164">
        <v>97.084384396538141</v>
      </c>
      <c r="L72" s="1164">
        <v>96.941949424345665</v>
      </c>
      <c r="M72" s="1164">
        <v>97.099753815618371</v>
      </c>
      <c r="N72" s="1164">
        <v>99.93763223160434</v>
      </c>
      <c r="O72" s="1164">
        <v>98.085360010219361</v>
      </c>
      <c r="P72" s="1164">
        <v>56.095783386799113</v>
      </c>
      <c r="Q72" s="1164">
        <v>16.529610345050578</v>
      </c>
      <c r="R72" s="1164">
        <v>49.28384673484026</v>
      </c>
      <c r="S72" s="1164">
        <v>18.600162375365649</v>
      </c>
      <c r="T72" s="1164">
        <v>54.594846065252867</v>
      </c>
      <c r="U72" s="1164">
        <v>50.056732466239531</v>
      </c>
      <c r="V72" s="1164">
        <v>25.299749094901646</v>
      </c>
      <c r="W72" s="1164">
        <v>40.79167585587453</v>
      </c>
      <c r="X72" s="1164">
        <v>58.428915045866837</v>
      </c>
      <c r="Y72" s="1164">
        <v>67.373492923448737</v>
      </c>
      <c r="Z72" s="1164">
        <v>73.421214822039843</v>
      </c>
      <c r="AA72" s="1164">
        <v>68.585962063446601</v>
      </c>
      <c r="AB72" s="1164">
        <v>41.501061834113493</v>
      </c>
      <c r="AC72" s="1164">
        <v>11.798400868400803</v>
      </c>
      <c r="AD72" s="1164">
        <v>72.566824337419661</v>
      </c>
      <c r="AE72" s="1164">
        <v>8.4005795549365665</v>
      </c>
      <c r="AF72" s="1164">
        <v>77.84142078055342</v>
      </c>
      <c r="AG72" s="1164">
        <v>27.351921051673362</v>
      </c>
      <c r="AH72" s="1164">
        <v>20.623985694226416</v>
      </c>
      <c r="AI72" s="1164">
        <v>53.387728775462897</v>
      </c>
      <c r="AJ72" s="1164">
        <v>47.045019014701211</v>
      </c>
      <c r="AK72" s="1164">
        <v>47.658354884236914</v>
      </c>
      <c r="AL72" s="1164">
        <v>11.537722322273233</v>
      </c>
      <c r="AM72" s="1164">
        <v>51.728752730632444</v>
      </c>
      <c r="AN72" s="1164">
        <v>8.2642133406197456</v>
      </c>
      <c r="AO72" s="1164">
        <v>81.379589538098074</v>
      </c>
      <c r="AP72" s="1164">
        <v>9.39155486803892</v>
      </c>
      <c r="AQ72" s="1164">
        <v>5.5812432380830668</v>
      </c>
      <c r="AR72" s="1164">
        <v>42.769530166009531</v>
      </c>
      <c r="AS72" s="1164">
        <v>43.112085535069461</v>
      </c>
      <c r="AT72" s="1164">
        <v>24.223296237166618</v>
      </c>
      <c r="AU72" s="1164">
        <v>15.216691649921247</v>
      </c>
      <c r="AV72" s="1164">
        <v>78.136137801916476</v>
      </c>
      <c r="AW72" s="1164">
        <v>63.576485183531375</v>
      </c>
      <c r="AX72" s="1164">
        <v>24.201652432480287</v>
      </c>
      <c r="AY72" s="1164">
        <v>18.313510826960787</v>
      </c>
      <c r="AZ72" s="1164">
        <v>70.256693752165972</v>
      </c>
      <c r="BA72" s="1164">
        <v>75.252148743880511</v>
      </c>
      <c r="BB72" s="1164">
        <v>93.494408669527189</v>
      </c>
      <c r="BC72" s="1164">
        <v>64.296804668350376</v>
      </c>
      <c r="BD72" s="1164">
        <v>41.744174524403796</v>
      </c>
      <c r="BE72" s="1164">
        <v>91.695468106861185</v>
      </c>
    </row>
    <row r="73" spans="1:57" x14ac:dyDescent="0.3">
      <c r="A73" s="1157" t="s">
        <v>1797</v>
      </c>
      <c r="B73" s="1164">
        <v>84.291505798254391</v>
      </c>
      <c r="C73" s="1164">
        <v>90.794513322968228</v>
      </c>
      <c r="D73" s="1164">
        <v>93.40208380997808</v>
      </c>
      <c r="E73" s="1164">
        <v>61.097512788301636</v>
      </c>
      <c r="F73" s="1164">
        <v>63.056196640848448</v>
      </c>
      <c r="G73" s="1164">
        <v>78.760197674526225</v>
      </c>
      <c r="H73" s="1164">
        <v>95.620140455496525</v>
      </c>
      <c r="I73" s="1164">
        <v>99.368164404234065</v>
      </c>
      <c r="J73" s="1164">
        <v>99.403776327002134</v>
      </c>
      <c r="K73" s="1164">
        <v>98.198936645388301</v>
      </c>
      <c r="L73" s="1164">
        <v>98.569777085216856</v>
      </c>
      <c r="M73" s="1164">
        <v>98.105229778004485</v>
      </c>
      <c r="N73" s="1164">
        <v>99.325585678646448</v>
      </c>
      <c r="O73" s="1164">
        <v>99.431794562504578</v>
      </c>
      <c r="P73" s="1164">
        <v>59.891475952828912</v>
      </c>
      <c r="Q73" s="1164">
        <v>41.444704661403229</v>
      </c>
      <c r="R73" s="1164">
        <v>69.747517720389894</v>
      </c>
      <c r="S73" s="1164">
        <v>36.6019539477604</v>
      </c>
      <c r="T73" s="1164">
        <v>50.142234871511469</v>
      </c>
      <c r="U73" s="1164">
        <v>73.678229722854724</v>
      </c>
      <c r="V73" s="1164">
        <v>32.033590059244744</v>
      </c>
      <c r="W73" s="1164">
        <v>99.335505902587741</v>
      </c>
      <c r="X73" s="1164">
        <v>98.762596390263226</v>
      </c>
      <c r="Y73" s="1164">
        <v>97.951349779417171</v>
      </c>
      <c r="Z73" s="1164">
        <v>98.257743428791699</v>
      </c>
      <c r="AA73" s="1164">
        <v>98.041949206032328</v>
      </c>
      <c r="AB73" s="1164">
        <v>87.405460740527701</v>
      </c>
      <c r="AC73" s="1164">
        <v>98.941597462302866</v>
      </c>
      <c r="AD73" s="1164">
        <v>73.805516923386037</v>
      </c>
      <c r="AE73" s="1164">
        <v>41.320472147260858</v>
      </c>
      <c r="AF73" s="1164">
        <v>75.197937832977715</v>
      </c>
      <c r="AG73" s="1164">
        <v>26.047962541355226</v>
      </c>
      <c r="AH73" s="1164">
        <v>20.79574501761547</v>
      </c>
      <c r="AI73" s="1164">
        <v>36.102292581113609</v>
      </c>
      <c r="AJ73" s="1164">
        <v>31.386998106282977</v>
      </c>
      <c r="AK73" s="1164">
        <v>99.999352632744902</v>
      </c>
      <c r="AL73" s="1164">
        <v>99.947768234030605</v>
      </c>
      <c r="AM73" s="1164">
        <v>71.977312637090321</v>
      </c>
      <c r="AN73" s="1164">
        <v>6.0978113476058819</v>
      </c>
      <c r="AO73" s="1164">
        <v>49.408043868830632</v>
      </c>
      <c r="AP73" s="1164">
        <v>6.737690077267386</v>
      </c>
      <c r="AQ73" s="1164">
        <v>93.664531233246493</v>
      </c>
      <c r="AR73" s="1164">
        <v>68.319815314531567</v>
      </c>
      <c r="AS73" s="1164">
        <v>45.672536597137345</v>
      </c>
      <c r="AT73" s="1164">
        <v>71.546222597073708</v>
      </c>
      <c r="AU73" s="1164">
        <v>71.628517228495596</v>
      </c>
      <c r="AV73" s="1164">
        <v>96.287786737142412</v>
      </c>
      <c r="AW73" s="1164">
        <v>97.526586706222744</v>
      </c>
      <c r="AX73" s="1164">
        <v>33.505975740367802</v>
      </c>
      <c r="AY73" s="1164">
        <v>99.684044213730445</v>
      </c>
      <c r="AZ73" s="1164">
        <v>99.351502846717437</v>
      </c>
      <c r="BA73" s="1164">
        <v>99.912741477466327</v>
      </c>
      <c r="BB73" s="1164">
        <v>99.880118417630044</v>
      </c>
      <c r="BC73" s="1164">
        <v>99.995490912884051</v>
      </c>
      <c r="BD73" s="1164">
        <v>88.022799246184547</v>
      </c>
      <c r="BE73" s="1164">
        <v>99.999859544085709</v>
      </c>
    </row>
    <row r="74" spans="1:57" ht="27.6" x14ac:dyDescent="0.3">
      <c r="A74" s="1159" t="s">
        <v>1798</v>
      </c>
      <c r="B74" s="1166">
        <v>90.680983586469466</v>
      </c>
      <c r="C74" s="1166">
        <v>100.54374004866145</v>
      </c>
      <c r="D74" s="1166">
        <v>99.624403038052762</v>
      </c>
      <c r="E74" s="1166">
        <v>97.559118340843781</v>
      </c>
      <c r="F74" s="1166">
        <v>100.1161775272581</v>
      </c>
      <c r="G74" s="1166">
        <v>99.333996394563627</v>
      </c>
      <c r="H74" s="1166">
        <v>96.380543755998488</v>
      </c>
      <c r="I74" s="1166">
        <v>97.879006985371902</v>
      </c>
      <c r="J74" s="1166">
        <v>98.882487813563841</v>
      </c>
      <c r="K74" s="1166">
        <v>99.621336006799552</v>
      </c>
      <c r="L74" s="1166">
        <v>98.356780683552586</v>
      </c>
      <c r="M74" s="1166">
        <v>96.41849642605159</v>
      </c>
      <c r="N74" s="1166">
        <v>94.748786237092418</v>
      </c>
      <c r="O74" s="1166">
        <v>97.256933147948999</v>
      </c>
      <c r="P74" s="1166">
        <v>30.513449703402351</v>
      </c>
      <c r="Q74" s="1166">
        <v>23.162542546481571</v>
      </c>
      <c r="R74" s="1166">
        <v>27.756833090008243</v>
      </c>
      <c r="S74" s="1166">
        <v>60.472428490745834</v>
      </c>
      <c r="T74" s="1166">
        <v>66.99755904258538</v>
      </c>
      <c r="U74" s="1166">
        <v>38.684906782900384</v>
      </c>
      <c r="V74" s="1166">
        <v>51.562784903611394</v>
      </c>
      <c r="W74" s="1166">
        <v>59.956690225437761</v>
      </c>
      <c r="X74" s="1166">
        <v>51.693282118195746</v>
      </c>
      <c r="Y74" s="1166">
        <v>56.329446057729349</v>
      </c>
      <c r="Z74" s="1166">
        <v>49.693617483576162</v>
      </c>
      <c r="AA74" s="1166">
        <v>55.838678688713308</v>
      </c>
      <c r="AB74" s="1166">
        <v>84.746201186353701</v>
      </c>
      <c r="AC74" s="1166">
        <v>88.774992606476673</v>
      </c>
      <c r="AD74" s="1166">
        <v>28.007485437517431</v>
      </c>
      <c r="AE74" s="1166">
        <v>5.8849858591847077</v>
      </c>
      <c r="AF74" s="1166">
        <v>13.280552781778715</v>
      </c>
      <c r="AG74" s="1166">
        <v>70.730571879552983</v>
      </c>
      <c r="AH74" s="1166">
        <v>29.827126838080918</v>
      </c>
      <c r="AI74" s="1166">
        <v>45.032468747330199</v>
      </c>
      <c r="AJ74" s="1166">
        <v>61.713872228106645</v>
      </c>
      <c r="AK74" s="1166">
        <v>59.691454231874907</v>
      </c>
      <c r="AL74" s="1166">
        <v>44.557865531997841</v>
      </c>
      <c r="AM74" s="1166">
        <v>54.361749700251117</v>
      </c>
      <c r="AN74" s="1166">
        <v>53.99800340042782</v>
      </c>
      <c r="AO74" s="1166">
        <v>64.378391968236443</v>
      </c>
      <c r="AP74" s="1166">
        <v>90.118555547933383</v>
      </c>
      <c r="AQ74" s="1166">
        <v>83.329170710637641</v>
      </c>
      <c r="AR74" s="1166">
        <v>35.267259551606834</v>
      </c>
      <c r="AS74" s="1166">
        <v>46.503951739953258</v>
      </c>
      <c r="AT74" s="1166">
        <v>68.624910837165103</v>
      </c>
      <c r="AU74" s="1166">
        <v>48.3727318025553</v>
      </c>
      <c r="AV74" s="1166">
        <v>91.501001519201992</v>
      </c>
      <c r="AW74" s="1166">
        <v>35.740549261718698</v>
      </c>
      <c r="AX74" s="1166">
        <v>45.283134349886602</v>
      </c>
      <c r="AY74" s="1166">
        <v>61.572126363561175</v>
      </c>
      <c r="AZ74" s="1166">
        <v>55.944185715131233</v>
      </c>
      <c r="BA74" s="1166">
        <v>58.01477417478381</v>
      </c>
      <c r="BB74" s="1166">
        <v>48.140169982171919</v>
      </c>
      <c r="BC74" s="1166">
        <v>52.427448772667049</v>
      </c>
      <c r="BD74" s="1166">
        <v>84.371076443093415</v>
      </c>
      <c r="BE74" s="1166">
        <v>92.156297512096657</v>
      </c>
    </row>
    <row r="75" spans="1:57" ht="41.4" x14ac:dyDescent="0.3">
      <c r="A75" s="1157" t="s">
        <v>1956</v>
      </c>
      <c r="B75" s="1164">
        <v>103.61397131464076</v>
      </c>
      <c r="C75" s="1164">
        <v>99.139420180123452</v>
      </c>
      <c r="D75" s="1164">
        <v>102.59120273146181</v>
      </c>
      <c r="E75" s="1164">
        <v>93.822507939680932</v>
      </c>
      <c r="F75" s="1164">
        <v>96.318342940492258</v>
      </c>
      <c r="G75" s="1164">
        <v>97.677192244090989</v>
      </c>
      <c r="H75" s="1164">
        <v>92.692658201919116</v>
      </c>
      <c r="I75" s="1164">
        <v>1.9331711783518162</v>
      </c>
      <c r="J75" s="1164">
        <v>1.7889054144574756</v>
      </c>
      <c r="K75" s="1164">
        <v>116.32472421990786</v>
      </c>
      <c r="L75" s="1164">
        <v>99.043627886788371</v>
      </c>
      <c r="M75" s="1164">
        <v>151.46375522513981</v>
      </c>
      <c r="N75" s="1164">
        <v>66.843513136196066</v>
      </c>
      <c r="O75" s="1164">
        <v>72.589332892101254</v>
      </c>
      <c r="P75" s="1164">
        <v>113.82314318293332</v>
      </c>
      <c r="Q75" s="1164">
        <v>108.38661976449436</v>
      </c>
      <c r="R75" s="1164">
        <v>103.45975830258378</v>
      </c>
      <c r="S75" s="1164">
        <v>93.04095897980757</v>
      </c>
      <c r="T75" s="1164">
        <v>87.838757175961845</v>
      </c>
      <c r="U75" s="1164">
        <v>95.884793337764222</v>
      </c>
      <c r="V75" s="1164">
        <v>92.21988070109181</v>
      </c>
      <c r="W75" s="1164">
        <v>1.8567596230802421</v>
      </c>
      <c r="X75" s="1164">
        <v>1.3178794484036003</v>
      </c>
      <c r="Y75" s="1164">
        <v>110.22482531682218</v>
      </c>
      <c r="Z75" s="1164">
        <v>95.053913477772227</v>
      </c>
      <c r="AA75" s="1164">
        <v>145.20228307964175</v>
      </c>
      <c r="AB75" s="1164">
        <v>65.816979897412125</v>
      </c>
      <c r="AC75" s="1164">
        <v>71.801508785819806</v>
      </c>
      <c r="AD75" s="1164">
        <v>1375.0345761384401</v>
      </c>
      <c r="AE75" s="1164">
        <v>849.21127221575694</v>
      </c>
      <c r="AF75" s="1164">
        <v>251.34019079588396</v>
      </c>
      <c r="AG75" s="1164">
        <v>91.15542334133066</v>
      </c>
      <c r="AH75" s="1164">
        <v>68.701198706852466</v>
      </c>
      <c r="AI75" s="1164">
        <v>98.226262546800612</v>
      </c>
      <c r="AJ75" s="1164">
        <v>97.093541009541028</v>
      </c>
      <c r="AK75" s="1164">
        <v>0</v>
      </c>
      <c r="AL75" s="1164">
        <v>100</v>
      </c>
      <c r="AM75" s="1164">
        <v>65.481919428021456</v>
      </c>
      <c r="AN75" s="1164">
        <v>52.592436524089869</v>
      </c>
      <c r="AO75" s="1164">
        <v>39.715702820509705</v>
      </c>
      <c r="AP75" s="1164">
        <v>40.404912378229476</v>
      </c>
      <c r="AQ75" s="1164">
        <v>53.075677196761639</v>
      </c>
      <c r="AR75" s="1164">
        <v>99.128146203566942</v>
      </c>
      <c r="AS75" s="1164">
        <v>99.351041564370874</v>
      </c>
      <c r="AT75" s="1164">
        <v>99.161737960642768</v>
      </c>
      <c r="AU75" s="1164">
        <v>99.23181420117875</v>
      </c>
      <c r="AV75" s="1164">
        <v>91.351200598785297</v>
      </c>
      <c r="AW75" s="1164">
        <v>97.971862271888369</v>
      </c>
      <c r="AX75" s="1164">
        <v>99.376647992840191</v>
      </c>
      <c r="AY75" s="1164">
        <v>96.047346653661521</v>
      </c>
      <c r="AZ75" s="1164">
        <v>44.609526227271282</v>
      </c>
      <c r="BA75" s="1164">
        <v>94.811798638619095</v>
      </c>
      <c r="BB75" s="1164">
        <v>97.281216022825092</v>
      </c>
      <c r="BC75" s="1164">
        <v>98.4493093968225</v>
      </c>
      <c r="BD75" s="1164">
        <v>98.960922395523113</v>
      </c>
      <c r="BE75" s="1164">
        <v>99.18428317263033</v>
      </c>
    </row>
    <row r="76" spans="1:57" x14ac:dyDescent="0.3">
      <c r="A76" s="1159" t="s">
        <v>1935</v>
      </c>
      <c r="B76" s="1166">
        <v>99.934377358056466</v>
      </c>
      <c r="C76" s="1166">
        <v>99.989271831127013</v>
      </c>
      <c r="D76" s="1166">
        <v>99.945417885372862</v>
      </c>
      <c r="E76" s="1166">
        <v>99.992708493853897</v>
      </c>
      <c r="F76" s="1166">
        <v>99.970717678118675</v>
      </c>
      <c r="G76" s="1166">
        <v>99.98026800136337</v>
      </c>
      <c r="H76" s="1166">
        <v>99.99540849426019</v>
      </c>
      <c r="I76" s="1166">
        <v>99.991659389300509</v>
      </c>
      <c r="J76" s="1166">
        <v>99.588753662717281</v>
      </c>
      <c r="K76" s="1166">
        <v>99.972466676296989</v>
      </c>
      <c r="L76" s="1166">
        <v>92.905060696105508</v>
      </c>
      <c r="M76" s="1166">
        <v>88.571741485633453</v>
      </c>
      <c r="N76" s="1166">
        <v>93.273372293756182</v>
      </c>
      <c r="O76" s="1166">
        <v>74.873030218830493</v>
      </c>
      <c r="P76" s="1166">
        <v>67.642179435605811</v>
      </c>
      <c r="Q76" s="1166">
        <v>72.883058635961959</v>
      </c>
      <c r="R76" s="1166">
        <v>71.879631712028029</v>
      </c>
      <c r="S76" s="1166">
        <v>75.613424165210716</v>
      </c>
      <c r="T76" s="1166">
        <v>80.631915686062456</v>
      </c>
      <c r="U76" s="1166">
        <v>78.866770329352633</v>
      </c>
      <c r="V76" s="1166">
        <v>74.443816207867158</v>
      </c>
      <c r="W76" s="1166">
        <v>67.215338786046942</v>
      </c>
      <c r="X76" s="1166">
        <v>70.932935145491257</v>
      </c>
      <c r="Y76" s="1166">
        <v>67.60866861702101</v>
      </c>
      <c r="Z76" s="1166">
        <v>57.673013377505391</v>
      </c>
      <c r="AA76" s="1166">
        <v>54.532614719816586</v>
      </c>
      <c r="AB76" s="1166">
        <v>56.186463498092223</v>
      </c>
      <c r="AC76" s="1166">
        <v>54.524034051683159</v>
      </c>
      <c r="AD76" s="1166">
        <v>42.562274607602902</v>
      </c>
      <c r="AE76" s="1166">
        <v>57.309125373817039</v>
      </c>
      <c r="AF76" s="1166">
        <v>64.858368977930681</v>
      </c>
      <c r="AG76" s="1166">
        <v>47.422235857250378</v>
      </c>
      <c r="AH76" s="1166">
        <v>51.593371928844711</v>
      </c>
      <c r="AI76" s="1166">
        <v>31.776338715031144</v>
      </c>
      <c r="AJ76" s="1166">
        <v>44.767917632613518</v>
      </c>
      <c r="AK76" s="1166">
        <v>38.577936470053018</v>
      </c>
      <c r="AL76" s="1166">
        <v>55.998113019041639</v>
      </c>
      <c r="AM76" s="1166">
        <v>39.754666298573206</v>
      </c>
      <c r="AN76" s="1166">
        <v>60.412047422560619</v>
      </c>
      <c r="AO76" s="1166">
        <v>50.181423530608235</v>
      </c>
      <c r="AP76" s="1166">
        <v>54.442367279644444</v>
      </c>
      <c r="AQ76" s="1166">
        <v>57.168088943614713</v>
      </c>
      <c r="AR76" s="1166">
        <v>76.172576412944451</v>
      </c>
      <c r="AS76" s="1166">
        <v>77.298207765109467</v>
      </c>
      <c r="AT76" s="1166">
        <v>74.142689982093614</v>
      </c>
      <c r="AU76" s="1166">
        <v>84.625767537633223</v>
      </c>
      <c r="AV76" s="1166">
        <v>90.27670987957579</v>
      </c>
      <c r="AW76" s="1166">
        <v>88.759951394656639</v>
      </c>
      <c r="AX76" s="1166">
        <v>81.574339297648933</v>
      </c>
      <c r="AY76" s="1166">
        <v>75.473375867526968</v>
      </c>
      <c r="AZ76" s="1166">
        <v>75.436397281752434</v>
      </c>
      <c r="BA76" s="1166">
        <v>76.359582299095834</v>
      </c>
      <c r="BB76" s="1166">
        <v>60.803865508855871</v>
      </c>
      <c r="BC76" s="1166">
        <v>64.049770276207255</v>
      </c>
      <c r="BD76" s="1166">
        <v>61.299007127765194</v>
      </c>
      <c r="BE76" s="1166">
        <v>71.059532223272001</v>
      </c>
    </row>
    <row r="77" spans="1:57" x14ac:dyDescent="0.3">
      <c r="A77" s="1158" t="s">
        <v>458</v>
      </c>
      <c r="B77" s="1165">
        <v>99.094212592611441</v>
      </c>
      <c r="C77" s="1165">
        <v>99.538885842872148</v>
      </c>
      <c r="D77" s="1165">
        <v>96.23363373438039</v>
      </c>
      <c r="E77" s="1165">
        <v>97.07844709785897</v>
      </c>
      <c r="F77" s="1165">
        <v>99.560553384638624</v>
      </c>
      <c r="G77" s="1165">
        <v>97.291126564888501</v>
      </c>
      <c r="H77" s="1165">
        <v>98.976406125685727</v>
      </c>
      <c r="I77" s="1165">
        <v>98.720937839461271</v>
      </c>
      <c r="J77" s="1165">
        <v>99.274577204008068</v>
      </c>
      <c r="K77" s="1165">
        <v>93.651724905779517</v>
      </c>
      <c r="L77" s="1165">
        <v>90.263753031795446</v>
      </c>
      <c r="M77" s="1165">
        <v>58.430138975081526</v>
      </c>
      <c r="N77" s="1165">
        <v>89.844145852898492</v>
      </c>
      <c r="O77" s="1165">
        <v>88.446196917940398</v>
      </c>
      <c r="P77" s="1165">
        <v>14.455863814127323</v>
      </c>
      <c r="Q77" s="1165">
        <v>21.574846721453405</v>
      </c>
      <c r="R77" s="1165">
        <v>58.856080903080269</v>
      </c>
      <c r="S77" s="1165">
        <v>65.417759176013163</v>
      </c>
      <c r="T77" s="1165">
        <v>61.325525652929279</v>
      </c>
      <c r="U77" s="1165">
        <v>42.358733823482666</v>
      </c>
      <c r="V77" s="1165">
        <v>74.998447305726444</v>
      </c>
      <c r="W77" s="1165">
        <v>41.783415321322778</v>
      </c>
      <c r="X77" s="1165">
        <v>43.974835557184043</v>
      </c>
      <c r="Y77" s="1165">
        <v>41.499133991601312</v>
      </c>
      <c r="Z77" s="1165">
        <v>39.203096296311841</v>
      </c>
      <c r="AA77" s="1165">
        <v>33.598827926416817</v>
      </c>
      <c r="AB77" s="1165">
        <v>59.713064982743887</v>
      </c>
      <c r="AC77" s="1165">
        <v>53.490393951976344</v>
      </c>
      <c r="AD77" s="1165">
        <v>51.618052305980299</v>
      </c>
      <c r="AE77" s="1165">
        <v>13.570005912521173</v>
      </c>
      <c r="AF77" s="1165">
        <v>61.424277772871982</v>
      </c>
      <c r="AG77" s="1165">
        <v>65.246856134991503</v>
      </c>
      <c r="AH77" s="1165">
        <v>65.340677543150122</v>
      </c>
      <c r="AI77" s="1165">
        <v>44.272812209536959</v>
      </c>
      <c r="AJ77" s="1165">
        <v>74.530032066909811</v>
      </c>
      <c r="AK77" s="1165">
        <v>44.182821358097172</v>
      </c>
      <c r="AL77" s="1165">
        <v>37.442112252593986</v>
      </c>
      <c r="AM77" s="1165">
        <v>26.6729714597985</v>
      </c>
      <c r="AN77" s="1165">
        <v>31.803910752859192</v>
      </c>
      <c r="AO77" s="1165">
        <v>18.297355577655409</v>
      </c>
      <c r="AP77" s="1165">
        <v>43.862722510375328</v>
      </c>
      <c r="AQ77" s="1165">
        <v>65.931112866776886</v>
      </c>
      <c r="AR77" s="1165">
        <v>9.7981365739203028</v>
      </c>
      <c r="AS77" s="1165">
        <v>49.565132684817598</v>
      </c>
      <c r="AT77" s="1165">
        <v>58.8864010260179</v>
      </c>
      <c r="AU77" s="1165">
        <v>67.555112716950603</v>
      </c>
      <c r="AV77" s="1165">
        <v>60.012228530217101</v>
      </c>
      <c r="AW77" s="1165">
        <v>42.554770441002546</v>
      </c>
      <c r="AX77" s="1165">
        <v>76.512662765498774</v>
      </c>
      <c r="AY77" s="1165">
        <v>41.402541957498492</v>
      </c>
      <c r="AZ77" s="1165">
        <v>48.686666123544668</v>
      </c>
      <c r="BA77" s="1165">
        <v>59.300339089193102</v>
      </c>
      <c r="BB77" s="1165">
        <v>50.579187804726168</v>
      </c>
      <c r="BC77" s="1165">
        <v>77.795090467309009</v>
      </c>
      <c r="BD77" s="1165">
        <v>76.566197321686673</v>
      </c>
      <c r="BE77" s="1165">
        <v>53.938825036055583</v>
      </c>
    </row>
    <row r="78" spans="1:57" ht="27.6" x14ac:dyDescent="0.3">
      <c r="A78" s="1157" t="s">
        <v>61</v>
      </c>
      <c r="B78" s="1164">
        <v>99.094212592611441</v>
      </c>
      <c r="C78" s="1164">
        <v>99.538885842872148</v>
      </c>
      <c r="D78" s="1164">
        <v>96.23363373438039</v>
      </c>
      <c r="E78" s="1164">
        <v>97.07844709785897</v>
      </c>
      <c r="F78" s="1164">
        <v>99.560553384638624</v>
      </c>
      <c r="G78" s="1164">
        <v>97.291126564888501</v>
      </c>
      <c r="H78" s="1164">
        <v>98.976406125685727</v>
      </c>
      <c r="I78" s="1164">
        <v>98.720937839461271</v>
      </c>
      <c r="J78" s="1164">
        <v>99.274577204008068</v>
      </c>
      <c r="K78" s="1164">
        <v>93.651724905779517</v>
      </c>
      <c r="L78" s="1164">
        <v>90.263753031795446</v>
      </c>
      <c r="M78" s="1164">
        <v>58.430138975081526</v>
      </c>
      <c r="N78" s="1164">
        <v>89.844145852898492</v>
      </c>
      <c r="O78" s="1164">
        <v>88.446196917940398</v>
      </c>
      <c r="P78" s="1164">
        <v>14.455863814127323</v>
      </c>
      <c r="Q78" s="1164">
        <v>21.574846721453405</v>
      </c>
      <c r="R78" s="1164">
        <v>58.856080903080269</v>
      </c>
      <c r="S78" s="1164">
        <v>65.417759176013163</v>
      </c>
      <c r="T78" s="1164">
        <v>61.325525652929279</v>
      </c>
      <c r="U78" s="1164">
        <v>42.358733823482666</v>
      </c>
      <c r="V78" s="1164">
        <v>74.998447305726444</v>
      </c>
      <c r="W78" s="1164">
        <v>41.783415321322778</v>
      </c>
      <c r="X78" s="1164">
        <v>43.974835557184043</v>
      </c>
      <c r="Y78" s="1164">
        <v>41.499133991601312</v>
      </c>
      <c r="Z78" s="1164">
        <v>39.203096296311841</v>
      </c>
      <c r="AA78" s="1164">
        <v>33.598827926416817</v>
      </c>
      <c r="AB78" s="1164">
        <v>59.713064982743887</v>
      </c>
      <c r="AC78" s="1164">
        <v>53.490393951976344</v>
      </c>
      <c r="AD78" s="1164">
        <v>51.618052305980299</v>
      </c>
      <c r="AE78" s="1164">
        <v>13.570005912521173</v>
      </c>
      <c r="AF78" s="1164">
        <v>61.424277772871982</v>
      </c>
      <c r="AG78" s="1164">
        <v>65.246856134991503</v>
      </c>
      <c r="AH78" s="1164">
        <v>65.340677543150122</v>
      </c>
      <c r="AI78" s="1164">
        <v>44.272812209536959</v>
      </c>
      <c r="AJ78" s="1164">
        <v>74.530032066909811</v>
      </c>
      <c r="AK78" s="1164">
        <v>44.182821358097172</v>
      </c>
      <c r="AL78" s="1164">
        <v>37.442112252593986</v>
      </c>
      <c r="AM78" s="1164">
        <v>26.6729714597985</v>
      </c>
      <c r="AN78" s="1164">
        <v>31.803910752859192</v>
      </c>
      <c r="AO78" s="1164">
        <v>18.297355577655409</v>
      </c>
      <c r="AP78" s="1164">
        <v>43.862722510375328</v>
      </c>
      <c r="AQ78" s="1164">
        <v>65.931112866776886</v>
      </c>
      <c r="AR78" s="1164">
        <v>9.7981365739203028</v>
      </c>
      <c r="AS78" s="1164">
        <v>49.565132684817598</v>
      </c>
      <c r="AT78" s="1164">
        <v>58.8864010260179</v>
      </c>
      <c r="AU78" s="1164">
        <v>67.555112716950603</v>
      </c>
      <c r="AV78" s="1164">
        <v>60.012228530217101</v>
      </c>
      <c r="AW78" s="1164">
        <v>42.554770441002546</v>
      </c>
      <c r="AX78" s="1164">
        <v>76.512662765498774</v>
      </c>
      <c r="AY78" s="1164">
        <v>41.402541957498492</v>
      </c>
      <c r="AZ78" s="1164">
        <v>48.686666123544668</v>
      </c>
      <c r="BA78" s="1164">
        <v>59.300339089193102</v>
      </c>
      <c r="BB78" s="1164">
        <v>50.579187804726168</v>
      </c>
      <c r="BC78" s="1164">
        <v>77.795090467309009</v>
      </c>
      <c r="BD78" s="1164">
        <v>76.566197321686673</v>
      </c>
      <c r="BE78" s="1164">
        <v>53.938825036055583</v>
      </c>
    </row>
    <row r="79" spans="1:57" x14ac:dyDescent="0.3">
      <c r="A79" s="1158" t="s">
        <v>530</v>
      </c>
      <c r="B79" s="1165">
        <v>97.322057026640593</v>
      </c>
      <c r="C79" s="1165">
        <v>98.942138113108868</v>
      </c>
      <c r="D79" s="1165">
        <v>99.17019227403641</v>
      </c>
      <c r="E79" s="1165">
        <v>98.296979127035243</v>
      </c>
      <c r="F79" s="1165">
        <v>96.861075539887665</v>
      </c>
      <c r="G79" s="1165">
        <v>99.479488677803459</v>
      </c>
      <c r="H79" s="1165">
        <v>98.962270271007824</v>
      </c>
      <c r="I79" s="1165">
        <v>99.400736093922688</v>
      </c>
      <c r="J79" s="1165">
        <v>99.786553875638447</v>
      </c>
      <c r="K79" s="1165">
        <v>99.864748768257385</v>
      </c>
      <c r="L79" s="1165">
        <v>92.719415758631413</v>
      </c>
      <c r="M79" s="1165">
        <v>97.115697892537852</v>
      </c>
      <c r="N79" s="1165">
        <v>99.393971496968803</v>
      </c>
      <c r="O79" s="1165">
        <v>97.420865826731102</v>
      </c>
      <c r="P79" s="1165">
        <v>61.34099447070345</v>
      </c>
      <c r="Q79" s="1165">
        <v>60.656974650461514</v>
      </c>
      <c r="R79" s="1165">
        <v>53.743415546467702</v>
      </c>
      <c r="S79" s="1165">
        <v>65.516128030667261</v>
      </c>
      <c r="T79" s="1165">
        <v>64.562859574979811</v>
      </c>
      <c r="U79" s="1165">
        <v>69.465437907589404</v>
      </c>
      <c r="V79" s="1165">
        <v>61.330805877427366</v>
      </c>
      <c r="W79" s="1165">
        <v>65.937202867558767</v>
      </c>
      <c r="X79" s="1165">
        <v>70.542330167316692</v>
      </c>
      <c r="Y79" s="1165">
        <v>67.530186239199281</v>
      </c>
      <c r="Z79" s="1165">
        <v>58.432677368587925</v>
      </c>
      <c r="AA79" s="1165">
        <v>66.148746585617744</v>
      </c>
      <c r="AB79" s="1165">
        <v>68.82014883678147</v>
      </c>
      <c r="AC79" s="1165">
        <v>72.067100703086993</v>
      </c>
      <c r="AD79" s="1165">
        <v>46.198368658725094</v>
      </c>
      <c r="AE79" s="1165">
        <v>50.805192082254116</v>
      </c>
      <c r="AF79" s="1165">
        <v>47.999272938355645</v>
      </c>
      <c r="AG79" s="1165">
        <v>56.620215099138896</v>
      </c>
      <c r="AH79" s="1165">
        <v>53.511415203258707</v>
      </c>
      <c r="AI79" s="1165">
        <v>70.01766396114904</v>
      </c>
      <c r="AJ79" s="1165">
        <v>38.670881460349406</v>
      </c>
      <c r="AK79" s="1165">
        <v>49.204629433153343</v>
      </c>
      <c r="AL79" s="1165">
        <v>53.112622480172966</v>
      </c>
      <c r="AM79" s="1165">
        <v>36.182095984973522</v>
      </c>
      <c r="AN79" s="1165">
        <v>25.593726496109504</v>
      </c>
      <c r="AO79" s="1165">
        <v>46.172561303551042</v>
      </c>
      <c r="AP79" s="1165">
        <v>33.270961516442711</v>
      </c>
      <c r="AQ79" s="1165">
        <v>29.452964245928072</v>
      </c>
      <c r="AR79" s="1165">
        <v>70.397056147672672</v>
      </c>
      <c r="AS79" s="1165">
        <v>65.727576811868261</v>
      </c>
      <c r="AT79" s="1165">
        <v>57.704869638387379</v>
      </c>
      <c r="AU79" s="1165">
        <v>73.334903546356571</v>
      </c>
      <c r="AV79" s="1165">
        <v>71.600853184734262</v>
      </c>
      <c r="AW79" s="1165">
        <v>69.650207571874361</v>
      </c>
      <c r="AX79" s="1165">
        <v>71.604292810637389</v>
      </c>
      <c r="AY79" s="1165">
        <v>76.155458661379058</v>
      </c>
      <c r="AZ79" s="1165">
        <v>78.014057399172657</v>
      </c>
      <c r="BA79" s="1165">
        <v>79.77260302648304</v>
      </c>
      <c r="BB79" s="1165">
        <v>75.26643749350491</v>
      </c>
      <c r="BC79" s="1165">
        <v>78.148635791587623</v>
      </c>
      <c r="BD79" s="1165">
        <v>81.492449634881524</v>
      </c>
      <c r="BE79" s="1165">
        <v>86.653297515151166</v>
      </c>
    </row>
    <row r="80" spans="1:57" x14ac:dyDescent="0.3">
      <c r="A80" s="1157" t="s">
        <v>62</v>
      </c>
      <c r="B80" s="1164">
        <v>95.760604982793566</v>
      </c>
      <c r="C80" s="1164">
        <v>94.457871581037651</v>
      </c>
      <c r="D80" s="1164">
        <v>94.26563380403951</v>
      </c>
      <c r="E80" s="1164">
        <v>98.04802788486991</v>
      </c>
      <c r="F80" s="1164">
        <v>95.852173866646197</v>
      </c>
      <c r="G80" s="1164">
        <v>100.33711314004495</v>
      </c>
      <c r="H80" s="1164">
        <v>94.970698023738109</v>
      </c>
      <c r="I80" s="1164">
        <v>95.401553212989455</v>
      </c>
      <c r="J80" s="1164">
        <v>95.923921316387435</v>
      </c>
      <c r="K80" s="1164">
        <v>95.724127090216754</v>
      </c>
      <c r="L80" s="1164">
        <v>93.014887486995178</v>
      </c>
      <c r="M80" s="1164">
        <v>88.370381936234892</v>
      </c>
      <c r="N80" s="1164">
        <v>94.525540205501571</v>
      </c>
      <c r="O80" s="1164">
        <v>84.161905155856005</v>
      </c>
      <c r="P80" s="1164">
        <v>40.146727596025102</v>
      </c>
      <c r="Q80" s="1164">
        <v>42.257972106644409</v>
      </c>
      <c r="R80" s="1164">
        <v>43.731527402263886</v>
      </c>
      <c r="S80" s="1164">
        <v>52.67295081126516</v>
      </c>
      <c r="T80" s="1164">
        <v>60.366539175509146</v>
      </c>
      <c r="U80" s="1164">
        <v>66.999348345324165</v>
      </c>
      <c r="V80" s="1164">
        <v>62.978961346660242</v>
      </c>
      <c r="W80" s="1164">
        <v>62.982284296221422</v>
      </c>
      <c r="X80" s="1164">
        <v>68.876722779922119</v>
      </c>
      <c r="Y80" s="1164">
        <v>64.683699377339309</v>
      </c>
      <c r="Z80" s="1164">
        <v>67.097849938469395</v>
      </c>
      <c r="AA80" s="1164">
        <v>68.324492889847306</v>
      </c>
      <c r="AB80" s="1164">
        <v>69.568179894921769</v>
      </c>
      <c r="AC80" s="1164">
        <v>65.005170628862501</v>
      </c>
      <c r="AD80" s="1164">
        <v>31.20957864405035</v>
      </c>
      <c r="AE80" s="1164">
        <v>28.827140137758718</v>
      </c>
      <c r="AF80" s="1164">
        <v>25.295954340241462</v>
      </c>
      <c r="AG80" s="1164">
        <v>33.525340921829361</v>
      </c>
      <c r="AH80" s="1164">
        <v>40.067956137957133</v>
      </c>
      <c r="AI80" s="1164">
        <v>42.233814348670357</v>
      </c>
      <c r="AJ80" s="1164">
        <v>44.99376979891494</v>
      </c>
      <c r="AK80" s="1164">
        <v>41.257226402125966</v>
      </c>
      <c r="AL80" s="1164">
        <v>51.418197266489763</v>
      </c>
      <c r="AM80" s="1164">
        <v>45.493100378796534</v>
      </c>
      <c r="AN80" s="1164">
        <v>45.421378997086336</v>
      </c>
      <c r="AO80" s="1164">
        <v>39.595879413099702</v>
      </c>
      <c r="AP80" s="1164">
        <v>30.024201005601686</v>
      </c>
      <c r="AQ80" s="1164">
        <v>36.553918520552678</v>
      </c>
      <c r="AR80" s="1164">
        <v>48.834577998851906</v>
      </c>
      <c r="AS80" s="1164">
        <v>60.207890352476134</v>
      </c>
      <c r="AT80" s="1164">
        <v>67.860115164753864</v>
      </c>
      <c r="AU80" s="1164">
        <v>69.922149134021765</v>
      </c>
      <c r="AV80" s="1164">
        <v>77.368365488959228</v>
      </c>
      <c r="AW80" s="1164">
        <v>77.293328767662061</v>
      </c>
      <c r="AX80" s="1164">
        <v>74.63298903111712</v>
      </c>
      <c r="AY80" s="1164">
        <v>76.202100701976264</v>
      </c>
      <c r="AZ80" s="1164">
        <v>78.352268584923948</v>
      </c>
      <c r="BA80" s="1164">
        <v>75.218052540063113</v>
      </c>
      <c r="BB80" s="1164">
        <v>81.315214415218179</v>
      </c>
      <c r="BC80" s="1164">
        <v>88.444194652616574</v>
      </c>
      <c r="BD80" s="1164">
        <v>87.16663775810737</v>
      </c>
      <c r="BE80" s="1164">
        <v>87.221658319984172</v>
      </c>
    </row>
    <row r="81" spans="1:57" x14ac:dyDescent="0.3">
      <c r="A81" s="1157" t="s">
        <v>63</v>
      </c>
      <c r="B81" s="1164">
        <v>92.511632737954869</v>
      </c>
      <c r="C81" s="1164">
        <v>99.325083183469559</v>
      </c>
      <c r="D81" s="1164">
        <v>98.550598332501565</v>
      </c>
      <c r="E81" s="1164">
        <v>97.976451344309154</v>
      </c>
      <c r="F81" s="1164">
        <v>99.949259638591826</v>
      </c>
      <c r="G81" s="1164">
        <v>99.006213293787084</v>
      </c>
      <c r="H81" s="1164">
        <v>99.38779324919922</v>
      </c>
      <c r="I81" s="1164">
        <v>99.297368422788594</v>
      </c>
      <c r="J81" s="1164">
        <v>99.686363471127009</v>
      </c>
      <c r="K81" s="1164">
        <v>99.639799269009174</v>
      </c>
      <c r="L81" s="1164">
        <v>97.984521263162279</v>
      </c>
      <c r="M81" s="1164">
        <v>99.078542702797364</v>
      </c>
      <c r="N81" s="1164">
        <v>99.18530349823493</v>
      </c>
      <c r="O81" s="1164">
        <v>98.874855364021442</v>
      </c>
      <c r="P81" s="1164">
        <v>17.781816518310102</v>
      </c>
      <c r="Q81" s="1164">
        <v>27.427790977363031</v>
      </c>
      <c r="R81" s="1164">
        <v>41.336034267186697</v>
      </c>
      <c r="S81" s="1164">
        <v>53.593466864566153</v>
      </c>
      <c r="T81" s="1164">
        <v>60.705991641587801</v>
      </c>
      <c r="U81" s="1164">
        <v>58.896569680620416</v>
      </c>
      <c r="V81" s="1164">
        <v>70.389312283794467</v>
      </c>
      <c r="W81" s="1164">
        <v>55.877838439141726</v>
      </c>
      <c r="X81" s="1164">
        <v>67.670528389657221</v>
      </c>
      <c r="Y81" s="1164">
        <v>52.005308919267094</v>
      </c>
      <c r="Z81" s="1164">
        <v>37.055009884670007</v>
      </c>
      <c r="AA81" s="1164">
        <v>57.417359719302105</v>
      </c>
      <c r="AB81" s="1164">
        <v>48.306986343897599</v>
      </c>
      <c r="AC81" s="1164">
        <v>32.87353268267659</v>
      </c>
      <c r="AD81" s="1164">
        <v>8.6052426499471792</v>
      </c>
      <c r="AE81" s="1164">
        <v>16.607882568816006</v>
      </c>
      <c r="AF81" s="1164">
        <v>27.311548797260865</v>
      </c>
      <c r="AG81" s="1164">
        <v>36.498635553074656</v>
      </c>
      <c r="AH81" s="1164">
        <v>26.926972814011474</v>
      </c>
      <c r="AI81" s="1164">
        <v>14.134307968561341</v>
      </c>
      <c r="AJ81" s="1164">
        <v>37.859612200030085</v>
      </c>
      <c r="AK81" s="1164">
        <v>32.24155401594588</v>
      </c>
      <c r="AL81" s="1164">
        <v>58.664076067619099</v>
      </c>
      <c r="AM81" s="1164">
        <v>21.259496047779759</v>
      </c>
      <c r="AN81" s="1164">
        <v>16.780537241519827</v>
      </c>
      <c r="AO81" s="1164">
        <v>41.123000213200186</v>
      </c>
      <c r="AP81" s="1164">
        <v>38.034038309257397</v>
      </c>
      <c r="AQ81" s="1164">
        <v>27.219880580452006</v>
      </c>
      <c r="AR81" s="1164">
        <v>45.020169919444683</v>
      </c>
      <c r="AS81" s="1164">
        <v>56.433204150372248</v>
      </c>
      <c r="AT81" s="1164">
        <v>60.347616762325494</v>
      </c>
      <c r="AU81" s="1164">
        <v>77.089550996056417</v>
      </c>
      <c r="AV81" s="1164">
        <v>75.487768825323002</v>
      </c>
      <c r="AW81" s="1164">
        <v>78.377617591899991</v>
      </c>
      <c r="AX81" s="1164">
        <v>81.02510669750545</v>
      </c>
      <c r="AY81" s="1164">
        <v>67.92129385830799</v>
      </c>
      <c r="AZ81" s="1164">
        <v>72.165211004715928</v>
      </c>
      <c r="BA81" s="1164">
        <v>64.192443592789616</v>
      </c>
      <c r="BB81" s="1164">
        <v>48.001904210229526</v>
      </c>
      <c r="BC81" s="1164">
        <v>74.651303984711546</v>
      </c>
      <c r="BD81" s="1164">
        <v>54.073694912377888</v>
      </c>
      <c r="BE81" s="1164">
        <v>38.198304836572873</v>
      </c>
    </row>
    <row r="82" spans="1:57" x14ac:dyDescent="0.3">
      <c r="A82" s="1157" t="s">
        <v>64</v>
      </c>
      <c r="B82" s="1164">
        <v>100.27039474442989</v>
      </c>
      <c r="C82" s="1164">
        <v>97.619655218597899</v>
      </c>
      <c r="D82" s="1164">
        <v>99.86278880589964</v>
      </c>
      <c r="E82" s="1164">
        <v>100.00099746678819</v>
      </c>
      <c r="F82" s="1164">
        <v>100.2448534744772</v>
      </c>
      <c r="G82" s="1164">
        <v>98.891118491832913</v>
      </c>
      <c r="H82" s="1164">
        <v>65.757039669633699</v>
      </c>
      <c r="I82" s="1164">
        <v>90.163567057090233</v>
      </c>
      <c r="J82" s="1164">
        <v>99.641638432194696</v>
      </c>
      <c r="K82" s="1164">
        <v>99.06870585462346</v>
      </c>
      <c r="L82" s="1164">
        <v>99.792135057139703</v>
      </c>
      <c r="M82" s="1164">
        <v>99.579609163839805</v>
      </c>
      <c r="N82" s="1164">
        <v>83.963162954203924</v>
      </c>
      <c r="O82" s="1164">
        <v>99.533822530817673</v>
      </c>
      <c r="P82" s="1164">
        <v>36.648332864113833</v>
      </c>
      <c r="Q82" s="1164">
        <v>49.139567738229779</v>
      </c>
      <c r="R82" s="1164">
        <v>47.630484611085322</v>
      </c>
      <c r="S82" s="1164">
        <v>48.52434891410671</v>
      </c>
      <c r="T82" s="1164">
        <v>44.110775129001823</v>
      </c>
      <c r="U82" s="1164">
        <v>87.524495267615649</v>
      </c>
      <c r="V82" s="1164">
        <v>46.94907626820622</v>
      </c>
      <c r="W82" s="1164">
        <v>57.163926704928429</v>
      </c>
      <c r="X82" s="1164">
        <v>44.109053086997676</v>
      </c>
      <c r="Y82" s="1164">
        <v>49.236450977823701</v>
      </c>
      <c r="Z82" s="1164">
        <v>30.862913346981674</v>
      </c>
      <c r="AA82" s="1164">
        <v>37.030669166008281</v>
      </c>
      <c r="AB82" s="1164">
        <v>25.670784086672327</v>
      </c>
      <c r="AC82" s="1164">
        <v>86.085695542119652</v>
      </c>
      <c r="AD82" s="1164">
        <v>56.17081658953601</v>
      </c>
      <c r="AE82" s="1164">
        <v>48.350567068062091</v>
      </c>
      <c r="AF82" s="1164">
        <v>60.52386605150911</v>
      </c>
      <c r="AG82" s="1164">
        <v>43.50179982655029</v>
      </c>
      <c r="AH82" s="1164">
        <v>27.796165196019807</v>
      </c>
      <c r="AI82" s="1164">
        <v>102.68388643449107</v>
      </c>
      <c r="AJ82" s="1164">
        <v>99.961821688167433</v>
      </c>
      <c r="AK82" s="1164">
        <v>97.205902231505476</v>
      </c>
      <c r="AL82" s="1164">
        <v>54.433836443104276</v>
      </c>
      <c r="AM82" s="1164">
        <v>47.766552429947289</v>
      </c>
      <c r="AN82" s="1164">
        <v>46.400076512671049</v>
      </c>
      <c r="AO82" s="1164">
        <v>34.360742968449983</v>
      </c>
      <c r="AP82" s="1164">
        <v>33.016110129776429</v>
      </c>
      <c r="AQ82" s="1164">
        <v>87.118641153077419</v>
      </c>
      <c r="AR82" s="1164">
        <v>25.717481676103766</v>
      </c>
      <c r="AS82" s="1164">
        <v>51.194023165683411</v>
      </c>
      <c r="AT82" s="1164">
        <v>32.422330726016916</v>
      </c>
      <c r="AU82" s="1164">
        <v>55.797721446199155</v>
      </c>
      <c r="AV82" s="1164">
        <v>64.804472246067391</v>
      </c>
      <c r="AW82" s="1164">
        <v>77.796611154224053</v>
      </c>
      <c r="AX82" s="1164">
        <v>51.397879574486893</v>
      </c>
      <c r="AY82" s="1164">
        <v>52.599832736857401</v>
      </c>
      <c r="AZ82" s="1164">
        <v>36.886773542582077</v>
      </c>
      <c r="BA82" s="1164">
        <v>51.36675487838491</v>
      </c>
      <c r="BB82" s="1164">
        <v>22.142423778892798</v>
      </c>
      <c r="BC82" s="1164">
        <v>41.73966309952808</v>
      </c>
      <c r="BD82" s="1164">
        <v>25.255505041892551</v>
      </c>
      <c r="BE82" s="1164">
        <v>86.304095281834663</v>
      </c>
    </row>
    <row r="83" spans="1:57" ht="27.6" x14ac:dyDescent="0.3">
      <c r="A83" s="1157" t="s">
        <v>539</v>
      </c>
      <c r="B83" s="1164">
        <v>100.09798103528955</v>
      </c>
      <c r="C83" s="1164">
        <v>99.963273774882182</v>
      </c>
      <c r="D83" s="1164">
        <v>101.02828583389079</v>
      </c>
      <c r="E83" s="1164">
        <v>101.1941425806554</v>
      </c>
      <c r="F83" s="1164">
        <v>99.93512548528291</v>
      </c>
      <c r="G83" s="1164">
        <v>99.989212588103314</v>
      </c>
      <c r="H83" s="1164">
        <v>99.862638092236892</v>
      </c>
      <c r="I83" s="1164">
        <v>99.948020769177035</v>
      </c>
      <c r="J83" s="1164">
        <v>100.11426189126867</v>
      </c>
      <c r="K83" s="1164">
        <v>100.13418667814264</v>
      </c>
      <c r="L83" s="1164">
        <v>15.803232270212304</v>
      </c>
      <c r="M83" s="1164">
        <v>39.133113938932489</v>
      </c>
      <c r="N83" s="1164">
        <v>97.549709978210657</v>
      </c>
      <c r="O83" s="1164">
        <v>61.162947829564885</v>
      </c>
      <c r="P83" s="1164">
        <v>65.156948401211523</v>
      </c>
      <c r="Q83" s="1164">
        <v>47.948474214141655</v>
      </c>
      <c r="R83" s="1164">
        <v>58.744651477362467</v>
      </c>
      <c r="S83" s="1164">
        <v>54.511765958370859</v>
      </c>
      <c r="T83" s="1164">
        <v>70.057716644528696</v>
      </c>
      <c r="U83" s="1164">
        <v>36.103353191555378</v>
      </c>
      <c r="V83" s="1164">
        <v>19.462669972770964</v>
      </c>
      <c r="W83" s="1164">
        <v>27.906021783140144</v>
      </c>
      <c r="X83" s="1164">
        <v>23.575890168799038</v>
      </c>
      <c r="Y83" s="1164">
        <v>31.220229822680178</v>
      </c>
      <c r="Z83" s="1164">
        <v>5.7224074530342586</v>
      </c>
      <c r="AA83" s="1164">
        <v>38.562014880617376</v>
      </c>
      <c r="AB83" s="1164">
        <v>54.181498770227755</v>
      </c>
      <c r="AC83" s="1164">
        <v>52.382443308042646</v>
      </c>
      <c r="AD83" s="1164">
        <v>83.847563168169543</v>
      </c>
      <c r="AE83" s="1164">
        <v>97.589848289329012</v>
      </c>
      <c r="AF83" s="1164">
        <v>77.340362477568078</v>
      </c>
      <c r="AG83" s="1164">
        <v>69.92641929464817</v>
      </c>
      <c r="AH83" s="1164">
        <v>72.481863089994661</v>
      </c>
      <c r="AI83" s="1164">
        <v>86.780940960606458</v>
      </c>
      <c r="AJ83" s="1164">
        <v>14.467361606605023</v>
      </c>
      <c r="AK83" s="1164">
        <v>53.507466279822054</v>
      </c>
      <c r="AL83" s="1164">
        <v>24.454399310157871</v>
      </c>
      <c r="AM83" s="1164">
        <v>35.405034761674756</v>
      </c>
      <c r="AN83" s="1164">
        <v>9.411712772392681</v>
      </c>
      <c r="AO83" s="1164">
        <v>49.812702758637698</v>
      </c>
      <c r="AP83" s="1164">
        <v>47.757031388417758</v>
      </c>
      <c r="AQ83" s="1164">
        <v>50.063310540334015</v>
      </c>
      <c r="AR83" s="1164">
        <v>61.466932081602444</v>
      </c>
      <c r="AS83" s="1164">
        <v>26.407355853863514</v>
      </c>
      <c r="AT83" s="1164">
        <v>35.21799726266552</v>
      </c>
      <c r="AU83" s="1164">
        <v>39.651046418744627</v>
      </c>
      <c r="AV83" s="1164">
        <v>69.293934198999381</v>
      </c>
      <c r="AW83" s="1164">
        <v>22.134477663054081</v>
      </c>
      <c r="AX83" s="1164">
        <v>23.785225544618665</v>
      </c>
      <c r="AY83" s="1164">
        <v>3.4824285470938401</v>
      </c>
      <c r="AZ83" s="1164">
        <v>22.104102572238517</v>
      </c>
      <c r="BA83" s="1164">
        <v>20.085627551507734</v>
      </c>
      <c r="BB83" s="1164">
        <v>9.0612153963050037</v>
      </c>
      <c r="BC83" s="1164">
        <v>29.919643757340928</v>
      </c>
      <c r="BD83" s="1164">
        <v>59.038208090046716</v>
      </c>
      <c r="BE83" s="1164">
        <v>88.945419868032729</v>
      </c>
    </row>
    <row r="84" spans="1:57" x14ac:dyDescent="0.3">
      <c r="A84" s="1159" t="s">
        <v>66</v>
      </c>
      <c r="B84" s="1166">
        <v>99.12873298498522</v>
      </c>
      <c r="C84" s="1166">
        <v>98.458178766251876</v>
      </c>
      <c r="D84" s="1166">
        <v>98.014408949692822</v>
      </c>
      <c r="E84" s="1166">
        <v>94.921469244914718</v>
      </c>
      <c r="F84" s="1166">
        <v>91.572501173463365</v>
      </c>
      <c r="G84" s="1166">
        <v>99.31659475675572</v>
      </c>
      <c r="H84" s="1166">
        <v>99.525934935734142</v>
      </c>
      <c r="I84" s="1166">
        <v>99.911819450339152</v>
      </c>
      <c r="J84" s="1166">
        <v>99.882672847526962</v>
      </c>
      <c r="K84" s="1166">
        <v>100.04913032326282</v>
      </c>
      <c r="L84" s="1166">
        <v>98.370830336118672</v>
      </c>
      <c r="M84" s="1166">
        <v>99.967721278863053</v>
      </c>
      <c r="N84" s="1166">
        <v>99.975336134832943</v>
      </c>
      <c r="O84" s="1166">
        <v>99.955052411616563</v>
      </c>
      <c r="P84" s="1166">
        <v>67.443820344344786</v>
      </c>
      <c r="Q84" s="1166">
        <v>63.158781896682015</v>
      </c>
      <c r="R84" s="1166">
        <v>63.792011340487754</v>
      </c>
      <c r="S84" s="1166">
        <v>58.394229933431355</v>
      </c>
      <c r="T84" s="1166">
        <v>67.993692413343197</v>
      </c>
      <c r="U84" s="1166">
        <v>87.358493308492157</v>
      </c>
      <c r="V84" s="1166">
        <v>90.308863166352594</v>
      </c>
      <c r="W84" s="1166">
        <v>85.667771229595346</v>
      </c>
      <c r="X84" s="1166">
        <v>83.025823665925245</v>
      </c>
      <c r="Y84" s="1166">
        <v>75.535949671035269</v>
      </c>
      <c r="Z84" s="1166">
        <v>71.916676285117006</v>
      </c>
      <c r="AA84" s="1166">
        <v>68.347993868159634</v>
      </c>
      <c r="AB84" s="1166">
        <v>63.51364878181522</v>
      </c>
      <c r="AC84" s="1166">
        <v>63.546268844000821</v>
      </c>
      <c r="AD84" s="1166">
        <v>62.322350112589639</v>
      </c>
      <c r="AE84" s="1166">
        <v>52.03994267908292</v>
      </c>
      <c r="AF84" s="1166">
        <v>51.435792722693861</v>
      </c>
      <c r="AG84" s="1166">
        <v>33.189489272355175</v>
      </c>
      <c r="AH84" s="1166">
        <v>23.543321035846894</v>
      </c>
      <c r="AI84" s="1166">
        <v>35.808629742422497</v>
      </c>
      <c r="AJ84" s="1166">
        <v>34.165829877047756</v>
      </c>
      <c r="AK84" s="1166">
        <v>26.426110419603294</v>
      </c>
      <c r="AL84" s="1166">
        <v>28.394801868943574</v>
      </c>
      <c r="AM84" s="1166">
        <v>9.8766662711007864</v>
      </c>
      <c r="AN84" s="1166">
        <v>13.939844492570883</v>
      </c>
      <c r="AO84" s="1166">
        <v>17.693816827202959</v>
      </c>
      <c r="AP84" s="1166">
        <v>13.134013527135806</v>
      </c>
      <c r="AQ84" s="1166">
        <v>20.895207211372053</v>
      </c>
      <c r="AR84" s="1166">
        <v>70.919065639735834</v>
      </c>
      <c r="AS84" s="1166">
        <v>69.415688436899572</v>
      </c>
      <c r="AT84" s="1166">
        <v>71.261590510548572</v>
      </c>
      <c r="AU84" s="1166">
        <v>76.107375679814339</v>
      </c>
      <c r="AV84" s="1166">
        <v>92.14464099816108</v>
      </c>
      <c r="AW84" s="1166">
        <v>95.215313509232018</v>
      </c>
      <c r="AX84" s="1166">
        <v>95.491729145301846</v>
      </c>
      <c r="AY84" s="1166">
        <v>90.182921221132545</v>
      </c>
      <c r="AZ84" s="1166">
        <v>89.834867425596798</v>
      </c>
      <c r="BA84" s="1166">
        <v>88.364252819075148</v>
      </c>
      <c r="BB84" s="1166">
        <v>88.436674179884847</v>
      </c>
      <c r="BC84" s="1166">
        <v>80.328505648589754</v>
      </c>
      <c r="BD84" s="1166">
        <v>80.528625422766183</v>
      </c>
      <c r="BE84" s="1166">
        <v>79.960927093222779</v>
      </c>
    </row>
    <row r="85" spans="1:57" x14ac:dyDescent="0.3">
      <c r="A85" s="1157" t="s">
        <v>67</v>
      </c>
      <c r="B85" s="1164">
        <v>97.118826178981109</v>
      </c>
      <c r="C85" s="1164">
        <v>99.67951600887163</v>
      </c>
      <c r="D85" s="1164">
        <v>99.962997664734402</v>
      </c>
      <c r="E85" s="1164">
        <v>99.996954949899958</v>
      </c>
      <c r="F85" s="1164">
        <v>99.998303925376945</v>
      </c>
      <c r="G85" s="1164">
        <v>99.998211606603149</v>
      </c>
      <c r="H85" s="1164">
        <v>99.998281741678767</v>
      </c>
      <c r="I85" s="1164">
        <v>99.997219243668965</v>
      </c>
      <c r="J85" s="1164">
        <v>99.997617122019506</v>
      </c>
      <c r="K85" s="1164">
        <v>99.99811511607227</v>
      </c>
      <c r="L85" s="1164">
        <v>99.998545677418107</v>
      </c>
      <c r="M85" s="1164">
        <v>99.043888568690775</v>
      </c>
      <c r="N85" s="1164">
        <v>99.998592091837807</v>
      </c>
      <c r="O85" s="1164">
        <v>99.999029051199358</v>
      </c>
      <c r="P85" s="1164">
        <v>74.54756057694442</v>
      </c>
      <c r="Q85" s="1164">
        <v>68.471719796642361</v>
      </c>
      <c r="R85" s="1164">
        <v>50.921869706771098</v>
      </c>
      <c r="S85" s="1164">
        <v>74.217768312557467</v>
      </c>
      <c r="T85" s="1164">
        <v>63.913200159729385</v>
      </c>
      <c r="U85" s="1164">
        <v>59.289263048681221</v>
      </c>
      <c r="V85" s="1164">
        <v>44.493902481275107</v>
      </c>
      <c r="W85" s="1164">
        <v>61.328528385893257</v>
      </c>
      <c r="X85" s="1164">
        <v>75.875250094955661</v>
      </c>
      <c r="Y85" s="1164">
        <v>76.755653796080139</v>
      </c>
      <c r="Z85" s="1164">
        <v>67.639525432134604</v>
      </c>
      <c r="AA85" s="1164">
        <v>78.612810104957248</v>
      </c>
      <c r="AB85" s="1164">
        <v>92.228908881583791</v>
      </c>
      <c r="AC85" s="1164">
        <v>95.409322925387769</v>
      </c>
      <c r="AD85" s="1164">
        <v>70.239070580217586</v>
      </c>
      <c r="AE85" s="1164">
        <v>81.61579126380613</v>
      </c>
      <c r="AF85" s="1164">
        <v>55.672952711029431</v>
      </c>
      <c r="AG85" s="1164">
        <v>74.780889050262203</v>
      </c>
      <c r="AH85" s="1164">
        <v>83.694482937146759</v>
      </c>
      <c r="AI85" s="1164">
        <v>87.144122364783541</v>
      </c>
      <c r="AJ85" s="1164">
        <v>41.295186308280336</v>
      </c>
      <c r="AK85" s="1164">
        <v>52.948990221380285</v>
      </c>
      <c r="AL85" s="1164">
        <v>76.77808883275577</v>
      </c>
      <c r="AM85" s="1164">
        <v>57.420921507570469</v>
      </c>
      <c r="AN85" s="1164">
        <v>59.774792599916658</v>
      </c>
      <c r="AO85" s="1164">
        <v>71.728267545203934</v>
      </c>
      <c r="AP85" s="1164">
        <v>74.790599598723972</v>
      </c>
      <c r="AQ85" s="1164">
        <v>51.345254495919725</v>
      </c>
      <c r="AR85" s="1164">
        <v>77.504299272391336</v>
      </c>
      <c r="AS85" s="1164">
        <v>65.885057126289198</v>
      </c>
      <c r="AT85" s="1164">
        <v>48.514681101980784</v>
      </c>
      <c r="AU85" s="1164">
        <v>73.772535431425098</v>
      </c>
      <c r="AV85" s="1164">
        <v>55.415723749654767</v>
      </c>
      <c r="AW85" s="1164">
        <v>45.507073676908703</v>
      </c>
      <c r="AX85" s="1164">
        <v>47.021297282674951</v>
      </c>
      <c r="AY85" s="1164">
        <v>74.313922874741195</v>
      </c>
      <c r="AZ85" s="1164">
        <v>75.289610512047389</v>
      </c>
      <c r="BA85" s="1164">
        <v>82.434246977488741</v>
      </c>
      <c r="BB85" s="1164">
        <v>69.214850224736622</v>
      </c>
      <c r="BC85" s="1164">
        <v>83.315796040509653</v>
      </c>
      <c r="BD85" s="1164">
        <v>95.584059551880472</v>
      </c>
      <c r="BE85" s="1164">
        <v>97.897311511760137</v>
      </c>
    </row>
    <row r="86" spans="1:57" ht="27.6" x14ac:dyDescent="0.3">
      <c r="A86" s="1157" t="s">
        <v>68</v>
      </c>
      <c r="B86" s="1164">
        <v>92.520140558729395</v>
      </c>
      <c r="C86" s="1164">
        <v>97.209981026335029</v>
      </c>
      <c r="D86" s="1164">
        <v>100.58232730375339</v>
      </c>
      <c r="E86" s="1164">
        <v>100.29200147867282</v>
      </c>
      <c r="F86" s="1164">
        <v>100.33057398451415</v>
      </c>
      <c r="G86" s="1164">
        <v>97.592367778653582</v>
      </c>
      <c r="H86" s="1164">
        <v>95.760605378340216</v>
      </c>
      <c r="I86" s="1164">
        <v>96.318834142492562</v>
      </c>
      <c r="J86" s="1164">
        <v>99.456802664029425</v>
      </c>
      <c r="K86" s="1164">
        <v>99.374954677117529</v>
      </c>
      <c r="L86" s="1164">
        <v>99.351252570024329</v>
      </c>
      <c r="M86" s="1164">
        <v>99.630022722182261</v>
      </c>
      <c r="N86" s="1164">
        <v>98.416355780705217</v>
      </c>
      <c r="O86" s="1164">
        <v>90.1063211339074</v>
      </c>
      <c r="P86" s="1164">
        <v>39.695341682015759</v>
      </c>
      <c r="Q86" s="1164">
        <v>52.259629963719526</v>
      </c>
      <c r="R86" s="1164">
        <v>47.162428047427021</v>
      </c>
      <c r="S86" s="1164">
        <v>57.068303481465797</v>
      </c>
      <c r="T86" s="1164">
        <v>59.078409654811793</v>
      </c>
      <c r="U86" s="1164">
        <v>61.729679353135836</v>
      </c>
      <c r="V86" s="1164">
        <v>58.069817144859634</v>
      </c>
      <c r="W86" s="1164">
        <v>52.438826475974409</v>
      </c>
      <c r="X86" s="1164">
        <v>54.358031746895598</v>
      </c>
      <c r="Y86" s="1164">
        <v>48.417447781602995</v>
      </c>
      <c r="Z86" s="1164">
        <v>36.44941916285795</v>
      </c>
      <c r="AA86" s="1164">
        <v>36.620047189371888</v>
      </c>
      <c r="AB86" s="1164">
        <v>27.587684507351934</v>
      </c>
      <c r="AC86" s="1164">
        <v>42.693557663245265</v>
      </c>
      <c r="AD86" s="1164">
        <v>27.183716998501712</v>
      </c>
      <c r="AE86" s="1164">
        <v>32.67706317941969</v>
      </c>
      <c r="AF86" s="1164">
        <v>25.177494001268961</v>
      </c>
      <c r="AG86" s="1164">
        <v>35.239727417498628</v>
      </c>
      <c r="AH86" s="1164">
        <v>32.387731001626427</v>
      </c>
      <c r="AI86" s="1164">
        <v>46.341008193995854</v>
      </c>
      <c r="AJ86" s="1164">
        <v>43.813089548199585</v>
      </c>
      <c r="AK86" s="1164">
        <v>31.620771642478207</v>
      </c>
      <c r="AL86" s="1164">
        <v>35.244184663755441</v>
      </c>
      <c r="AM86" s="1164">
        <v>41.844406541692223</v>
      </c>
      <c r="AN86" s="1164">
        <v>17.991708162087008</v>
      </c>
      <c r="AO86" s="1164">
        <v>24.422051019487302</v>
      </c>
      <c r="AP86" s="1164">
        <v>19.589387125421275</v>
      </c>
      <c r="AQ86" s="1164">
        <v>18.745119165806592</v>
      </c>
      <c r="AR86" s="1164">
        <v>59.227784490444805</v>
      </c>
      <c r="AS86" s="1164">
        <v>71.628963963207198</v>
      </c>
      <c r="AT86" s="1164">
        <v>65.276985159517992</v>
      </c>
      <c r="AU86" s="1164">
        <v>72.912729136848014</v>
      </c>
      <c r="AV86" s="1164">
        <v>74.580918375425554</v>
      </c>
      <c r="AW86" s="1164">
        <v>69.430889179875635</v>
      </c>
      <c r="AX86" s="1164">
        <v>68.520321367887632</v>
      </c>
      <c r="AY86" s="1164">
        <v>68.532941619825479</v>
      </c>
      <c r="AZ86" s="1164">
        <v>61.980855747390926</v>
      </c>
      <c r="BA86" s="1164">
        <v>53.153199488780324</v>
      </c>
      <c r="BB86" s="1164">
        <v>54.235430705558173</v>
      </c>
      <c r="BC86" s="1164">
        <v>46.344692043886468</v>
      </c>
      <c r="BD86" s="1164">
        <v>37.736385761546202</v>
      </c>
      <c r="BE86" s="1164">
        <v>67.310600253502997</v>
      </c>
    </row>
    <row r="87" spans="1:57" x14ac:dyDescent="0.3">
      <c r="A87" s="1158" t="s">
        <v>459</v>
      </c>
      <c r="B87" s="1165">
        <v>98.568716664976407</v>
      </c>
      <c r="C87" s="1165">
        <v>98.047767196816594</v>
      </c>
      <c r="D87" s="1165">
        <v>99.881099251661055</v>
      </c>
      <c r="E87" s="1165">
        <v>99.518051400715848</v>
      </c>
      <c r="F87" s="1165">
        <v>98.640047940180452</v>
      </c>
      <c r="G87" s="1165">
        <v>99.785890440296555</v>
      </c>
      <c r="H87" s="1165">
        <v>99.771248475068262</v>
      </c>
      <c r="I87" s="1165">
        <v>99.182804164775717</v>
      </c>
      <c r="J87" s="1165">
        <v>98.678666625661123</v>
      </c>
      <c r="K87" s="1165">
        <v>99.422244214174029</v>
      </c>
      <c r="L87" s="1165">
        <v>98.324120497011563</v>
      </c>
      <c r="M87" s="1165">
        <v>95.4896284769235</v>
      </c>
      <c r="N87" s="1165">
        <v>98.081536460185859</v>
      </c>
      <c r="O87" s="1165">
        <v>95.888566629065338</v>
      </c>
      <c r="P87" s="1165">
        <v>38.751957322219567</v>
      </c>
      <c r="Q87" s="1165">
        <v>41.718476989553402</v>
      </c>
      <c r="R87" s="1165">
        <v>26.119895613722242</v>
      </c>
      <c r="S87" s="1165">
        <v>34.150820986208011</v>
      </c>
      <c r="T87" s="1165">
        <v>44.120510752168556</v>
      </c>
      <c r="U87" s="1165">
        <v>36.962659761988057</v>
      </c>
      <c r="V87" s="1165">
        <v>44.335439844292495</v>
      </c>
      <c r="W87" s="1165">
        <v>36.575257681438408</v>
      </c>
      <c r="X87" s="1165">
        <v>35.532562302899564</v>
      </c>
      <c r="Y87" s="1165">
        <v>22.94792541954741</v>
      </c>
      <c r="Z87" s="1165">
        <v>22.523594504965061</v>
      </c>
      <c r="AA87" s="1165">
        <v>19.846096842013697</v>
      </c>
      <c r="AB87" s="1165">
        <v>19.008641680672632</v>
      </c>
      <c r="AC87" s="1165">
        <v>20.929594615678106</v>
      </c>
      <c r="AD87" s="1165">
        <v>35.956165454522612</v>
      </c>
      <c r="AE87" s="1165">
        <v>50.204482456055388</v>
      </c>
      <c r="AF87" s="1165">
        <v>30.810406649254197</v>
      </c>
      <c r="AG87" s="1165">
        <v>31.02084789357788</v>
      </c>
      <c r="AH87" s="1165">
        <v>51.536916584842729</v>
      </c>
      <c r="AI87" s="1165">
        <v>28.555559705063466</v>
      </c>
      <c r="AJ87" s="1165">
        <v>37.275619034746178</v>
      </c>
      <c r="AK87" s="1165">
        <v>26.058172462736749</v>
      </c>
      <c r="AL87" s="1165">
        <v>36.820260230025482</v>
      </c>
      <c r="AM87" s="1165">
        <v>24.530143834155201</v>
      </c>
      <c r="AN87" s="1165">
        <v>24.919663175950635</v>
      </c>
      <c r="AO87" s="1165">
        <v>15.759082820823098</v>
      </c>
      <c r="AP87" s="1165">
        <v>19.288000166760252</v>
      </c>
      <c r="AQ87" s="1165">
        <v>15.361515025826533</v>
      </c>
      <c r="AR87" s="1165">
        <v>42.019817434530651</v>
      </c>
      <c r="AS87" s="1165">
        <v>31.570279712275056</v>
      </c>
      <c r="AT87" s="1165">
        <v>20.234999965047727</v>
      </c>
      <c r="AU87" s="1165">
        <v>41.440933740769317</v>
      </c>
      <c r="AV87" s="1165">
        <v>33.935914893661675</v>
      </c>
      <c r="AW87" s="1165">
        <v>46.465838035050908</v>
      </c>
      <c r="AX87" s="1165">
        <v>52.501663037266198</v>
      </c>
      <c r="AY87" s="1165">
        <v>47.235013231912049</v>
      </c>
      <c r="AZ87" s="1165">
        <v>34.968975974817909</v>
      </c>
      <c r="BA87" s="1165">
        <v>21.092031225766451</v>
      </c>
      <c r="BB87" s="1165">
        <v>19.859788528527933</v>
      </c>
      <c r="BC87" s="1165">
        <v>31.648057952065599</v>
      </c>
      <c r="BD87" s="1165">
        <v>18.959988391429256</v>
      </c>
      <c r="BE87" s="1165">
        <v>36.742380889005254</v>
      </c>
    </row>
    <row r="88" spans="1:57" x14ac:dyDescent="0.3">
      <c r="A88" s="1157" t="s">
        <v>69</v>
      </c>
      <c r="B88" s="1164">
        <v>93.401223106853607</v>
      </c>
      <c r="C88" s="1164">
        <v>94.457615637405752</v>
      </c>
      <c r="D88" s="1164">
        <v>74.537126496613439</v>
      </c>
      <c r="E88" s="1164">
        <v>86.258988086610088</v>
      </c>
      <c r="F88" s="1164">
        <v>95.051530710664679</v>
      </c>
      <c r="G88" s="1164">
        <v>84.83173186405233</v>
      </c>
      <c r="H88" s="1164">
        <v>84.449886589139396</v>
      </c>
      <c r="I88" s="1164">
        <v>93.266561481012772</v>
      </c>
      <c r="J88" s="1164">
        <v>68.44848871581631</v>
      </c>
      <c r="K88" s="1164">
        <v>97.202579505181291</v>
      </c>
      <c r="L88" s="1164">
        <v>99.197614411283794</v>
      </c>
      <c r="M88" s="1164">
        <v>66.724777758737815</v>
      </c>
      <c r="N88" s="1164">
        <v>59.838889003351362</v>
      </c>
      <c r="O88" s="1164">
        <v>34.864220684218523</v>
      </c>
      <c r="P88" s="1164">
        <v>43.17645701912933</v>
      </c>
      <c r="Q88" s="1164">
        <v>32.01487416184213</v>
      </c>
      <c r="R88" s="1164">
        <v>35.977814021233698</v>
      </c>
      <c r="S88" s="1164">
        <v>42.917975511401842</v>
      </c>
      <c r="T88" s="1164">
        <v>70.598517082795922</v>
      </c>
      <c r="U88" s="1164">
        <v>63.372459926901335</v>
      </c>
      <c r="V88" s="1164">
        <v>57.82835150295216</v>
      </c>
      <c r="W88" s="1164">
        <v>71.613135512371258</v>
      </c>
      <c r="X88" s="1164">
        <v>42.172300923593973</v>
      </c>
      <c r="Y88" s="1164">
        <v>36.825077213615067</v>
      </c>
      <c r="Z88" s="1164">
        <v>15.675894955783493</v>
      </c>
      <c r="AA88" s="1164">
        <v>34.656786293342108</v>
      </c>
      <c r="AB88" s="1164">
        <v>18.47479417222452</v>
      </c>
      <c r="AC88" s="1164">
        <v>13.281514107030921</v>
      </c>
      <c r="AD88" s="1164">
        <v>42.610841891527471</v>
      </c>
      <c r="AE88" s="1164">
        <v>55.082870564795286</v>
      </c>
      <c r="AF88" s="1164">
        <v>36.560731700179552</v>
      </c>
      <c r="AG88" s="1164">
        <v>45.878265956017017</v>
      </c>
      <c r="AH88" s="1164">
        <v>60.735192564558595</v>
      </c>
      <c r="AI88" s="1164">
        <v>60.730057299734582</v>
      </c>
      <c r="AJ88" s="1164">
        <v>57.692130242845018</v>
      </c>
      <c r="AK88" s="1164">
        <v>55.48339541023698</v>
      </c>
      <c r="AL88" s="1164">
        <v>53.91483011611723</v>
      </c>
      <c r="AM88" s="1164">
        <v>30.57311592259807</v>
      </c>
      <c r="AN88" s="1164">
        <v>18.508193480933453</v>
      </c>
      <c r="AO88" s="1164">
        <v>29.70209198448191</v>
      </c>
      <c r="AP88" s="1164">
        <v>10.905420791283724</v>
      </c>
      <c r="AQ88" s="1164">
        <v>18.623714296623664</v>
      </c>
      <c r="AR88" s="1164">
        <v>46.882432848273176</v>
      </c>
      <c r="AS88" s="1164">
        <v>24.561374958830275</v>
      </c>
      <c r="AT88" s="1164">
        <v>44.251396239285192</v>
      </c>
      <c r="AU88" s="1164">
        <v>37.986134131719012</v>
      </c>
      <c r="AV88" s="1164">
        <v>79.913284741638918</v>
      </c>
      <c r="AW88" s="1164">
        <v>75.567004220712093</v>
      </c>
      <c r="AX88" s="1164">
        <v>68.524874999546569</v>
      </c>
      <c r="AY88" s="1164">
        <v>80.794052357522133</v>
      </c>
      <c r="AZ88" s="1164">
        <v>57.658460469584924</v>
      </c>
      <c r="BA88" s="1164">
        <v>40.968921231798682</v>
      </c>
      <c r="BB88" s="1164">
        <v>14.966349599702722</v>
      </c>
      <c r="BC88" s="1164">
        <v>60.205967004458103</v>
      </c>
      <c r="BD88" s="1164">
        <v>42.910319996107468</v>
      </c>
      <c r="BE88" s="1164">
        <v>24.93250359987038</v>
      </c>
    </row>
    <row r="89" spans="1:57" x14ac:dyDescent="0.3">
      <c r="A89" s="1157" t="s">
        <v>70</v>
      </c>
      <c r="B89" s="1164">
        <v>99.981943472222213</v>
      </c>
      <c r="C89" s="1164">
        <v>99.987892326920161</v>
      </c>
      <c r="D89" s="1164">
        <v>99.993286019511402</v>
      </c>
      <c r="E89" s="1164">
        <v>99.980330600511067</v>
      </c>
      <c r="F89" s="1164">
        <v>100</v>
      </c>
      <c r="G89" s="1164">
        <v>100</v>
      </c>
      <c r="H89" s="1164">
        <v>0</v>
      </c>
      <c r="I89" s="1164">
        <v>99.999999868174314</v>
      </c>
      <c r="J89" s="1164">
        <v>100</v>
      </c>
      <c r="K89" s="1164">
        <v>100</v>
      </c>
      <c r="L89" s="1164">
        <v>100</v>
      </c>
      <c r="M89" s="1164">
        <v>100</v>
      </c>
      <c r="N89" s="1164">
        <v>100</v>
      </c>
      <c r="O89" s="1164">
        <v>100</v>
      </c>
      <c r="P89" s="1164">
        <v>33.46252392251219</v>
      </c>
      <c r="Q89" s="1164">
        <v>29.563499729351516</v>
      </c>
      <c r="R89" s="1164">
        <v>21.640313823714088</v>
      </c>
      <c r="S89" s="1164">
        <v>14.77984318535569</v>
      </c>
      <c r="T89" s="1164">
        <v>21.740540051616119</v>
      </c>
      <c r="U89" s="1164">
        <v>26.687725418608089</v>
      </c>
      <c r="V89" s="1164">
        <v>35.887306935399344</v>
      </c>
      <c r="W89" s="1164">
        <v>55.879582045064822</v>
      </c>
      <c r="X89" s="1164">
        <v>45.42525812019467</v>
      </c>
      <c r="Y89" s="1164">
        <v>42.503318383783231</v>
      </c>
      <c r="Z89" s="1164">
        <v>43.010957356949703</v>
      </c>
      <c r="AA89" s="1164">
        <v>25.013430343810818</v>
      </c>
      <c r="AB89" s="1164">
        <v>13.446639524858156</v>
      </c>
      <c r="AC89" s="1164">
        <v>13.251395715390361</v>
      </c>
      <c r="AD89" s="1164">
        <v>48.335195911328263</v>
      </c>
      <c r="AE89" s="1164">
        <v>49.912742878688732</v>
      </c>
      <c r="AF89" s="1164">
        <v>44.180740333182406</v>
      </c>
      <c r="AG89" s="1164">
        <v>17.722916895821363</v>
      </c>
      <c r="AH89" s="1164">
        <v>30.581158763947109</v>
      </c>
      <c r="AI89" s="1164">
        <v>27.489863308288125</v>
      </c>
      <c r="AJ89" s="1164">
        <v>35.887306935399344</v>
      </c>
      <c r="AK89" s="1164">
        <v>0</v>
      </c>
      <c r="AL89" s="1164">
        <v>100</v>
      </c>
      <c r="AM89" s="1164">
        <v>56.06370025202947</v>
      </c>
      <c r="AN89" s="1164">
        <v>71.67299284826683</v>
      </c>
      <c r="AO89" s="1164">
        <v>64.027073281610498</v>
      </c>
      <c r="AP89" s="1164">
        <v>25.450511029193951</v>
      </c>
      <c r="AQ89" s="1164">
        <v>22.476673313406319</v>
      </c>
      <c r="AR89" s="1164">
        <v>0.99222364346103153</v>
      </c>
      <c r="AS89" s="1164">
        <v>0.66528874718317077</v>
      </c>
      <c r="AT89" s="1164">
        <v>0.36831379492749283</v>
      </c>
      <c r="AU89" s="1164">
        <v>1.6783341004406471</v>
      </c>
      <c r="AV89" s="1164">
        <v>0.50192343763422587</v>
      </c>
      <c r="AW89" s="1164">
        <v>0</v>
      </c>
      <c r="AX89" s="1164">
        <v>0</v>
      </c>
      <c r="AY89" s="1164">
        <v>62.119226006314342</v>
      </c>
      <c r="AZ89" s="1164">
        <v>27.954091631193879</v>
      </c>
      <c r="BA89" s="1164">
        <v>3.3333333333333335</v>
      </c>
      <c r="BB89" s="1164">
        <v>11.587753308270676</v>
      </c>
      <c r="BC89" s="1164">
        <v>0</v>
      </c>
      <c r="BD89" s="1164">
        <v>0</v>
      </c>
      <c r="BE89" s="1164">
        <v>0</v>
      </c>
    </row>
    <row r="90" spans="1:57" ht="27.6" x14ac:dyDescent="0.3">
      <c r="A90" s="1159" t="s">
        <v>71</v>
      </c>
      <c r="B90" s="1166">
        <v>102.26019213671718</v>
      </c>
      <c r="C90" s="1166">
        <v>97.376701699659691</v>
      </c>
      <c r="D90" s="1166">
        <v>100.31141411471887</v>
      </c>
      <c r="E90" s="1166">
        <v>103.76040892453402</v>
      </c>
      <c r="F90" s="1166">
        <v>91.557443001753086</v>
      </c>
      <c r="G90" s="1166">
        <v>87.218651597691803</v>
      </c>
      <c r="H90" s="1166">
        <v>76.913903676153211</v>
      </c>
      <c r="I90" s="1166">
        <v>89.091801970790769</v>
      </c>
      <c r="J90" s="1166">
        <v>61.574370268599431</v>
      </c>
      <c r="K90" s="1166">
        <v>84.8460874644325</v>
      </c>
      <c r="L90" s="1166">
        <v>78.999881014346101</v>
      </c>
      <c r="M90" s="1166">
        <v>72.261496597068927</v>
      </c>
      <c r="N90" s="1166">
        <v>87.054986661916644</v>
      </c>
      <c r="O90" s="1166">
        <v>71.034674904033466</v>
      </c>
      <c r="P90" s="1166">
        <v>91.106068091882435</v>
      </c>
      <c r="Q90" s="1166">
        <v>84.141420035583664</v>
      </c>
      <c r="R90" s="1166">
        <v>87.70105391436114</v>
      </c>
      <c r="S90" s="1166">
        <v>71.575665213744713</v>
      </c>
      <c r="T90" s="1166">
        <v>63.774536763873321</v>
      </c>
      <c r="U90" s="1166">
        <v>64.616748979088754</v>
      </c>
      <c r="V90" s="1166">
        <v>60.228952929158908</v>
      </c>
      <c r="W90" s="1166">
        <v>76.489282166632279</v>
      </c>
      <c r="X90" s="1166">
        <v>53.417678428834826</v>
      </c>
      <c r="Y90" s="1166">
        <v>84.526883955117711</v>
      </c>
      <c r="Z90" s="1166">
        <v>71.846606185451648</v>
      </c>
      <c r="AA90" s="1166">
        <v>63.637390256219661</v>
      </c>
      <c r="AB90" s="1166">
        <v>63.636993764531525</v>
      </c>
      <c r="AC90" s="1166">
        <v>44.393241086841741</v>
      </c>
      <c r="AD90" s="1166">
        <v>77.673137969054252</v>
      </c>
      <c r="AE90" s="1166">
        <v>52.661241316843423</v>
      </c>
      <c r="AF90" s="1166">
        <v>38.51577314618784</v>
      </c>
      <c r="AG90" s="1166">
        <v>69.837829752625538</v>
      </c>
      <c r="AH90" s="1166">
        <v>36.530695280263551</v>
      </c>
      <c r="AI90" s="1166">
        <v>27.626688843051582</v>
      </c>
      <c r="AJ90" s="1166">
        <v>40.386177522348738</v>
      </c>
      <c r="AK90" s="1166">
        <v>45.374983995347122</v>
      </c>
      <c r="AL90" s="1166">
        <v>39.55793916174656</v>
      </c>
      <c r="AM90" s="1166">
        <v>92.122769661056751</v>
      </c>
      <c r="AN90" s="1166">
        <v>50.545381998932136</v>
      </c>
      <c r="AO90" s="1166">
        <v>94.090959641106991</v>
      </c>
      <c r="AP90" s="1166">
        <v>40.221664184736049</v>
      </c>
      <c r="AQ90" s="1166">
        <v>22.04643634689107</v>
      </c>
      <c r="AR90" s="1166">
        <v>89.752662223498731</v>
      </c>
      <c r="AS90" s="1166">
        <v>90.142965044274931</v>
      </c>
      <c r="AT90" s="1166">
        <v>95.9922943020877</v>
      </c>
      <c r="AU90" s="1166">
        <v>69.078478823615953</v>
      </c>
      <c r="AV90" s="1166">
        <v>81.881138213563361</v>
      </c>
      <c r="AW90" s="1166">
        <v>95.258291963832036</v>
      </c>
      <c r="AX90" s="1166">
        <v>82.7107697421865</v>
      </c>
      <c r="AY90" s="1166">
        <v>90.922608442400062</v>
      </c>
      <c r="AZ90" s="1166">
        <v>90.124222256492672</v>
      </c>
      <c r="BA90" s="1166">
        <v>98.16506889824808</v>
      </c>
      <c r="BB90" s="1166">
        <v>91.481320506939412</v>
      </c>
      <c r="BC90" s="1166">
        <v>85.560355375737416</v>
      </c>
      <c r="BD90" s="1166">
        <v>76.155459686481876</v>
      </c>
      <c r="BE90" s="1166">
        <v>69.957933851199229</v>
      </c>
    </row>
    <row r="91" spans="1:57" ht="27.6" x14ac:dyDescent="0.3">
      <c r="A91" s="1157" t="s">
        <v>1957</v>
      </c>
      <c r="B91" s="1164">
        <v>100.17359221983288</v>
      </c>
      <c r="C91" s="1164">
        <v>98.560573238948081</v>
      </c>
      <c r="D91" s="1164">
        <v>101.14935835122243</v>
      </c>
      <c r="E91" s="1164">
        <v>99.561361759324825</v>
      </c>
      <c r="F91" s="1164">
        <v>99.25416577494083</v>
      </c>
      <c r="G91" s="1164">
        <v>100.17455292303777</v>
      </c>
      <c r="H91" s="1164">
        <v>100.21278195730837</v>
      </c>
      <c r="I91" s="1164">
        <v>98.713851430835774</v>
      </c>
      <c r="J91" s="1164">
        <v>96.844652079784126</v>
      </c>
      <c r="K91" s="1164">
        <v>97.954107874805246</v>
      </c>
      <c r="L91" s="1164">
        <v>92.495132423922172</v>
      </c>
      <c r="M91" s="1164">
        <v>94.220179705351725</v>
      </c>
      <c r="N91" s="1164">
        <v>96.622649147098358</v>
      </c>
      <c r="O91" s="1164">
        <v>93.539666952400211</v>
      </c>
      <c r="P91" s="1164">
        <v>42.270729123818292</v>
      </c>
      <c r="Q91" s="1164">
        <v>46.381731533141313</v>
      </c>
      <c r="R91" s="1164">
        <v>34.774661547436573</v>
      </c>
      <c r="S91" s="1164">
        <v>36.524276699061389</v>
      </c>
      <c r="T91" s="1164">
        <v>49.461784468082506</v>
      </c>
      <c r="U91" s="1164">
        <v>42.886425353000426</v>
      </c>
      <c r="V91" s="1164">
        <v>47.812250554776313</v>
      </c>
      <c r="W91" s="1164">
        <v>43.155203628005751</v>
      </c>
      <c r="X91" s="1164">
        <v>44.297120421969325</v>
      </c>
      <c r="Y91" s="1164">
        <v>39.748320798380099</v>
      </c>
      <c r="Z91" s="1164">
        <v>44.546733292890217</v>
      </c>
      <c r="AA91" s="1164">
        <v>34.533651764270331</v>
      </c>
      <c r="AB91" s="1164">
        <v>31.178526475475145</v>
      </c>
      <c r="AC91" s="1164">
        <v>26.637142294177252</v>
      </c>
      <c r="AD91" s="1164">
        <v>35.41866363342006</v>
      </c>
      <c r="AE91" s="1164">
        <v>42.425893171263965</v>
      </c>
      <c r="AF91" s="1164">
        <v>34.57037678488949</v>
      </c>
      <c r="AG91" s="1164">
        <v>33.245318642343804</v>
      </c>
      <c r="AH91" s="1164">
        <v>51.740739327407368</v>
      </c>
      <c r="AI91" s="1164">
        <v>29.114696363073943</v>
      </c>
      <c r="AJ91" s="1164">
        <v>38.98939541494142</v>
      </c>
      <c r="AK91" s="1164">
        <v>33.16996825021554</v>
      </c>
      <c r="AL91" s="1164">
        <v>40.856284345437857</v>
      </c>
      <c r="AM91" s="1164">
        <v>43.934078378091094</v>
      </c>
      <c r="AN91" s="1164">
        <v>47.09347924445386</v>
      </c>
      <c r="AO91" s="1164">
        <v>29.155887427945714</v>
      </c>
      <c r="AP91" s="1164">
        <v>28.003407688647474</v>
      </c>
      <c r="AQ91" s="1164">
        <v>24.242700499095427</v>
      </c>
      <c r="AR91" s="1164">
        <v>51.189756159149937</v>
      </c>
      <c r="AS91" s="1164">
        <v>50.234045189929013</v>
      </c>
      <c r="AT91" s="1164">
        <v>34.529430911673266</v>
      </c>
      <c r="AU91" s="1164">
        <v>41.801881813228761</v>
      </c>
      <c r="AV91" s="1164">
        <v>47.422025332438274</v>
      </c>
      <c r="AW91" s="1164">
        <v>53.412144583759478</v>
      </c>
      <c r="AX91" s="1164">
        <v>54.828729327941325</v>
      </c>
      <c r="AY91" s="1164">
        <v>53.007107815911233</v>
      </c>
      <c r="AZ91" s="1164">
        <v>49.441745141407054</v>
      </c>
      <c r="BA91" s="1164">
        <v>35.31778490951227</v>
      </c>
      <c r="BB91" s="1164">
        <v>45.022048520226186</v>
      </c>
      <c r="BC91" s="1164">
        <v>42.596221061021851</v>
      </c>
      <c r="BD91" s="1164">
        <v>36.870404145273888</v>
      </c>
      <c r="BE91" s="1164">
        <v>32.769952840823407</v>
      </c>
    </row>
    <row r="92" spans="1:57" ht="27.6" x14ac:dyDescent="0.3">
      <c r="A92" s="1157" t="s">
        <v>1818</v>
      </c>
      <c r="B92" s="1164">
        <v>97.926636136730735</v>
      </c>
      <c r="C92" s="1164">
        <v>97.149078861408995</v>
      </c>
      <c r="D92" s="1164">
        <v>99.123017922286067</v>
      </c>
      <c r="E92" s="1164">
        <v>99.634711374997551</v>
      </c>
      <c r="F92" s="1164">
        <v>97.620145383816691</v>
      </c>
      <c r="G92" s="1164">
        <v>99.8076004153626</v>
      </c>
      <c r="H92" s="1164">
        <v>99.775126708489537</v>
      </c>
      <c r="I92" s="1164">
        <v>99.544084408250697</v>
      </c>
      <c r="J92" s="1164">
        <v>99.951126504842023</v>
      </c>
      <c r="K92" s="1164">
        <v>99.958378725918152</v>
      </c>
      <c r="L92" s="1164">
        <v>99.851826921159216</v>
      </c>
      <c r="M92" s="1164">
        <v>97.557012049849916</v>
      </c>
      <c r="N92" s="1164">
        <v>99.505355343130347</v>
      </c>
      <c r="O92" s="1164">
        <v>99.92243638300593</v>
      </c>
      <c r="P92" s="1164">
        <v>38.934686292788889</v>
      </c>
      <c r="Q92" s="1164">
        <v>44.387007493055371</v>
      </c>
      <c r="R92" s="1164">
        <v>23.504846888419397</v>
      </c>
      <c r="S92" s="1164">
        <v>43.970294866598678</v>
      </c>
      <c r="T92" s="1164">
        <v>58.103576507302847</v>
      </c>
      <c r="U92" s="1164">
        <v>36.161210454628915</v>
      </c>
      <c r="V92" s="1164">
        <v>43.723706676218477</v>
      </c>
      <c r="W92" s="1164">
        <v>30.166152973547639</v>
      </c>
      <c r="X92" s="1164">
        <v>29.79421683141728</v>
      </c>
      <c r="Y92" s="1164">
        <v>15.528404208502506</v>
      </c>
      <c r="Z92" s="1164">
        <v>15.705616488858739</v>
      </c>
      <c r="AA92" s="1164">
        <v>15.375890722369681</v>
      </c>
      <c r="AB92" s="1164">
        <v>17.270486592362349</v>
      </c>
      <c r="AC92" s="1164">
        <v>21.084555306636982</v>
      </c>
      <c r="AD92" s="1164">
        <v>29.212961076801363</v>
      </c>
      <c r="AE92" s="1164">
        <v>52.634459359817541</v>
      </c>
      <c r="AF92" s="1164">
        <v>22.607006231941192</v>
      </c>
      <c r="AG92" s="1164">
        <v>38.970792861191555</v>
      </c>
      <c r="AH92" s="1164">
        <v>72.937269985009735</v>
      </c>
      <c r="AI92" s="1164">
        <v>28.803456606175974</v>
      </c>
      <c r="AJ92" s="1164">
        <v>36.790202455310492</v>
      </c>
      <c r="AK92" s="1164">
        <v>22.409591871611759</v>
      </c>
      <c r="AL92" s="1164">
        <v>30.040147105139482</v>
      </c>
      <c r="AM92" s="1164">
        <v>14.610365211592272</v>
      </c>
      <c r="AN92" s="1164">
        <v>17.054837926223492</v>
      </c>
      <c r="AO92" s="1164">
        <v>11.28508579576738</v>
      </c>
      <c r="AP92" s="1164">
        <v>17.415872595414864</v>
      </c>
      <c r="AQ92" s="1164">
        <v>13.173081426195242</v>
      </c>
      <c r="AR92" s="1164">
        <v>46.182522007291503</v>
      </c>
      <c r="AS92" s="1164">
        <v>32.690304334524598</v>
      </c>
      <c r="AT92" s="1164">
        <v>25.532976071620318</v>
      </c>
      <c r="AU92" s="1164">
        <v>54.116667909918483</v>
      </c>
      <c r="AV92" s="1164">
        <v>40.884670805515228</v>
      </c>
      <c r="AW92" s="1164">
        <v>42.027812911978209</v>
      </c>
      <c r="AX92" s="1164">
        <v>50.678423500437141</v>
      </c>
      <c r="AY92" s="1164">
        <v>39.599264238502215</v>
      </c>
      <c r="AZ92" s="1164">
        <v>29.616492797963325</v>
      </c>
      <c r="BA92" s="1164">
        <v>16.640225726956295</v>
      </c>
      <c r="BB92" s="1164">
        <v>13.934675476194222</v>
      </c>
      <c r="BC92" s="1164">
        <v>32.866699758735777</v>
      </c>
      <c r="BD92" s="1164">
        <v>17.129623164382203</v>
      </c>
      <c r="BE92" s="1164">
        <v>46.627395075109035</v>
      </c>
    </row>
    <row r="93" spans="1:57" x14ac:dyDescent="0.3">
      <c r="A93" s="1158" t="s">
        <v>460</v>
      </c>
      <c r="B93" s="1165">
        <v>93.414674518004162</v>
      </c>
      <c r="C93" s="1165">
        <v>98.911646427634153</v>
      </c>
      <c r="D93" s="1165">
        <v>99.893138921083079</v>
      </c>
      <c r="E93" s="1165">
        <v>96.373472581107251</v>
      </c>
      <c r="F93" s="1165">
        <v>94.972656003472082</v>
      </c>
      <c r="G93" s="1165">
        <v>95.748695435363246</v>
      </c>
      <c r="H93" s="1165">
        <v>97.867025224477132</v>
      </c>
      <c r="I93" s="1165">
        <v>98.963575604275164</v>
      </c>
      <c r="J93" s="1165">
        <v>99.332483636694207</v>
      </c>
      <c r="K93" s="1165">
        <v>100.3337338443973</v>
      </c>
      <c r="L93" s="1165">
        <v>90.699342610623532</v>
      </c>
      <c r="M93" s="1165">
        <v>95.267142556544542</v>
      </c>
      <c r="N93" s="1165">
        <v>96.613145020876217</v>
      </c>
      <c r="O93" s="1165">
        <v>98.132247316938958</v>
      </c>
      <c r="P93" s="1165">
        <v>59.105139155275765</v>
      </c>
      <c r="Q93" s="1165">
        <v>45.53092305098609</v>
      </c>
      <c r="R93" s="1165">
        <v>52.958429286084851</v>
      </c>
      <c r="S93" s="1165">
        <v>42.698328491644254</v>
      </c>
      <c r="T93" s="1165">
        <v>56.807454995975149</v>
      </c>
      <c r="U93" s="1165">
        <v>46.152638796167736</v>
      </c>
      <c r="V93" s="1165">
        <v>23.511301360246577</v>
      </c>
      <c r="W93" s="1165">
        <v>80.393608886940925</v>
      </c>
      <c r="X93" s="1165">
        <v>72.097394767674857</v>
      </c>
      <c r="Y93" s="1165">
        <v>77.402690907235609</v>
      </c>
      <c r="Z93" s="1165">
        <v>66.927569601206358</v>
      </c>
      <c r="AA93" s="1165">
        <v>76.72993083458401</v>
      </c>
      <c r="AB93" s="1165">
        <v>52.771965240021821</v>
      </c>
      <c r="AC93" s="1165">
        <v>72.20717070287543</v>
      </c>
      <c r="AD93" s="1165">
        <v>76.441934714001064</v>
      </c>
      <c r="AE93" s="1165">
        <v>47.815149090406472</v>
      </c>
      <c r="AF93" s="1165">
        <v>56.175561023574794</v>
      </c>
      <c r="AG93" s="1165">
        <v>54.731179031235591</v>
      </c>
      <c r="AH93" s="1165">
        <v>72.056754430727963</v>
      </c>
      <c r="AI93" s="1165">
        <v>57.699045829665231</v>
      </c>
      <c r="AJ93" s="1165">
        <v>20.155569121277615</v>
      </c>
      <c r="AK93" s="1165">
        <v>85.772200270973357</v>
      </c>
      <c r="AL93" s="1165">
        <v>51.686231333594336</v>
      </c>
      <c r="AM93" s="1165">
        <v>46.528355140607538</v>
      </c>
      <c r="AN93" s="1165">
        <v>44.660872142935389</v>
      </c>
      <c r="AO93" s="1165">
        <v>69.110211348593936</v>
      </c>
      <c r="AP93" s="1165">
        <v>81.369265972826</v>
      </c>
      <c r="AQ93" s="1165">
        <v>64.979329098528382</v>
      </c>
      <c r="AR93" s="1165">
        <v>43.995505963255368</v>
      </c>
      <c r="AS93" s="1165">
        <v>44.346393779338442</v>
      </c>
      <c r="AT93" s="1165">
        <v>50.017294185640104</v>
      </c>
      <c r="AU93" s="1165">
        <v>34.222782122812106</v>
      </c>
      <c r="AV93" s="1165">
        <v>38.43081065663997</v>
      </c>
      <c r="AW93" s="1165">
        <v>38.154938697973542</v>
      </c>
      <c r="AX93" s="1165">
        <v>26.518459328114012</v>
      </c>
      <c r="AY93" s="1165">
        <v>73.836949284850547</v>
      </c>
      <c r="AZ93" s="1165">
        <v>83.674153716865959</v>
      </c>
      <c r="BA93" s="1165">
        <v>87.163345355816361</v>
      </c>
      <c r="BB93" s="1165">
        <v>83.969253856965423</v>
      </c>
      <c r="BC93" s="1165">
        <v>84.026136775344824</v>
      </c>
      <c r="BD93" s="1165">
        <v>47.741603040165508</v>
      </c>
      <c r="BE93" s="1165">
        <v>77.752341137369726</v>
      </c>
    </row>
    <row r="94" spans="1:57" x14ac:dyDescent="0.3">
      <c r="A94" s="1157" t="s">
        <v>611</v>
      </c>
      <c r="B94" s="1164">
        <v>87.056875564041519</v>
      </c>
      <c r="C94" s="1164">
        <v>97.67659996486681</v>
      </c>
      <c r="D94" s="1164">
        <v>99.968597952211482</v>
      </c>
      <c r="E94" s="1164">
        <v>99.999999825518245</v>
      </c>
      <c r="F94" s="1164">
        <v>99.999999831841194</v>
      </c>
      <c r="G94" s="1164">
        <v>96.192929799721512</v>
      </c>
      <c r="H94" s="1164">
        <v>99.104656360585579</v>
      </c>
      <c r="I94" s="1164">
        <v>99.999997036435332</v>
      </c>
      <c r="J94" s="1164">
        <v>99.997592467006143</v>
      </c>
      <c r="K94" s="1164">
        <v>99.764546965405941</v>
      </c>
      <c r="L94" s="1164">
        <v>99.965043470818173</v>
      </c>
      <c r="M94" s="1164">
        <v>99.98739476710395</v>
      </c>
      <c r="N94" s="1164">
        <v>99.987324191286575</v>
      </c>
      <c r="O94" s="1164">
        <v>100</v>
      </c>
      <c r="P94" s="1164">
        <v>59.708012748734639</v>
      </c>
      <c r="Q94" s="1164">
        <v>20.680416297321734</v>
      </c>
      <c r="R94" s="1164">
        <v>45.053472249511508</v>
      </c>
      <c r="S94" s="1164">
        <v>39.300176233379673</v>
      </c>
      <c r="T94" s="1164">
        <v>56.393926566502536</v>
      </c>
      <c r="U94" s="1164">
        <v>33.322250902705377</v>
      </c>
      <c r="V94" s="1164">
        <v>9.3897676982944933</v>
      </c>
      <c r="W94" s="1164">
        <v>89.331655614389788</v>
      </c>
      <c r="X94" s="1164">
        <v>87.026009241923717</v>
      </c>
      <c r="Y94" s="1164">
        <v>98.994161873505988</v>
      </c>
      <c r="Z94" s="1164">
        <v>98.849856231389339</v>
      </c>
      <c r="AA94" s="1164">
        <v>98.782729773743924</v>
      </c>
      <c r="AB94" s="1164">
        <v>99.907587173052534</v>
      </c>
      <c r="AC94" s="1164">
        <v>100</v>
      </c>
      <c r="AD94" s="1164">
        <v>94.087134171756759</v>
      </c>
      <c r="AE94" s="1164">
        <v>35.544716918610135</v>
      </c>
      <c r="AF94" s="1164">
        <v>59.940174019914124</v>
      </c>
      <c r="AG94" s="1164">
        <v>55.483760937899831</v>
      </c>
      <c r="AH94" s="1164">
        <v>79.615019979953956</v>
      </c>
      <c r="AI94" s="1164">
        <v>51.983004469715965</v>
      </c>
      <c r="AJ94" s="1164">
        <v>14.20130820800542</v>
      </c>
      <c r="AK94" s="1164">
        <v>98.345925692364773</v>
      </c>
      <c r="AL94" s="1164">
        <v>66.430413572751149</v>
      </c>
      <c r="AM94" s="1164">
        <v>99.314198830586221</v>
      </c>
      <c r="AN94" s="1164">
        <v>0</v>
      </c>
      <c r="AO94" s="1164">
        <v>0</v>
      </c>
      <c r="AP94" s="1164">
        <v>0</v>
      </c>
      <c r="AQ94" s="1164">
        <v>0</v>
      </c>
      <c r="AR94" s="1164">
        <v>7.6381178422568263</v>
      </c>
      <c r="AS94" s="1164">
        <v>3.4506020063739</v>
      </c>
      <c r="AT94" s="1164">
        <v>29.241910011472466</v>
      </c>
      <c r="AU94" s="1164">
        <v>20.84449711852772</v>
      </c>
      <c r="AV94" s="1164">
        <v>15.12487018265821</v>
      </c>
      <c r="AW94" s="1164">
        <v>11.277029137749684</v>
      </c>
      <c r="AX94" s="1164">
        <v>5.6261544710687126</v>
      </c>
      <c r="AY94" s="1164">
        <v>72.005916213866939</v>
      </c>
      <c r="AZ94" s="1164">
        <v>99.669986504601866</v>
      </c>
      <c r="BA94" s="1164">
        <v>99.186795547872194</v>
      </c>
      <c r="BB94" s="1164">
        <v>99.926608673884374</v>
      </c>
      <c r="BC94" s="1164">
        <v>100</v>
      </c>
      <c r="BD94" s="1164">
        <v>100</v>
      </c>
      <c r="BE94" s="1164">
        <v>100</v>
      </c>
    </row>
    <row r="95" spans="1:57" x14ac:dyDescent="0.3">
      <c r="A95" s="1157" t="s">
        <v>667</v>
      </c>
      <c r="B95" s="1164">
        <v>99.860696320334014</v>
      </c>
      <c r="C95" s="1164">
        <v>99.965433484789685</v>
      </c>
      <c r="D95" s="1164">
        <v>99.998219398488914</v>
      </c>
      <c r="E95" s="1164">
        <v>99.999984763285241</v>
      </c>
      <c r="F95" s="1164">
        <v>99.999990705534543</v>
      </c>
      <c r="G95" s="1164">
        <v>92.737656987195578</v>
      </c>
      <c r="H95" s="1164">
        <v>99.999982412683423</v>
      </c>
      <c r="I95" s="1164">
        <v>99.999984433834229</v>
      </c>
      <c r="J95" s="1164">
        <v>99.999016608467443</v>
      </c>
      <c r="K95" s="1164">
        <v>99.999998937929064</v>
      </c>
      <c r="L95" s="1164">
        <v>99.999996578775722</v>
      </c>
      <c r="M95" s="1164">
        <v>79.90453608052222</v>
      </c>
      <c r="N95" s="1164">
        <v>99.999998004177158</v>
      </c>
      <c r="O95" s="1164">
        <v>97.368962322801053</v>
      </c>
      <c r="P95" s="1164">
        <v>62.339909620432877</v>
      </c>
      <c r="Q95" s="1164">
        <v>74.962005150590045</v>
      </c>
      <c r="R95" s="1164">
        <v>74.355889118471524</v>
      </c>
      <c r="S95" s="1164">
        <v>75.190750158570964</v>
      </c>
      <c r="T95" s="1164">
        <v>66.80193011663367</v>
      </c>
      <c r="U95" s="1164">
        <v>69.702978547234864</v>
      </c>
      <c r="V95" s="1164">
        <v>72.506804562342225</v>
      </c>
      <c r="W95" s="1164">
        <v>74.513730678294451</v>
      </c>
      <c r="X95" s="1164">
        <v>63.615471010419633</v>
      </c>
      <c r="Y95" s="1164">
        <v>62.618748310091291</v>
      </c>
      <c r="Z95" s="1164">
        <v>60.876160246969022</v>
      </c>
      <c r="AA95" s="1164">
        <v>66.410759945633473</v>
      </c>
      <c r="AB95" s="1164">
        <v>30.437412151297966</v>
      </c>
      <c r="AC95" s="1164">
        <v>97.115080278813053</v>
      </c>
      <c r="AD95" s="1164">
        <v>7.5349032888922336</v>
      </c>
      <c r="AE95" s="1164">
        <v>16.241518091891535</v>
      </c>
      <c r="AF95" s="1164">
        <v>19.309712699105372</v>
      </c>
      <c r="AG95" s="1164">
        <v>50.429980687262763</v>
      </c>
      <c r="AH95" s="1164">
        <v>40.026616983950113</v>
      </c>
      <c r="AI95" s="1164">
        <v>36.625345889486553</v>
      </c>
      <c r="AJ95" s="1164">
        <v>21.440120855748408</v>
      </c>
      <c r="AK95" s="1164">
        <v>12.925938874667523</v>
      </c>
      <c r="AL95" s="1164">
        <v>8.5032082502536923</v>
      </c>
      <c r="AM95" s="1164">
        <v>5.2334168968008896</v>
      </c>
      <c r="AN95" s="1164">
        <v>49.529556596763953</v>
      </c>
      <c r="AO95" s="1164">
        <v>47.677033437419198</v>
      </c>
      <c r="AP95" s="1164">
        <v>62.099506088502046</v>
      </c>
      <c r="AQ95" s="1164">
        <v>100</v>
      </c>
      <c r="AR95" s="1164">
        <v>92.845605582444875</v>
      </c>
      <c r="AS95" s="1164">
        <v>91.965784031025322</v>
      </c>
      <c r="AT95" s="1164">
        <v>82.923995525239349</v>
      </c>
      <c r="AU95" s="1164">
        <v>83.377521553440076</v>
      </c>
      <c r="AV95" s="1164">
        <v>76.450151770186267</v>
      </c>
      <c r="AW95" s="1164">
        <v>88.494908224336172</v>
      </c>
      <c r="AX95" s="1164">
        <v>86.08631335980391</v>
      </c>
      <c r="AY95" s="1164">
        <v>87.323015877264638</v>
      </c>
      <c r="AZ95" s="1164">
        <v>82.671587472845914</v>
      </c>
      <c r="BA95" s="1164">
        <v>82.466861477089964</v>
      </c>
      <c r="BB95" s="1164">
        <v>72.140171291903741</v>
      </c>
      <c r="BC95" s="1164">
        <v>100</v>
      </c>
      <c r="BD95" s="1164">
        <v>12.365764176241759</v>
      </c>
      <c r="BE95" s="1164">
        <v>98.251935391427082</v>
      </c>
    </row>
    <row r="96" spans="1:57" ht="27.6" x14ac:dyDescent="0.3">
      <c r="A96" s="1159" t="s">
        <v>1712</v>
      </c>
      <c r="B96" s="1166">
        <v>94.139774083056864</v>
      </c>
      <c r="C96" s="1166">
        <v>98.863419240743184</v>
      </c>
      <c r="D96" s="1166">
        <v>97.903812093510979</v>
      </c>
      <c r="E96" s="1166">
        <v>91.360835183719317</v>
      </c>
      <c r="F96" s="1166">
        <v>95.141864372291877</v>
      </c>
      <c r="G96" s="1166">
        <v>94.052334034835042</v>
      </c>
      <c r="H96" s="1166">
        <v>95.230029956391689</v>
      </c>
      <c r="I96" s="1166">
        <v>97.365139502210397</v>
      </c>
      <c r="J96" s="1166">
        <v>96.03075746150752</v>
      </c>
      <c r="K96" s="1166">
        <v>107.99379906817907</v>
      </c>
      <c r="L96" s="1166">
        <v>97.961958250977005</v>
      </c>
      <c r="M96" s="1166">
        <v>98.257992733449711</v>
      </c>
      <c r="N96" s="1166">
        <v>93.354772089752188</v>
      </c>
      <c r="O96" s="1166">
        <v>89.676759614043249</v>
      </c>
      <c r="P96" s="1166">
        <v>72.590759562427422</v>
      </c>
      <c r="Q96" s="1166">
        <v>77.22051114958569</v>
      </c>
      <c r="R96" s="1166">
        <v>87.981524120744254</v>
      </c>
      <c r="S96" s="1166">
        <v>74.255146972755753</v>
      </c>
      <c r="T96" s="1166">
        <v>89.366356874231812</v>
      </c>
      <c r="U96" s="1166">
        <v>91.192509749862268</v>
      </c>
      <c r="V96" s="1166">
        <v>93.863591220715449</v>
      </c>
      <c r="W96" s="1166">
        <v>95.245634827995858</v>
      </c>
      <c r="X96" s="1166">
        <v>89.319038346002813</v>
      </c>
      <c r="Y96" s="1166">
        <v>94.44119776522956</v>
      </c>
      <c r="Z96" s="1166">
        <v>87.323680739642185</v>
      </c>
      <c r="AA96" s="1166">
        <v>93.273335253415027</v>
      </c>
      <c r="AB96" s="1166">
        <v>86.284012692074981</v>
      </c>
      <c r="AC96" s="1166">
        <v>87.502901822680684</v>
      </c>
      <c r="AD96" s="1166">
        <v>15.513550227780403</v>
      </c>
      <c r="AE96" s="1166">
        <v>348.59205213094515</v>
      </c>
      <c r="AF96" s="1166">
        <v>75.326274405055642</v>
      </c>
      <c r="AG96" s="1166">
        <v>17.76912381992231</v>
      </c>
      <c r="AH96" s="1166">
        <v>83.659355303505279</v>
      </c>
      <c r="AI96" s="1166">
        <v>90.562613963603994</v>
      </c>
      <c r="AJ96" s="1166">
        <v>96.584458774817904</v>
      </c>
      <c r="AK96" s="1166">
        <v>88.220196204408523</v>
      </c>
      <c r="AL96" s="1166">
        <v>72.853472056792299</v>
      </c>
      <c r="AM96" s="1166">
        <v>66.215668413918024</v>
      </c>
      <c r="AN96" s="1166">
        <v>41.925638708571597</v>
      </c>
      <c r="AO96" s="1166">
        <v>88.857125698425136</v>
      </c>
      <c r="AP96" s="1166">
        <v>38.226563262839903</v>
      </c>
      <c r="AQ96" s="1166">
        <v>64.697764185445308</v>
      </c>
      <c r="AR96" s="1166">
        <v>98.933813016908829</v>
      </c>
      <c r="AS96" s="1166">
        <v>74.837582884203471</v>
      </c>
      <c r="AT96" s="1166">
        <v>93.306229908750652</v>
      </c>
      <c r="AU96" s="1166">
        <v>96.517059904583732</v>
      </c>
      <c r="AV96" s="1166">
        <v>94.534528647198101</v>
      </c>
      <c r="AW96" s="1166">
        <v>97.003307505960763</v>
      </c>
      <c r="AX96" s="1166">
        <v>98.458280468293751</v>
      </c>
      <c r="AY96" s="1166">
        <v>98.020151525373592</v>
      </c>
      <c r="AZ96" s="1166">
        <v>93.509780581380937</v>
      </c>
      <c r="BA96" s="1166">
        <v>89.373867745239181</v>
      </c>
      <c r="BB96" s="1166">
        <v>95.248731090482806</v>
      </c>
      <c r="BC96" s="1166">
        <v>95.487190080229894</v>
      </c>
      <c r="BD96" s="1166">
        <v>95.819699303423207</v>
      </c>
      <c r="BE96" s="1166">
        <v>99.547114049436161</v>
      </c>
    </row>
    <row r="97" spans="1:57" ht="27.6" x14ac:dyDescent="0.3">
      <c r="A97" s="1157" t="s">
        <v>1799</v>
      </c>
      <c r="B97" s="1164">
        <v>97.553545134359268</v>
      </c>
      <c r="C97" s="1164">
        <v>99.552683458043063</v>
      </c>
      <c r="D97" s="1164">
        <v>99.257255666770305</v>
      </c>
      <c r="E97" s="1164">
        <v>87.251317641977437</v>
      </c>
      <c r="F97" s="1164">
        <v>76.235203705483002</v>
      </c>
      <c r="G97" s="1164">
        <v>96.952929102490685</v>
      </c>
      <c r="H97" s="1164">
        <v>91.257801029058399</v>
      </c>
      <c r="I97" s="1164">
        <v>94.67425303366916</v>
      </c>
      <c r="J97" s="1164">
        <v>98.677793993151653</v>
      </c>
      <c r="K97" s="1164">
        <v>99.814509707468417</v>
      </c>
      <c r="L97" s="1164">
        <v>71.527756898946279</v>
      </c>
      <c r="M97" s="1164">
        <v>97.896249823970948</v>
      </c>
      <c r="N97" s="1164">
        <v>94.792688369104525</v>
      </c>
      <c r="O97" s="1164">
        <v>98.749703958636587</v>
      </c>
      <c r="P97" s="1164">
        <v>48.269452662086898</v>
      </c>
      <c r="Q97" s="1164">
        <v>64.006129454049017</v>
      </c>
      <c r="R97" s="1164">
        <v>52.527265865380514</v>
      </c>
      <c r="S97" s="1164">
        <v>26.732894720836743</v>
      </c>
      <c r="T97" s="1164">
        <v>48.573475407288214</v>
      </c>
      <c r="U97" s="1164">
        <v>56.379046828355271</v>
      </c>
      <c r="V97" s="1164">
        <v>44.585151879949748</v>
      </c>
      <c r="W97" s="1164">
        <v>39.444541859614993</v>
      </c>
      <c r="X97" s="1164">
        <v>50.651904700688569</v>
      </c>
      <c r="Y97" s="1164">
        <v>49.153580664194777</v>
      </c>
      <c r="Z97" s="1164">
        <v>41.303563769925447</v>
      </c>
      <c r="AA97" s="1164">
        <v>64.917087364268184</v>
      </c>
      <c r="AB97" s="1164">
        <v>36.679860429611658</v>
      </c>
      <c r="AC97" s="1164">
        <v>55.102747683549893</v>
      </c>
      <c r="AD97" s="1164">
        <v>76.568218212494102</v>
      </c>
      <c r="AE97" s="1164">
        <v>100.62668618116462</v>
      </c>
      <c r="AF97" s="1164">
        <v>54.171834664541286</v>
      </c>
      <c r="AG97" s="1164">
        <v>54.21425344686125</v>
      </c>
      <c r="AH97" s="1164">
        <v>57.733115509710487</v>
      </c>
      <c r="AI97" s="1164">
        <v>82.226383652835949</v>
      </c>
      <c r="AJ97" s="1164">
        <v>40.733472081961771</v>
      </c>
      <c r="AK97" s="1164">
        <v>26.538939332108118</v>
      </c>
      <c r="AL97" s="1164">
        <v>47.488147396045434</v>
      </c>
      <c r="AM97" s="1164">
        <v>41.174292701245456</v>
      </c>
      <c r="AN97" s="1164">
        <v>42.429388238558595</v>
      </c>
      <c r="AO97" s="1164">
        <v>80.187172274808262</v>
      </c>
      <c r="AP97" s="1164">
        <v>89.612938767456342</v>
      </c>
      <c r="AQ97" s="1164">
        <v>57.696647699365791</v>
      </c>
      <c r="AR97" s="1164">
        <v>27.626937466955919</v>
      </c>
      <c r="AS97" s="1164">
        <v>37.357831605759273</v>
      </c>
      <c r="AT97" s="1164">
        <v>48.513763458605382</v>
      </c>
      <c r="AU97" s="1164">
        <v>10.135135093246205</v>
      </c>
      <c r="AV97" s="1164">
        <v>44.953504257085164</v>
      </c>
      <c r="AW97" s="1164">
        <v>40.696672680846945</v>
      </c>
      <c r="AX97" s="1164">
        <v>53.196985973065445</v>
      </c>
      <c r="AY97" s="1164">
        <v>57.166180355068654</v>
      </c>
      <c r="AZ97" s="1164">
        <v>53.685862284757455</v>
      </c>
      <c r="BA97" s="1164">
        <v>56.684013644366303</v>
      </c>
      <c r="BB97" s="1164">
        <v>56.441456409418791</v>
      </c>
      <c r="BC97" s="1164">
        <v>52.244761979271914</v>
      </c>
      <c r="BD97" s="1164">
        <v>21.788905349883514</v>
      </c>
      <c r="BE97" s="1164">
        <v>53.142579190684067</v>
      </c>
    </row>
    <row r="98" spans="1:57" ht="27.6" x14ac:dyDescent="0.3">
      <c r="A98" s="1159" t="s">
        <v>1800</v>
      </c>
      <c r="B98" s="1166">
        <v>99.077583774559656</v>
      </c>
      <c r="C98" s="1166">
        <v>98.928889220318837</v>
      </c>
      <c r="D98" s="1166">
        <v>101.00351215384001</v>
      </c>
      <c r="E98" s="1166">
        <v>92.775828703453115</v>
      </c>
      <c r="F98" s="1166">
        <v>95.814154337147727</v>
      </c>
      <c r="G98" s="1166">
        <v>96.620662319490748</v>
      </c>
      <c r="H98" s="1166">
        <v>91.930567269043166</v>
      </c>
      <c r="I98" s="1166">
        <v>96.895776486628975</v>
      </c>
      <c r="J98" s="1166">
        <v>96.068932662836303</v>
      </c>
      <c r="K98" s="1166">
        <v>107.14755079732599</v>
      </c>
      <c r="L98" s="1166">
        <v>96.985002690546835</v>
      </c>
      <c r="M98" s="1166">
        <v>94.907225437889551</v>
      </c>
      <c r="N98" s="1166">
        <v>89.120861729675468</v>
      </c>
      <c r="O98" s="1166">
        <v>85.091736883522287</v>
      </c>
      <c r="P98" s="1166">
        <v>94.927131457896806</v>
      </c>
      <c r="Q98" s="1166">
        <v>95.519713347337245</v>
      </c>
      <c r="R98" s="1166">
        <v>93.721984829583761</v>
      </c>
      <c r="S98" s="1166">
        <v>86.377834439773622</v>
      </c>
      <c r="T98" s="1166">
        <v>90.315264470796663</v>
      </c>
      <c r="U98" s="1166">
        <v>93.25060486905916</v>
      </c>
      <c r="V98" s="1166">
        <v>88.218040687693019</v>
      </c>
      <c r="W98" s="1166">
        <v>91.430675455998525</v>
      </c>
      <c r="X98" s="1166">
        <v>90.557179784962344</v>
      </c>
      <c r="Y98" s="1166">
        <v>101.16626924692231</v>
      </c>
      <c r="Z98" s="1166">
        <v>88.192632094393531</v>
      </c>
      <c r="AA98" s="1166">
        <v>89.972468224192895</v>
      </c>
      <c r="AB98" s="1166">
        <v>83.589939513861779</v>
      </c>
      <c r="AC98" s="1166">
        <v>78.075636555468108</v>
      </c>
      <c r="AD98" s="1166">
        <v>106.6437202053399</v>
      </c>
      <c r="AE98" s="1166">
        <v>127.77499096449002</v>
      </c>
      <c r="AF98" s="1166">
        <v>90.420794190861926</v>
      </c>
      <c r="AG98" s="1166">
        <v>72.675369818707523</v>
      </c>
      <c r="AH98" s="1166">
        <v>80.013694648374056</v>
      </c>
      <c r="AI98" s="1166">
        <v>81.429659618278961</v>
      </c>
      <c r="AJ98" s="1166">
        <v>89.914503102628501</v>
      </c>
      <c r="AK98" s="1166">
        <v>76.227736822606474</v>
      </c>
      <c r="AL98" s="1166">
        <v>75.69252529302463</v>
      </c>
      <c r="AM98" s="1166">
        <v>82.487130788814341</v>
      </c>
      <c r="AN98" s="1166">
        <v>83.05555945763868</v>
      </c>
      <c r="AO98" s="1166">
        <v>61.87022391803746</v>
      </c>
      <c r="AP98" s="1166">
        <v>42.48458988602566</v>
      </c>
      <c r="AQ98" s="1166">
        <v>47.577209987529294</v>
      </c>
      <c r="AR98" s="1166">
        <v>94.576386438204636</v>
      </c>
      <c r="AS98" s="1166">
        <v>94.61913028212966</v>
      </c>
      <c r="AT98" s="1166">
        <v>92.953220827786907</v>
      </c>
      <c r="AU98" s="1166">
        <v>94.105314317155859</v>
      </c>
      <c r="AV98" s="1166">
        <v>95.037393660047385</v>
      </c>
      <c r="AW98" s="1166">
        <v>97.113730046109382</v>
      </c>
      <c r="AX98" s="1166">
        <v>95.905818828122662</v>
      </c>
      <c r="AY98" s="1166">
        <v>94.867372666024494</v>
      </c>
      <c r="AZ98" s="1166">
        <v>94.99719893258019</v>
      </c>
      <c r="BA98" s="1166">
        <v>95.456229120939355</v>
      </c>
      <c r="BB98" s="1166">
        <v>91.189681495752552</v>
      </c>
      <c r="BC98" s="1166">
        <v>97.649017514997936</v>
      </c>
      <c r="BD98" s="1166">
        <v>96.373186967526877</v>
      </c>
      <c r="BE98" s="1166">
        <v>93.82490359989832</v>
      </c>
    </row>
    <row r="99" spans="1:57" ht="27.6" x14ac:dyDescent="0.3">
      <c r="A99" s="1158" t="s">
        <v>461</v>
      </c>
      <c r="B99" s="1165">
        <v>95.054318161017477</v>
      </c>
      <c r="C99" s="1165">
        <v>97.724967677130209</v>
      </c>
      <c r="D99" s="1165">
        <v>99.732983064991089</v>
      </c>
      <c r="E99" s="1165">
        <v>98.286475212392574</v>
      </c>
      <c r="F99" s="1165">
        <v>98.924899042864183</v>
      </c>
      <c r="G99" s="1165">
        <v>98.713426230384442</v>
      </c>
      <c r="H99" s="1165">
        <v>98.677908654598397</v>
      </c>
      <c r="I99" s="1165">
        <v>99.438241692580789</v>
      </c>
      <c r="J99" s="1165">
        <v>99.678145467540446</v>
      </c>
      <c r="K99" s="1165">
        <v>99.866003725611591</v>
      </c>
      <c r="L99" s="1165">
        <v>99.20504332530534</v>
      </c>
      <c r="M99" s="1165">
        <v>97.66554898260101</v>
      </c>
      <c r="N99" s="1165">
        <v>98.990987889216299</v>
      </c>
      <c r="O99" s="1165">
        <v>98.121970639040342</v>
      </c>
      <c r="P99" s="1165">
        <v>55.810421461174343</v>
      </c>
      <c r="Q99" s="1165">
        <v>67.7834385082502</v>
      </c>
      <c r="R99" s="1165">
        <v>67.004037058158147</v>
      </c>
      <c r="S99" s="1165">
        <v>74.468861835310491</v>
      </c>
      <c r="T99" s="1165">
        <v>65.282230973103097</v>
      </c>
      <c r="U99" s="1165">
        <v>70.467130019389714</v>
      </c>
      <c r="V99" s="1165">
        <v>81.208223718056431</v>
      </c>
      <c r="W99" s="1165">
        <v>66.287034961191566</v>
      </c>
      <c r="X99" s="1165">
        <v>70.755368666000294</v>
      </c>
      <c r="Y99" s="1165">
        <v>60.669646825053711</v>
      </c>
      <c r="Z99" s="1165">
        <v>51.07922316115534</v>
      </c>
      <c r="AA99" s="1165">
        <v>52.309357884274476</v>
      </c>
      <c r="AB99" s="1165">
        <v>59.714063049590351</v>
      </c>
      <c r="AC99" s="1165">
        <v>90.073134894034297</v>
      </c>
      <c r="AD99" s="1165">
        <v>16.241349616893626</v>
      </c>
      <c r="AE99" s="1165">
        <v>19.580798174144995</v>
      </c>
      <c r="AF99" s="1165">
        <v>27.185236122087492</v>
      </c>
      <c r="AG99" s="1165">
        <v>51.999236808245008</v>
      </c>
      <c r="AH99" s="1165">
        <v>56.298909326593957</v>
      </c>
      <c r="AI99" s="1165">
        <v>56.615462385590831</v>
      </c>
      <c r="AJ99" s="1165">
        <v>54.556567595540628</v>
      </c>
      <c r="AK99" s="1165">
        <v>22.197938160974978</v>
      </c>
      <c r="AL99" s="1165">
        <v>41.533415715865793</v>
      </c>
      <c r="AM99" s="1165">
        <v>41.090014489538021</v>
      </c>
      <c r="AN99" s="1165">
        <v>16.899133366099488</v>
      </c>
      <c r="AO99" s="1165">
        <v>24.134089971400034</v>
      </c>
      <c r="AP99" s="1165">
        <v>28.456984136552265</v>
      </c>
      <c r="AQ99" s="1165">
        <v>79.149427339246841</v>
      </c>
      <c r="AR99" s="1165">
        <v>82.038485151287148</v>
      </c>
      <c r="AS99" s="1165">
        <v>90.034367917839603</v>
      </c>
      <c r="AT99" s="1165">
        <v>78.109643398840745</v>
      </c>
      <c r="AU99" s="1165">
        <v>89.492626987723966</v>
      </c>
      <c r="AV99" s="1165">
        <v>68.719980064814933</v>
      </c>
      <c r="AW99" s="1165">
        <v>77.721976622241655</v>
      </c>
      <c r="AX99" s="1165">
        <v>91.711027735085793</v>
      </c>
      <c r="AY99" s="1165">
        <v>73.251696488966473</v>
      </c>
      <c r="AZ99" s="1165">
        <v>81.725065208083109</v>
      </c>
      <c r="BA99" s="1165">
        <v>66.641842862452407</v>
      </c>
      <c r="BB99" s="1165">
        <v>69.225185080383525</v>
      </c>
      <c r="BC99" s="1165">
        <v>71.626330658575824</v>
      </c>
      <c r="BD99" s="1165">
        <v>66.962036625460868</v>
      </c>
      <c r="BE99" s="1165">
        <v>95.671654914131821</v>
      </c>
    </row>
    <row r="100" spans="1:57" ht="27.6" x14ac:dyDescent="0.3">
      <c r="A100" s="1157" t="s">
        <v>78</v>
      </c>
      <c r="B100" s="1164">
        <v>95.054318161017477</v>
      </c>
      <c r="C100" s="1164">
        <v>97.724967677130209</v>
      </c>
      <c r="D100" s="1164">
        <v>99.732983064991089</v>
      </c>
      <c r="E100" s="1164">
        <v>98.286475212392574</v>
      </c>
      <c r="F100" s="1164">
        <v>98.924899042864183</v>
      </c>
      <c r="G100" s="1164">
        <v>98.713426230384442</v>
      </c>
      <c r="H100" s="1164">
        <v>98.677908654598397</v>
      </c>
      <c r="I100" s="1164">
        <v>99.438241692580789</v>
      </c>
      <c r="J100" s="1164">
        <v>99.678145467540446</v>
      </c>
      <c r="K100" s="1164">
        <v>99.866003725611591</v>
      </c>
      <c r="L100" s="1164">
        <v>99.20504332530534</v>
      </c>
      <c r="M100" s="1164">
        <v>97.66554898260101</v>
      </c>
      <c r="N100" s="1164">
        <v>98.990987889216299</v>
      </c>
      <c r="O100" s="1164">
        <v>98.121970639040342</v>
      </c>
      <c r="P100" s="1164">
        <v>55.810421461174343</v>
      </c>
      <c r="Q100" s="1164">
        <v>67.7834385082502</v>
      </c>
      <c r="R100" s="1164">
        <v>67.004037058158147</v>
      </c>
      <c r="S100" s="1164">
        <v>74.468861835310491</v>
      </c>
      <c r="T100" s="1164">
        <v>65.282230973103097</v>
      </c>
      <c r="U100" s="1164">
        <v>70.467130019389714</v>
      </c>
      <c r="V100" s="1164">
        <v>81.208223718056431</v>
      </c>
      <c r="W100" s="1164">
        <v>66.287034961191566</v>
      </c>
      <c r="X100" s="1164">
        <v>70.755368666000294</v>
      </c>
      <c r="Y100" s="1164">
        <v>60.669646825053711</v>
      </c>
      <c r="Z100" s="1164">
        <v>51.07922316115534</v>
      </c>
      <c r="AA100" s="1164">
        <v>52.309357884274476</v>
      </c>
      <c r="AB100" s="1164">
        <v>59.714063049590351</v>
      </c>
      <c r="AC100" s="1164">
        <v>90.073134894034297</v>
      </c>
      <c r="AD100" s="1164">
        <v>16.241349616893626</v>
      </c>
      <c r="AE100" s="1164">
        <v>19.580798174144995</v>
      </c>
      <c r="AF100" s="1164">
        <v>27.185236122087492</v>
      </c>
      <c r="AG100" s="1164">
        <v>51.999236808245008</v>
      </c>
      <c r="AH100" s="1164">
        <v>56.298909326593957</v>
      </c>
      <c r="AI100" s="1164">
        <v>56.615462385590831</v>
      </c>
      <c r="AJ100" s="1164">
        <v>54.556567595540628</v>
      </c>
      <c r="AK100" s="1164">
        <v>22.197938160974978</v>
      </c>
      <c r="AL100" s="1164">
        <v>41.533415715865793</v>
      </c>
      <c r="AM100" s="1164">
        <v>41.090014489538021</v>
      </c>
      <c r="AN100" s="1164">
        <v>16.899133366099488</v>
      </c>
      <c r="AO100" s="1164">
        <v>24.134089971400034</v>
      </c>
      <c r="AP100" s="1164">
        <v>28.456984136552265</v>
      </c>
      <c r="AQ100" s="1164">
        <v>79.149427339246841</v>
      </c>
      <c r="AR100" s="1164">
        <v>82.038485151287148</v>
      </c>
      <c r="AS100" s="1164">
        <v>90.034367917839603</v>
      </c>
      <c r="AT100" s="1164">
        <v>78.109643398840745</v>
      </c>
      <c r="AU100" s="1164">
        <v>89.492626987723966</v>
      </c>
      <c r="AV100" s="1164">
        <v>68.719980064814933</v>
      </c>
      <c r="AW100" s="1164">
        <v>77.721976622241655</v>
      </c>
      <c r="AX100" s="1164">
        <v>91.711027735085793</v>
      </c>
      <c r="AY100" s="1164">
        <v>73.251696488966473</v>
      </c>
      <c r="AZ100" s="1164">
        <v>81.725065208083109</v>
      </c>
      <c r="BA100" s="1164">
        <v>66.641842862452407</v>
      </c>
      <c r="BB100" s="1164">
        <v>69.225185080383525</v>
      </c>
      <c r="BC100" s="1164">
        <v>71.626330658575824</v>
      </c>
      <c r="BD100" s="1164">
        <v>66.962036625460868</v>
      </c>
      <c r="BE100" s="1164">
        <v>95.671654914131821</v>
      </c>
    </row>
    <row r="101" spans="1:57" x14ac:dyDescent="0.3">
      <c r="A101" s="1158" t="s">
        <v>462</v>
      </c>
      <c r="B101" s="1165">
        <v>90.766744423281807</v>
      </c>
      <c r="C101" s="1165">
        <v>95.982885352256645</v>
      </c>
      <c r="D101" s="1165">
        <v>99.464463118587929</v>
      </c>
      <c r="E101" s="1165">
        <v>99.386058956293127</v>
      </c>
      <c r="F101" s="1165">
        <v>99.824969811144811</v>
      </c>
      <c r="G101" s="1165">
        <v>99.942806077111541</v>
      </c>
      <c r="H101" s="1165">
        <v>99.8917531482101</v>
      </c>
      <c r="I101" s="1165">
        <v>99.968445065829442</v>
      </c>
      <c r="J101" s="1165">
        <v>99.765131108742949</v>
      </c>
      <c r="K101" s="1165">
        <v>99.822866587027079</v>
      </c>
      <c r="L101" s="1165">
        <v>99.800323068596981</v>
      </c>
      <c r="M101" s="1165">
        <v>99.613781123636031</v>
      </c>
      <c r="N101" s="1165">
        <v>99.554885546193518</v>
      </c>
      <c r="O101" s="1165">
        <v>99.064902381152706</v>
      </c>
      <c r="P101" s="1165">
        <v>44.217541609191606</v>
      </c>
      <c r="Q101" s="1165">
        <v>47.916482085295854</v>
      </c>
      <c r="R101" s="1165">
        <v>56.243247001138826</v>
      </c>
      <c r="S101" s="1165">
        <v>52.607690659865824</v>
      </c>
      <c r="T101" s="1165">
        <v>65.962066550278706</v>
      </c>
      <c r="U101" s="1165">
        <v>64.009522053179396</v>
      </c>
      <c r="V101" s="1165">
        <v>62.70216206161836</v>
      </c>
      <c r="W101" s="1165">
        <v>66.711806707294585</v>
      </c>
      <c r="X101" s="1165">
        <v>70.419531215364998</v>
      </c>
      <c r="Y101" s="1165">
        <v>81.104296683960655</v>
      </c>
      <c r="Z101" s="1165">
        <v>79.025745314169995</v>
      </c>
      <c r="AA101" s="1165">
        <v>78.974308402779201</v>
      </c>
      <c r="AB101" s="1165">
        <v>78.576197183036271</v>
      </c>
      <c r="AC101" s="1165">
        <v>67.482086335734962</v>
      </c>
      <c r="AD101" s="1165">
        <v>43.068132904473913</v>
      </c>
      <c r="AE101" s="1165">
        <v>42.738416600596445</v>
      </c>
      <c r="AF101" s="1165">
        <v>51.835145090510224</v>
      </c>
      <c r="AG101" s="1165">
        <v>45.215032362905951</v>
      </c>
      <c r="AH101" s="1165">
        <v>59.076481066870286</v>
      </c>
      <c r="AI101" s="1165">
        <v>62.032302374911339</v>
      </c>
      <c r="AJ101" s="1165">
        <v>47.990402530204626</v>
      </c>
      <c r="AK101" s="1165">
        <v>44.161585882672597</v>
      </c>
      <c r="AL101" s="1165">
        <v>38.534938458263277</v>
      </c>
      <c r="AM101" s="1165">
        <v>60.269611872857062</v>
      </c>
      <c r="AN101" s="1165">
        <v>68.204059467273083</v>
      </c>
      <c r="AO101" s="1165">
        <v>52.14772097662901</v>
      </c>
      <c r="AP101" s="1165">
        <v>36.201173121619263</v>
      </c>
      <c r="AQ101" s="1165">
        <v>27.050792165804012</v>
      </c>
      <c r="AR101" s="1165">
        <v>50.030866676720152</v>
      </c>
      <c r="AS101" s="1165">
        <v>54.178330746600182</v>
      </c>
      <c r="AT101" s="1165">
        <v>60.988577509336807</v>
      </c>
      <c r="AU101" s="1165">
        <v>60.699905384830544</v>
      </c>
      <c r="AV101" s="1165">
        <v>71.097600625735055</v>
      </c>
      <c r="AW101" s="1165">
        <v>64.745301231898623</v>
      </c>
      <c r="AX101" s="1165">
        <v>71.214353218062584</v>
      </c>
      <c r="AY101" s="1165">
        <v>80.70112476922418</v>
      </c>
      <c r="AZ101" s="1165">
        <v>86.012934963386598</v>
      </c>
      <c r="BA101" s="1165">
        <v>87.498605348252042</v>
      </c>
      <c r="BB101" s="1165">
        <v>81.706789944345473</v>
      </c>
      <c r="BC101" s="1165">
        <v>85.614462530080274</v>
      </c>
      <c r="BD101" s="1165">
        <v>89.81549211478081</v>
      </c>
      <c r="BE101" s="1165">
        <v>77.067413799214705</v>
      </c>
    </row>
    <row r="102" spans="1:57" ht="27.6" x14ac:dyDescent="0.3">
      <c r="A102" s="1157" t="s">
        <v>543</v>
      </c>
      <c r="B102" s="1164">
        <v>61.526628962875165</v>
      </c>
      <c r="C102" s="1164">
        <v>93.539370528407943</v>
      </c>
      <c r="D102" s="1164">
        <v>88.874830507879579</v>
      </c>
      <c r="E102" s="1164">
        <v>82.517763171705397</v>
      </c>
      <c r="F102" s="1164">
        <v>94.749337542189778</v>
      </c>
      <c r="G102" s="1164">
        <v>99.061342300403652</v>
      </c>
      <c r="H102" s="1164">
        <v>96.729997299227264</v>
      </c>
      <c r="I102" s="1164">
        <v>100.97204717022485</v>
      </c>
      <c r="J102" s="1164">
        <v>99.452082446898828</v>
      </c>
      <c r="K102" s="1164">
        <v>95.061118686166097</v>
      </c>
      <c r="L102" s="1164">
        <v>95.22126625699326</v>
      </c>
      <c r="M102" s="1164">
        <v>92.105437355663398</v>
      </c>
      <c r="N102" s="1164">
        <v>93.487916983718762</v>
      </c>
      <c r="O102" s="1164">
        <v>94.348578013021836</v>
      </c>
      <c r="P102" s="1164">
        <v>41.163988026227614</v>
      </c>
      <c r="Q102" s="1164">
        <v>94.113102847581416</v>
      </c>
      <c r="R102" s="1164">
        <v>83.285889664730846</v>
      </c>
      <c r="S102" s="1164">
        <v>58.480014962591362</v>
      </c>
      <c r="T102" s="1164">
        <v>93.498177394171307</v>
      </c>
      <c r="U102" s="1164">
        <v>91.23927496286835</v>
      </c>
      <c r="V102" s="1164">
        <v>77.80074685714817</v>
      </c>
      <c r="W102" s="1164">
        <v>84.239635384753214</v>
      </c>
      <c r="X102" s="1164">
        <v>96.260013872667614</v>
      </c>
      <c r="Y102" s="1164">
        <v>91.73371557415993</v>
      </c>
      <c r="Z102" s="1164">
        <v>91.875920561030384</v>
      </c>
      <c r="AA102" s="1164">
        <v>88.04653570355795</v>
      </c>
      <c r="AB102" s="1164">
        <v>79.798418406874333</v>
      </c>
      <c r="AC102" s="1164">
        <v>80.843924671390837</v>
      </c>
      <c r="AD102" s="1164">
        <v>34.312245262724616</v>
      </c>
      <c r="AE102" s="1164">
        <v>95.240448386217608</v>
      </c>
      <c r="AF102" s="1164">
        <v>43.738909144034437</v>
      </c>
      <c r="AG102" s="1164">
        <v>95.736766711309457</v>
      </c>
      <c r="AH102" s="1164">
        <v>99.190503633065447</v>
      </c>
      <c r="AI102" s="1164">
        <v>69.19901847417421</v>
      </c>
      <c r="AJ102" s="1164">
        <v>80.773949356345781</v>
      </c>
      <c r="AK102" s="1164">
        <v>33.831238482654832</v>
      </c>
      <c r="AL102" s="1164">
        <v>89.583304401667633</v>
      </c>
      <c r="AM102" s="1164">
        <v>59.086850756427502</v>
      </c>
      <c r="AN102" s="1164">
        <v>84.21033832543624</v>
      </c>
      <c r="AO102" s="1164">
        <v>50.544197284954784</v>
      </c>
      <c r="AP102" s="1164">
        <v>44.076314047220258</v>
      </c>
      <c r="AQ102" s="1164">
        <v>23.465096510862953</v>
      </c>
      <c r="AR102" s="1164">
        <v>92.416832211191846</v>
      </c>
      <c r="AS102" s="1164">
        <v>98.198662352281247</v>
      </c>
      <c r="AT102" s="1164">
        <v>98.30700805211265</v>
      </c>
      <c r="AU102" s="1164">
        <v>69.694085717581018</v>
      </c>
      <c r="AV102" s="1164">
        <v>97.215215410846639</v>
      </c>
      <c r="AW102" s="1164">
        <v>92.790739355759754</v>
      </c>
      <c r="AX102" s="1164">
        <v>80.239980767810209</v>
      </c>
      <c r="AY102" s="1164">
        <v>95.545029690161357</v>
      </c>
      <c r="AZ102" s="1164">
        <v>97.738306250817629</v>
      </c>
      <c r="BA102" s="1164">
        <v>97.494146103978068</v>
      </c>
      <c r="BB102" s="1164">
        <v>96.726887925586368</v>
      </c>
      <c r="BC102" s="1164">
        <v>96.880596128936375</v>
      </c>
      <c r="BD102" s="1164">
        <v>85.721601687610843</v>
      </c>
      <c r="BE102" s="1164">
        <v>92.65932390518995</v>
      </c>
    </row>
    <row r="103" spans="1:57" x14ac:dyDescent="0.3">
      <c r="A103" s="1157" t="s">
        <v>86</v>
      </c>
      <c r="B103" s="1164">
        <v>96.740101330196282</v>
      </c>
      <c r="C103" s="1164">
        <v>91.436535004385064</v>
      </c>
      <c r="D103" s="1164">
        <v>99.388463211524666</v>
      </c>
      <c r="E103" s="1164">
        <v>99.288714897729008</v>
      </c>
      <c r="F103" s="1164">
        <v>99.24867824522606</v>
      </c>
      <c r="G103" s="1164">
        <v>99.254852833166964</v>
      </c>
      <c r="H103" s="1164">
        <v>99.32210853983014</v>
      </c>
      <c r="I103" s="1164">
        <v>99.575133639027854</v>
      </c>
      <c r="J103" s="1164">
        <v>99.485635780079818</v>
      </c>
      <c r="K103" s="1164">
        <v>99.240865644824481</v>
      </c>
      <c r="L103" s="1164">
        <v>99.61883849140483</v>
      </c>
      <c r="M103" s="1164">
        <v>100</v>
      </c>
      <c r="N103" s="1164">
        <v>100</v>
      </c>
      <c r="O103" s="1164">
        <v>100</v>
      </c>
      <c r="P103" s="1164">
        <v>71.582728581233056</v>
      </c>
      <c r="Q103" s="1164">
        <v>82.356461005968825</v>
      </c>
      <c r="R103" s="1164">
        <v>74.567260975541458</v>
      </c>
      <c r="S103" s="1164">
        <v>91.93437947469107</v>
      </c>
      <c r="T103" s="1164">
        <v>99.248309078957192</v>
      </c>
      <c r="U103" s="1164">
        <v>99.254862690206622</v>
      </c>
      <c r="V103" s="1164">
        <v>99.32210853983014</v>
      </c>
      <c r="W103" s="1164">
        <v>57.845701559698028</v>
      </c>
      <c r="X103" s="1164">
        <v>66.094759356246229</v>
      </c>
      <c r="Y103" s="1164">
        <v>94.172564908278986</v>
      </c>
      <c r="Z103" s="1164">
        <v>44.733339258150004</v>
      </c>
      <c r="AA103" s="1164">
        <v>41.639259375476371</v>
      </c>
      <c r="AB103" s="1164">
        <v>66.657349791246517</v>
      </c>
      <c r="AC103" s="1164">
        <v>65.667323018751034</v>
      </c>
      <c r="AD103" s="1164">
        <v>45.183105892120992</v>
      </c>
      <c r="AE103" s="1164">
        <v>32.543587124211207</v>
      </c>
      <c r="AF103" s="1164">
        <v>20.715879340897033</v>
      </c>
      <c r="AG103" s="1164">
        <v>70.527085628605391</v>
      </c>
      <c r="AH103" s="1164">
        <v>100</v>
      </c>
      <c r="AI103" s="1164">
        <v>100</v>
      </c>
      <c r="AJ103" s="1164">
        <v>0</v>
      </c>
      <c r="AK103" s="1164">
        <v>0</v>
      </c>
      <c r="AL103" s="1164">
        <v>0</v>
      </c>
      <c r="AM103" s="1164">
        <v>99.875</v>
      </c>
      <c r="AN103" s="1164">
        <v>64.668514851485142</v>
      </c>
      <c r="AO103" s="1164">
        <v>24.436239660212458</v>
      </c>
      <c r="AP103" s="1164">
        <v>23.07216452227436</v>
      </c>
      <c r="AQ103" s="1164">
        <v>18.450858445978955</v>
      </c>
      <c r="AR103" s="1164">
        <v>76.088552626030406</v>
      </c>
      <c r="AS103" s="1164">
        <v>98.341782361733664</v>
      </c>
      <c r="AT103" s="1164">
        <v>84.032318604386333</v>
      </c>
      <c r="AU103" s="1164">
        <v>99.877638149883694</v>
      </c>
      <c r="AV103" s="1164">
        <v>99.998656092202694</v>
      </c>
      <c r="AW103" s="1164">
        <v>100</v>
      </c>
      <c r="AX103" s="1164">
        <v>100</v>
      </c>
      <c r="AY103" s="1164">
        <v>58.092517123196473</v>
      </c>
      <c r="AZ103" s="1164">
        <v>100</v>
      </c>
      <c r="BA103" s="1164">
        <v>90.60864013372094</v>
      </c>
      <c r="BB103" s="1164">
        <v>43.95867598261686</v>
      </c>
      <c r="BC103" s="1164">
        <v>49.459162123622335</v>
      </c>
      <c r="BD103" s="1164">
        <v>83.395525852898146</v>
      </c>
      <c r="BE103" s="1164">
        <v>84.151706799495784</v>
      </c>
    </row>
    <row r="104" spans="1:57" ht="27.6" x14ac:dyDescent="0.3">
      <c r="A104" s="1157" t="s">
        <v>544</v>
      </c>
      <c r="B104" s="1164">
        <v>95.685840483978907</v>
      </c>
      <c r="C104" s="1164">
        <v>101.29042866928467</v>
      </c>
      <c r="D104" s="1164">
        <v>102.12296174750483</v>
      </c>
      <c r="E104" s="1164">
        <v>93.545511976344613</v>
      </c>
      <c r="F104" s="1164">
        <v>97.41935899873755</v>
      </c>
      <c r="G104" s="1164">
        <v>97.765488139983177</v>
      </c>
      <c r="H104" s="1164">
        <v>98.040298850036237</v>
      </c>
      <c r="I104" s="1164">
        <v>101.40444286600916</v>
      </c>
      <c r="J104" s="1164">
        <v>95.138313834504956</v>
      </c>
      <c r="K104" s="1164">
        <v>103.60521344336924</v>
      </c>
      <c r="L104" s="1164">
        <v>95.861777152503777</v>
      </c>
      <c r="M104" s="1164">
        <v>85.576792075133895</v>
      </c>
      <c r="N104" s="1164">
        <v>77.824868393942666</v>
      </c>
      <c r="O104" s="1164">
        <v>73.467149743616233</v>
      </c>
      <c r="P104" s="1164">
        <v>76.705520080541518</v>
      </c>
      <c r="Q104" s="1164">
        <v>77.738263657681173</v>
      </c>
      <c r="R104" s="1164">
        <v>74.386050708066875</v>
      </c>
      <c r="S104" s="1164">
        <v>71.72224176871967</v>
      </c>
      <c r="T104" s="1164">
        <v>75.822943515822814</v>
      </c>
      <c r="U104" s="1164">
        <v>79.041593352326871</v>
      </c>
      <c r="V104" s="1164">
        <v>77.800584009725199</v>
      </c>
      <c r="W104" s="1164">
        <v>73.891269080176642</v>
      </c>
      <c r="X104" s="1164">
        <v>74.262966897217524</v>
      </c>
      <c r="Y104" s="1164">
        <v>76.0906882175927</v>
      </c>
      <c r="Z104" s="1164">
        <v>72.932442547749289</v>
      </c>
      <c r="AA104" s="1164">
        <v>52.283064932925036</v>
      </c>
      <c r="AB104" s="1164">
        <v>46.489050105477979</v>
      </c>
      <c r="AC104" s="1164">
        <v>42.156375863686492</v>
      </c>
      <c r="AD104" s="1164">
        <v>62.521231349097519</v>
      </c>
      <c r="AE104" s="1164">
        <v>61.412006072394909</v>
      </c>
      <c r="AF104" s="1164">
        <v>45.829605016530728</v>
      </c>
      <c r="AG104" s="1164">
        <v>53.588700823230063</v>
      </c>
      <c r="AH104" s="1164">
        <v>65.902279771818229</v>
      </c>
      <c r="AI104" s="1164">
        <v>60.332323996841964</v>
      </c>
      <c r="AJ104" s="1164">
        <v>54.49002791217783</v>
      </c>
      <c r="AK104" s="1164">
        <v>49.774516270714884</v>
      </c>
      <c r="AL104" s="1164">
        <v>67.6880060725844</v>
      </c>
      <c r="AM104" s="1164">
        <v>66.272140113435213</v>
      </c>
      <c r="AN104" s="1164">
        <v>63.35413929383018</v>
      </c>
      <c r="AO104" s="1164">
        <v>55.871951764648344</v>
      </c>
      <c r="AP104" s="1164">
        <v>27.92670768697046</v>
      </c>
      <c r="AQ104" s="1164">
        <v>20.60659677752696</v>
      </c>
      <c r="AR104" s="1164">
        <v>83.557845612492414</v>
      </c>
      <c r="AS104" s="1164">
        <v>79.967381453334269</v>
      </c>
      <c r="AT104" s="1164">
        <v>80.588034788334824</v>
      </c>
      <c r="AU104" s="1164">
        <v>82.488530912595152</v>
      </c>
      <c r="AV104" s="1164">
        <v>80.957476715267958</v>
      </c>
      <c r="AW104" s="1164">
        <v>85.534027729214316</v>
      </c>
      <c r="AX104" s="1164">
        <v>84.970273644211161</v>
      </c>
      <c r="AY104" s="1164">
        <v>80.760029224836671</v>
      </c>
      <c r="AZ104" s="1164">
        <v>80.328687774679935</v>
      </c>
      <c r="BA104" s="1164">
        <v>76.616133911584626</v>
      </c>
      <c r="BB104" s="1164">
        <v>79.219814843438783</v>
      </c>
      <c r="BC104" s="1164">
        <v>60.094619201961805</v>
      </c>
      <c r="BD104" s="1164">
        <v>69.157151542423094</v>
      </c>
      <c r="BE104" s="1164">
        <v>71.891848905122174</v>
      </c>
    </row>
    <row r="105" spans="1:57" x14ac:dyDescent="0.3">
      <c r="A105" s="1159" t="s">
        <v>89</v>
      </c>
      <c r="B105" s="1166">
        <v>95.598358758456186</v>
      </c>
      <c r="C105" s="1166">
        <v>96.988486846054428</v>
      </c>
      <c r="D105" s="1166">
        <v>98.570510965232245</v>
      </c>
      <c r="E105" s="1166">
        <v>98.621932029102041</v>
      </c>
      <c r="F105" s="1166">
        <v>99.88553888376147</v>
      </c>
      <c r="G105" s="1166">
        <v>99.967530297414839</v>
      </c>
      <c r="H105" s="1166">
        <v>99.960255950492822</v>
      </c>
      <c r="I105" s="1166">
        <v>99.94397640539907</v>
      </c>
      <c r="J105" s="1166">
        <v>98.661910436761303</v>
      </c>
      <c r="K105" s="1166">
        <v>99.823337897737346</v>
      </c>
      <c r="L105" s="1166">
        <v>99.892316884432432</v>
      </c>
      <c r="M105" s="1166">
        <v>99.751641106748735</v>
      </c>
      <c r="N105" s="1166">
        <v>99.930850524906845</v>
      </c>
      <c r="O105" s="1166">
        <v>98.5914028454646</v>
      </c>
      <c r="P105" s="1166">
        <v>58.815744838723525</v>
      </c>
      <c r="Q105" s="1166">
        <v>44.068791570508722</v>
      </c>
      <c r="R105" s="1166">
        <v>57.545293509938425</v>
      </c>
      <c r="S105" s="1166">
        <v>44.964161458123328</v>
      </c>
      <c r="T105" s="1166">
        <v>56.904679972949936</v>
      </c>
      <c r="U105" s="1166">
        <v>52.311626988045468</v>
      </c>
      <c r="V105" s="1166">
        <v>60.438814609682431</v>
      </c>
      <c r="W105" s="1166">
        <v>49.347762377049918</v>
      </c>
      <c r="X105" s="1166">
        <v>52.152240096101501</v>
      </c>
      <c r="Y105" s="1166">
        <v>53.816780071314781</v>
      </c>
      <c r="Z105" s="1166">
        <v>58.810850136882244</v>
      </c>
      <c r="AA105" s="1166">
        <v>65.391694476654166</v>
      </c>
      <c r="AB105" s="1166">
        <v>77.538534754397077</v>
      </c>
      <c r="AC105" s="1166">
        <v>77.425880846242706</v>
      </c>
      <c r="AD105" s="1166">
        <v>50.067871170070752</v>
      </c>
      <c r="AE105" s="1166">
        <v>37.416382633779122</v>
      </c>
      <c r="AF105" s="1166">
        <v>67.432147578712105</v>
      </c>
      <c r="AG105" s="1166">
        <v>38.495887371373129</v>
      </c>
      <c r="AH105" s="1166">
        <v>50.757700818988717</v>
      </c>
      <c r="AI105" s="1166">
        <v>45.680687468479135</v>
      </c>
      <c r="AJ105" s="1166">
        <v>66.983207975131123</v>
      </c>
      <c r="AK105" s="1166">
        <v>36.791981732173504</v>
      </c>
      <c r="AL105" s="1166">
        <v>43.196532866780153</v>
      </c>
      <c r="AM105" s="1166">
        <v>39.489803493166278</v>
      </c>
      <c r="AN105" s="1166">
        <v>56.123224544716344</v>
      </c>
      <c r="AO105" s="1166">
        <v>46.964744627820096</v>
      </c>
      <c r="AP105" s="1166">
        <v>47.454523511984512</v>
      </c>
      <c r="AQ105" s="1166">
        <v>44.435871812286912</v>
      </c>
      <c r="AR105" s="1166">
        <v>70.314192536659277</v>
      </c>
      <c r="AS105" s="1166">
        <v>50.415255519733002</v>
      </c>
      <c r="AT105" s="1166">
        <v>50.294976295928976</v>
      </c>
      <c r="AU105" s="1166">
        <v>52.982171924478173</v>
      </c>
      <c r="AV105" s="1166">
        <v>62.526649640795085</v>
      </c>
      <c r="AW105" s="1166">
        <v>57.131584984049219</v>
      </c>
      <c r="AX105" s="1166">
        <v>56.090666073793095</v>
      </c>
      <c r="AY105" s="1166">
        <v>58.931432674730978</v>
      </c>
      <c r="AZ105" s="1166">
        <v>60.287300950868314</v>
      </c>
      <c r="BA105" s="1166">
        <v>66.757382566077624</v>
      </c>
      <c r="BB105" s="1166">
        <v>61.112055022078735</v>
      </c>
      <c r="BC105" s="1166">
        <v>77.642646981022679</v>
      </c>
      <c r="BD105" s="1166">
        <v>95.094673784877244</v>
      </c>
      <c r="BE105" s="1166">
        <v>88.346830430523397</v>
      </c>
    </row>
    <row r="106" spans="1:57" x14ac:dyDescent="0.3">
      <c r="A106" s="1157" t="s">
        <v>90</v>
      </c>
      <c r="B106" s="1164">
        <v>53.546099469711947</v>
      </c>
      <c r="C106" s="1164">
        <v>99.912135550882041</v>
      </c>
      <c r="D106" s="1164">
        <v>100.04729834440454</v>
      </c>
      <c r="E106" s="1164">
        <v>99.235112078968996</v>
      </c>
      <c r="F106" s="1164">
        <v>100.0591122175156</v>
      </c>
      <c r="G106" s="1164">
        <v>99.803752143684804</v>
      </c>
      <c r="H106" s="1164">
        <v>99.562526797901214</v>
      </c>
      <c r="I106" s="1164">
        <v>99.383667892889235</v>
      </c>
      <c r="J106" s="1164">
        <v>99.891919371457149</v>
      </c>
      <c r="K106" s="1164">
        <v>99.481848594911</v>
      </c>
      <c r="L106" s="1164">
        <v>99.039450902688614</v>
      </c>
      <c r="M106" s="1164">
        <v>99.567971157274229</v>
      </c>
      <c r="N106" s="1164">
        <v>100.29368406212591</v>
      </c>
      <c r="O106" s="1164">
        <v>99.856177533157819</v>
      </c>
      <c r="P106" s="1164">
        <v>31.061465753820062</v>
      </c>
      <c r="Q106" s="1164">
        <v>42.050943029906151</v>
      </c>
      <c r="R106" s="1164">
        <v>49.24542556054822</v>
      </c>
      <c r="S106" s="1164">
        <v>50.380213729411039</v>
      </c>
      <c r="T106" s="1164">
        <v>56.430675627942129</v>
      </c>
      <c r="U106" s="1164">
        <v>53.074944636896838</v>
      </c>
      <c r="V106" s="1164">
        <v>37.016129314084125</v>
      </c>
      <c r="W106" s="1164">
        <v>45.619051270865796</v>
      </c>
      <c r="X106" s="1164">
        <v>40.731445334705697</v>
      </c>
      <c r="Y106" s="1164">
        <v>67.835685382166503</v>
      </c>
      <c r="Z106" s="1164">
        <v>53.047650890733863</v>
      </c>
      <c r="AA106" s="1164">
        <v>65.225096149813254</v>
      </c>
      <c r="AB106" s="1164">
        <v>61.494548434634474</v>
      </c>
      <c r="AC106" s="1164">
        <v>83.756575978295018</v>
      </c>
      <c r="AD106" s="1164">
        <v>82.21402966409525</v>
      </c>
      <c r="AE106" s="1164">
        <v>78.602189304584243</v>
      </c>
      <c r="AF106" s="1164">
        <v>84.195062070830161</v>
      </c>
      <c r="AG106" s="1164">
        <v>74.840368619676553</v>
      </c>
      <c r="AH106" s="1164">
        <v>74.139804816683537</v>
      </c>
      <c r="AI106" s="1164">
        <v>67.293514597672953</v>
      </c>
      <c r="AJ106" s="1164">
        <v>65.103003728046787</v>
      </c>
      <c r="AK106" s="1164">
        <v>66.693203432813775</v>
      </c>
      <c r="AL106" s="1164">
        <v>64.102167631658673</v>
      </c>
      <c r="AM106" s="1164">
        <v>58.783812955789941</v>
      </c>
      <c r="AN106" s="1164">
        <v>5.5081808818207767</v>
      </c>
      <c r="AO106" s="1164">
        <v>8.1993395066051258E-2</v>
      </c>
      <c r="AP106" s="1164">
        <v>6.3179969692943899E-2</v>
      </c>
      <c r="AQ106" s="1164">
        <v>0.87641445743042512</v>
      </c>
      <c r="AR106" s="1164">
        <v>2.6696344030034078</v>
      </c>
      <c r="AS106" s="1164">
        <v>7.303805885824997</v>
      </c>
      <c r="AT106" s="1164">
        <v>2.6648425149352444</v>
      </c>
      <c r="AU106" s="1164">
        <v>30.241785741453452</v>
      </c>
      <c r="AV106" s="1164">
        <v>40.50261869585475</v>
      </c>
      <c r="AW106" s="1164">
        <v>41.890893050499592</v>
      </c>
      <c r="AX106" s="1164">
        <v>4.0049844228737257</v>
      </c>
      <c r="AY106" s="1164">
        <v>28.679435159756572</v>
      </c>
      <c r="AZ106" s="1164">
        <v>18.766502242486641</v>
      </c>
      <c r="BA106" s="1164">
        <v>80.158672342935049</v>
      </c>
      <c r="BB106" s="1164">
        <v>82.05763009135984</v>
      </c>
      <c r="BC106" s="1164">
        <v>99.951133452649714</v>
      </c>
      <c r="BD106" s="1164">
        <v>82.616700589746657</v>
      </c>
      <c r="BE106" s="1164">
        <v>94.071304019232045</v>
      </c>
    </row>
    <row r="107" spans="1:57" x14ac:dyDescent="0.3">
      <c r="A107" s="1157" t="s">
        <v>545</v>
      </c>
      <c r="B107" s="1164">
        <v>91.219244537874715</v>
      </c>
      <c r="C107" s="1164">
        <v>96.273411540095111</v>
      </c>
      <c r="D107" s="1164">
        <v>100.0185622350028</v>
      </c>
      <c r="E107" s="1164">
        <v>99.961415814312431</v>
      </c>
      <c r="F107" s="1164">
        <v>99.999281971458558</v>
      </c>
      <c r="G107" s="1164">
        <v>100.00021444194849</v>
      </c>
      <c r="H107" s="1164">
        <v>100.02500675745509</v>
      </c>
      <c r="I107" s="1164">
        <v>99.98040362500646</v>
      </c>
      <c r="J107" s="1164">
        <v>99.965410724210344</v>
      </c>
      <c r="K107" s="1164">
        <v>100.00268416285127</v>
      </c>
      <c r="L107" s="1164">
        <v>99.987837101275517</v>
      </c>
      <c r="M107" s="1164">
        <v>99.861561671653192</v>
      </c>
      <c r="N107" s="1164">
        <v>99.729826325617765</v>
      </c>
      <c r="O107" s="1164">
        <v>99.199204226323033</v>
      </c>
      <c r="P107" s="1164">
        <v>41.32945165359358</v>
      </c>
      <c r="Q107" s="1164">
        <v>44.245472460138977</v>
      </c>
      <c r="R107" s="1164">
        <v>54.898246261402015</v>
      </c>
      <c r="S107" s="1164">
        <v>52.390299512603789</v>
      </c>
      <c r="T107" s="1164">
        <v>66.017119954392797</v>
      </c>
      <c r="U107" s="1164">
        <v>64.359468274519585</v>
      </c>
      <c r="V107" s="1164">
        <v>61.549604308535578</v>
      </c>
      <c r="W107" s="1164">
        <v>69.871137277787227</v>
      </c>
      <c r="X107" s="1164">
        <v>73.374905619433832</v>
      </c>
      <c r="Y107" s="1164">
        <v>86.69201958302466</v>
      </c>
      <c r="Z107" s="1164">
        <v>86.067593290338266</v>
      </c>
      <c r="AA107" s="1164">
        <v>86.60101385160948</v>
      </c>
      <c r="AB107" s="1164">
        <v>82.520999855641307</v>
      </c>
      <c r="AC107" s="1164">
        <v>65.802151243634569</v>
      </c>
      <c r="AD107" s="1164">
        <v>42.476620708732675</v>
      </c>
      <c r="AE107" s="1164">
        <v>39.750209834351686</v>
      </c>
      <c r="AF107" s="1164">
        <v>49.464945579529072</v>
      </c>
      <c r="AG107" s="1164">
        <v>45.621085174737786</v>
      </c>
      <c r="AH107" s="1164">
        <v>60.095569362192705</v>
      </c>
      <c r="AI107" s="1164">
        <v>66.307146177069583</v>
      </c>
      <c r="AJ107" s="1164">
        <v>44.539528222090034</v>
      </c>
      <c r="AK107" s="1164">
        <v>45.330693251390414</v>
      </c>
      <c r="AL107" s="1164">
        <v>39.617803870043161</v>
      </c>
      <c r="AM107" s="1164">
        <v>67.797714497768141</v>
      </c>
      <c r="AN107" s="1164">
        <v>77.327291325539917</v>
      </c>
      <c r="AO107" s="1164">
        <v>64.401503346846994</v>
      </c>
      <c r="AP107" s="1164">
        <v>37.883888721619378</v>
      </c>
      <c r="AQ107" s="1164">
        <v>27.639953269270563</v>
      </c>
      <c r="AR107" s="1164">
        <v>43.964398148972535</v>
      </c>
      <c r="AS107" s="1164">
        <v>49.817313545626369</v>
      </c>
      <c r="AT107" s="1164">
        <v>61.017441249290513</v>
      </c>
      <c r="AU107" s="1164">
        <v>59.86043100233308</v>
      </c>
      <c r="AV107" s="1164">
        <v>70.480689742329005</v>
      </c>
      <c r="AW107" s="1164">
        <v>63.722446996684333</v>
      </c>
      <c r="AX107" s="1164">
        <v>71.850186101141077</v>
      </c>
      <c r="AY107" s="1164">
        <v>86.245503883441316</v>
      </c>
      <c r="AZ107" s="1164">
        <v>88.445839205277949</v>
      </c>
      <c r="BA107" s="1164">
        <v>90.283057320619307</v>
      </c>
      <c r="BB107" s="1164">
        <v>87.589191604406963</v>
      </c>
      <c r="BC107" s="1164">
        <v>90.183426204326437</v>
      </c>
      <c r="BD107" s="1164">
        <v>90.858261247590136</v>
      </c>
      <c r="BE107" s="1164">
        <v>72.846519635579511</v>
      </c>
    </row>
    <row r="108" spans="1:57" ht="27.6" x14ac:dyDescent="0.3">
      <c r="A108" s="1158" t="s">
        <v>463</v>
      </c>
      <c r="B108" s="1165">
        <v>97.218252633990147</v>
      </c>
      <c r="C108" s="1165">
        <v>97.260043888775442</v>
      </c>
      <c r="D108" s="1165">
        <v>94.558994335621662</v>
      </c>
      <c r="E108" s="1165">
        <v>94.794150851068451</v>
      </c>
      <c r="F108" s="1165">
        <v>97.505200282044953</v>
      </c>
      <c r="G108" s="1165">
        <v>97.433034055888754</v>
      </c>
      <c r="H108" s="1165">
        <v>97.092907546855557</v>
      </c>
      <c r="I108" s="1165">
        <v>97.008464665463407</v>
      </c>
      <c r="J108" s="1165">
        <v>96.851959154862527</v>
      </c>
      <c r="K108" s="1165">
        <v>97.070356001580265</v>
      </c>
      <c r="L108" s="1165">
        <v>99.266972751161234</v>
      </c>
      <c r="M108" s="1165">
        <v>95.941948164011109</v>
      </c>
      <c r="N108" s="1165">
        <v>97.972130926459783</v>
      </c>
      <c r="O108" s="1165">
        <v>97.952560986580082</v>
      </c>
      <c r="P108" s="1165">
        <v>55.002658343852708</v>
      </c>
      <c r="Q108" s="1165">
        <v>53.543964131081957</v>
      </c>
      <c r="R108" s="1165">
        <v>55.009058649381515</v>
      </c>
      <c r="S108" s="1165">
        <v>58.386620122415742</v>
      </c>
      <c r="T108" s="1165">
        <v>67.436589504140798</v>
      </c>
      <c r="U108" s="1165">
        <v>70.613154313523722</v>
      </c>
      <c r="V108" s="1165">
        <v>61.476210874086803</v>
      </c>
      <c r="W108" s="1165">
        <v>62.995540322389267</v>
      </c>
      <c r="X108" s="1165">
        <v>63.946834853845239</v>
      </c>
      <c r="Y108" s="1165">
        <v>57.635447236087657</v>
      </c>
      <c r="Z108" s="1165">
        <v>55.679903284185258</v>
      </c>
      <c r="AA108" s="1165">
        <v>54.187683657791489</v>
      </c>
      <c r="AB108" s="1165">
        <v>60.71050393805718</v>
      </c>
      <c r="AC108" s="1165">
        <v>50.27882181329133</v>
      </c>
      <c r="AD108" s="1165">
        <v>39.695539807666023</v>
      </c>
      <c r="AE108" s="1165">
        <v>51.416047798481713</v>
      </c>
      <c r="AF108" s="1165">
        <v>49.128059094985744</v>
      </c>
      <c r="AG108" s="1165">
        <v>43.865985149839609</v>
      </c>
      <c r="AH108" s="1165">
        <v>46.161338056348541</v>
      </c>
      <c r="AI108" s="1165">
        <v>38.372948404864445</v>
      </c>
      <c r="AJ108" s="1165">
        <v>35.658481722896617</v>
      </c>
      <c r="AK108" s="1165">
        <v>71.620347176553679</v>
      </c>
      <c r="AL108" s="1165">
        <v>73.149137510247186</v>
      </c>
      <c r="AM108" s="1165">
        <v>55.495344095978759</v>
      </c>
      <c r="AN108" s="1165">
        <v>33.000443614908164</v>
      </c>
      <c r="AO108" s="1165">
        <v>32.692709466864308</v>
      </c>
      <c r="AP108" s="1165">
        <v>25.064886926970626</v>
      </c>
      <c r="AQ108" s="1165">
        <v>24.384735645177219</v>
      </c>
      <c r="AR108" s="1165">
        <v>64.948058052149847</v>
      </c>
      <c r="AS108" s="1165">
        <v>56.727894220110045</v>
      </c>
      <c r="AT108" s="1165">
        <v>63.918452764625712</v>
      </c>
      <c r="AU108" s="1165">
        <v>73.972758960607379</v>
      </c>
      <c r="AV108" s="1165">
        <v>85.49731052310085</v>
      </c>
      <c r="AW108" s="1165">
        <v>86.340835968625626</v>
      </c>
      <c r="AX108" s="1165">
        <v>70.885298683248706</v>
      </c>
      <c r="AY108" s="1165">
        <v>62.267271951177804</v>
      </c>
      <c r="AZ108" s="1165">
        <v>59.963988318005711</v>
      </c>
      <c r="BA108" s="1165">
        <v>60.932923696232407</v>
      </c>
      <c r="BB108" s="1165">
        <v>70.935127438883356</v>
      </c>
      <c r="BC108" s="1165">
        <v>70.835642998047717</v>
      </c>
      <c r="BD108" s="1165">
        <v>77.816672671014757</v>
      </c>
      <c r="BE108" s="1165">
        <v>63.082204881085005</v>
      </c>
    </row>
    <row r="109" spans="1:57" ht="27.6" x14ac:dyDescent="0.3">
      <c r="A109" s="1157" t="s">
        <v>94</v>
      </c>
      <c r="B109" s="1164">
        <v>90.371977045987293</v>
      </c>
      <c r="C109" s="1164">
        <v>97.591793951130441</v>
      </c>
      <c r="D109" s="1164">
        <v>99.74085143362646</v>
      </c>
      <c r="E109" s="1164">
        <v>99.830157972984793</v>
      </c>
      <c r="F109" s="1164">
        <v>99.999999684345838</v>
      </c>
      <c r="G109" s="1164">
        <v>99.98676555739992</v>
      </c>
      <c r="H109" s="1164">
        <v>97.73382285600816</v>
      </c>
      <c r="I109" s="1164">
        <v>99.989555279342468</v>
      </c>
      <c r="J109" s="1164">
        <v>99.985707103261774</v>
      </c>
      <c r="K109" s="1164">
        <v>99.999995514162094</v>
      </c>
      <c r="L109" s="1164">
        <v>99.774274451051014</v>
      </c>
      <c r="M109" s="1164">
        <v>99.23409878524744</v>
      </c>
      <c r="N109" s="1164">
        <v>98.175107550029878</v>
      </c>
      <c r="O109" s="1164">
        <v>99.738657646516785</v>
      </c>
      <c r="P109" s="1164">
        <v>78.475146052423256</v>
      </c>
      <c r="Q109" s="1164">
        <v>79.661823804225818</v>
      </c>
      <c r="R109" s="1164">
        <v>89.788265275490062</v>
      </c>
      <c r="S109" s="1164">
        <v>89.638330233656731</v>
      </c>
      <c r="T109" s="1164">
        <v>93.570573419528742</v>
      </c>
      <c r="U109" s="1164">
        <v>95.721173349838935</v>
      </c>
      <c r="V109" s="1164">
        <v>94.911280514948444</v>
      </c>
      <c r="W109" s="1164">
        <v>85.852227127033089</v>
      </c>
      <c r="X109" s="1164">
        <v>94.309633930851064</v>
      </c>
      <c r="Y109" s="1164">
        <v>94.892289625642704</v>
      </c>
      <c r="Z109" s="1164">
        <v>95.639568772686502</v>
      </c>
      <c r="AA109" s="1164">
        <v>99.0614077693116</v>
      </c>
      <c r="AB109" s="1164">
        <v>97.153437080516895</v>
      </c>
      <c r="AC109" s="1164">
        <v>99.740506995200008</v>
      </c>
      <c r="AD109" s="1164">
        <v>76.255161662808064</v>
      </c>
      <c r="AE109" s="1164">
        <v>84.959863744747693</v>
      </c>
      <c r="AF109" s="1164">
        <v>85.270477618695082</v>
      </c>
      <c r="AG109" s="1164">
        <v>94.908019875528666</v>
      </c>
      <c r="AH109" s="1164">
        <v>97.719361320910309</v>
      </c>
      <c r="AI109" s="1164">
        <v>93.25718747959246</v>
      </c>
      <c r="AJ109" s="1164">
        <v>97.028671308717136</v>
      </c>
      <c r="AK109" s="1164">
        <v>83.18265598621575</v>
      </c>
      <c r="AL109" s="1164">
        <v>95.185152344026051</v>
      </c>
      <c r="AM109" s="1164">
        <v>89.137982450197356</v>
      </c>
      <c r="AN109" s="1164">
        <v>86.455783703107485</v>
      </c>
      <c r="AO109" s="1164">
        <v>95.039143635719796</v>
      </c>
      <c r="AP109" s="1164">
        <v>11.129474914724453</v>
      </c>
      <c r="AQ109" s="1164">
        <v>100</v>
      </c>
      <c r="AR109" s="1164">
        <v>86.942807671560089</v>
      </c>
      <c r="AS109" s="1164">
        <v>80.976730837240723</v>
      </c>
      <c r="AT109" s="1164">
        <v>91.15533346415269</v>
      </c>
      <c r="AU109" s="1164">
        <v>89.315521376628965</v>
      </c>
      <c r="AV109" s="1164">
        <v>93.110794115780266</v>
      </c>
      <c r="AW109" s="1164">
        <v>95.88483464858021</v>
      </c>
      <c r="AX109" s="1164">
        <v>97.019311880975849</v>
      </c>
      <c r="AY109" s="1164">
        <v>85.938767271179145</v>
      </c>
      <c r="AZ109" s="1164">
        <v>94.184535290815916</v>
      </c>
      <c r="BA109" s="1164">
        <v>95.235858267659594</v>
      </c>
      <c r="BB109" s="1164">
        <v>96.320423153511854</v>
      </c>
      <c r="BC109" s="1164">
        <v>99.98940609414106</v>
      </c>
      <c r="BD109" s="1164">
        <v>99.040511576766974</v>
      </c>
      <c r="BE109" s="1164">
        <v>99.999335031868824</v>
      </c>
    </row>
    <row r="110" spans="1:57" ht="27.6" x14ac:dyDescent="0.3">
      <c r="A110" s="1157" t="s">
        <v>1714</v>
      </c>
      <c r="B110" s="1164">
        <v>99.427031702819093</v>
      </c>
      <c r="C110" s="1164">
        <v>99.474726919164752</v>
      </c>
      <c r="D110" s="1164">
        <v>99.15267492303677</v>
      </c>
      <c r="E110" s="1164">
        <v>98.693555623215772</v>
      </c>
      <c r="F110" s="1164">
        <v>99.55699344539056</v>
      </c>
      <c r="G110" s="1164">
        <v>98.572910683426002</v>
      </c>
      <c r="H110" s="1164">
        <v>99.40844233254731</v>
      </c>
      <c r="I110" s="1164">
        <v>99.152461935907382</v>
      </c>
      <c r="J110" s="1164">
        <v>99.798559320208412</v>
      </c>
      <c r="K110" s="1164">
        <v>99.441524685781133</v>
      </c>
      <c r="L110" s="1164">
        <v>99.572736279481887</v>
      </c>
      <c r="M110" s="1164">
        <v>98.853360069473268</v>
      </c>
      <c r="N110" s="1164">
        <v>98.566538756732001</v>
      </c>
      <c r="O110" s="1164">
        <v>98.653703536018966</v>
      </c>
      <c r="P110" s="1164">
        <v>75.13297191825707</v>
      </c>
      <c r="Q110" s="1164">
        <v>22.129452291804487</v>
      </c>
      <c r="R110" s="1164">
        <v>40.22715166616112</v>
      </c>
      <c r="S110" s="1164">
        <v>52.117740757339007</v>
      </c>
      <c r="T110" s="1164">
        <v>89.562380245645528</v>
      </c>
      <c r="U110" s="1164">
        <v>117.58158307537457</v>
      </c>
      <c r="V110" s="1164">
        <v>66.192011541884966</v>
      </c>
      <c r="W110" s="1164">
        <v>63.563872432583665</v>
      </c>
      <c r="X110" s="1164">
        <v>56.311630282401822</v>
      </c>
      <c r="Y110" s="1164">
        <v>41.055102066246938</v>
      </c>
      <c r="Z110" s="1164">
        <v>50.982861263171777</v>
      </c>
      <c r="AA110" s="1164">
        <v>44.682222171704019</v>
      </c>
      <c r="AB110" s="1164">
        <v>47.151013515961104</v>
      </c>
      <c r="AC110" s="1164">
        <v>35.823533925882948</v>
      </c>
      <c r="AD110" s="1164">
        <v>57.179227204091113</v>
      </c>
      <c r="AE110" s="1164">
        <v>24.553215297457157</v>
      </c>
      <c r="AF110" s="1164">
        <v>53.943852051968157</v>
      </c>
      <c r="AG110" s="1164">
        <v>50.575256844643889</v>
      </c>
      <c r="AH110" s="1164">
        <v>92.101340859155073</v>
      </c>
      <c r="AI110" s="1164">
        <v>220.90765370930643</v>
      </c>
      <c r="AJ110" s="1164">
        <v>39.256733087004648</v>
      </c>
      <c r="AK110" s="1164">
        <v>44.406793719645229</v>
      </c>
      <c r="AL110" s="1164">
        <v>46.865154052403895</v>
      </c>
      <c r="AM110" s="1164">
        <v>58.359385344801673</v>
      </c>
      <c r="AN110" s="1164">
        <v>49.659215255332413</v>
      </c>
      <c r="AO110" s="1164">
        <v>58.273390476151576</v>
      </c>
      <c r="AP110" s="1164">
        <v>36.48456681821132</v>
      </c>
      <c r="AQ110" s="1164">
        <v>27.435083995870045</v>
      </c>
      <c r="AR110" s="1164">
        <v>81.345964345280024</v>
      </c>
      <c r="AS110" s="1164">
        <v>21.143652054710742</v>
      </c>
      <c r="AT110" s="1164">
        <v>22.108377438812699</v>
      </c>
      <c r="AU110" s="1164">
        <v>57.173920727272233</v>
      </c>
      <c r="AV110" s="1164">
        <v>86.647163109519326</v>
      </c>
      <c r="AW110" s="1164">
        <v>91.23033100222969</v>
      </c>
      <c r="AX110" s="1164">
        <v>69.988613016302949</v>
      </c>
      <c r="AY110" s="1164">
        <v>70.37901964353793</v>
      </c>
      <c r="AZ110" s="1164">
        <v>58.638224154361716</v>
      </c>
      <c r="BA110" s="1164">
        <v>25.315311215908132</v>
      </c>
      <c r="BB110" s="1164">
        <v>52.11046589066526</v>
      </c>
      <c r="BC110" s="1164">
        <v>35.9770767963048</v>
      </c>
      <c r="BD110" s="1164">
        <v>55.936349509036695</v>
      </c>
      <c r="BE110" s="1164">
        <v>42.279881339864652</v>
      </c>
    </row>
    <row r="111" spans="1:57" ht="41.4" x14ac:dyDescent="0.3">
      <c r="A111" s="1157" t="s">
        <v>1715</v>
      </c>
      <c r="B111" s="1164">
        <v>94.871004835233038</v>
      </c>
      <c r="C111" s="1164">
        <v>96.17781206891604</v>
      </c>
      <c r="D111" s="1164">
        <v>98.872425433693508</v>
      </c>
      <c r="E111" s="1164">
        <v>99.191338950553188</v>
      </c>
      <c r="F111" s="1164">
        <v>99.370803359821437</v>
      </c>
      <c r="G111" s="1164">
        <v>99.00155713611305</v>
      </c>
      <c r="H111" s="1164">
        <v>98.674051496079557</v>
      </c>
      <c r="I111" s="1164">
        <v>98.769064194158645</v>
      </c>
      <c r="J111" s="1164">
        <v>96.759107906229502</v>
      </c>
      <c r="K111" s="1164">
        <v>98.846854033727439</v>
      </c>
      <c r="L111" s="1164">
        <v>99.047482126057275</v>
      </c>
      <c r="M111" s="1164">
        <v>94.213835894727623</v>
      </c>
      <c r="N111" s="1164">
        <v>96.484150212181277</v>
      </c>
      <c r="O111" s="1164">
        <v>98.504473578841385</v>
      </c>
      <c r="P111" s="1164">
        <v>69.48511205942151</v>
      </c>
      <c r="Q111" s="1164">
        <v>66.183812694077133</v>
      </c>
      <c r="R111" s="1164">
        <v>68.744650704777811</v>
      </c>
      <c r="S111" s="1164">
        <v>75.235729159968486</v>
      </c>
      <c r="T111" s="1164">
        <v>74.194679586311125</v>
      </c>
      <c r="U111" s="1164">
        <v>80.311347889840619</v>
      </c>
      <c r="V111" s="1164">
        <v>78.985017786279187</v>
      </c>
      <c r="W111" s="1164">
        <v>72.575064795282387</v>
      </c>
      <c r="X111" s="1164">
        <v>74.217218008144172</v>
      </c>
      <c r="Y111" s="1164">
        <v>71.604582017787394</v>
      </c>
      <c r="Z111" s="1164">
        <v>71.501364009610199</v>
      </c>
      <c r="AA111" s="1164">
        <v>78.464365861424611</v>
      </c>
      <c r="AB111" s="1164">
        <v>77.043642695320585</v>
      </c>
      <c r="AC111" s="1164">
        <v>73.068716079821556</v>
      </c>
      <c r="AD111" s="1164">
        <v>63.354210672578262</v>
      </c>
      <c r="AE111" s="1164">
        <v>58.893245689699668</v>
      </c>
      <c r="AF111" s="1164">
        <v>53.472094279666329</v>
      </c>
      <c r="AG111" s="1164">
        <v>64.809183399356428</v>
      </c>
      <c r="AH111" s="1164">
        <v>52.318040733755858</v>
      </c>
      <c r="AI111" s="1164">
        <v>52.784779374941152</v>
      </c>
      <c r="AJ111" s="1164">
        <v>69.904484249708062</v>
      </c>
      <c r="AK111" s="1164">
        <v>45.464496035855184</v>
      </c>
      <c r="AL111" s="1164">
        <v>65.057633994593715</v>
      </c>
      <c r="AM111" s="1164">
        <v>52.003719059032072</v>
      </c>
      <c r="AN111" s="1164">
        <v>50.22948348301334</v>
      </c>
      <c r="AO111" s="1164">
        <v>49.733842154828302</v>
      </c>
      <c r="AP111" s="1164">
        <v>48.16387277573272</v>
      </c>
      <c r="AQ111" s="1164">
        <v>29.745510195425791</v>
      </c>
      <c r="AR111" s="1164">
        <v>75.897937034959469</v>
      </c>
      <c r="AS111" s="1164">
        <v>71.904180888694526</v>
      </c>
      <c r="AT111" s="1164">
        <v>77.71276050144354</v>
      </c>
      <c r="AU111" s="1164">
        <v>79.736109015351474</v>
      </c>
      <c r="AV111" s="1164">
        <v>81.603738651067601</v>
      </c>
      <c r="AW111" s="1164">
        <v>89.53626243407588</v>
      </c>
      <c r="AX111" s="1164">
        <v>81.538554089841426</v>
      </c>
      <c r="AY111" s="1164">
        <v>79.051496030397246</v>
      </c>
      <c r="AZ111" s="1164">
        <v>79.597123186436676</v>
      </c>
      <c r="BA111" s="1164">
        <v>78.538280237350747</v>
      </c>
      <c r="BB111" s="1164">
        <v>78.751723078951485</v>
      </c>
      <c r="BC111" s="1164">
        <v>93.684300647181445</v>
      </c>
      <c r="BD111" s="1164">
        <v>83.568551997356906</v>
      </c>
      <c r="BE111" s="1164">
        <v>83.598296640834533</v>
      </c>
    </row>
    <row r="112" spans="1:57" x14ac:dyDescent="0.3">
      <c r="A112" s="1157" t="s">
        <v>99</v>
      </c>
      <c r="B112" s="1164">
        <v>96.016692445054133</v>
      </c>
      <c r="C112" s="1164">
        <v>98.514250288536218</v>
      </c>
      <c r="D112" s="1164">
        <v>96.005434141836915</v>
      </c>
      <c r="E112" s="1164">
        <v>96.006191812717901</v>
      </c>
      <c r="F112" s="1164">
        <v>94.548405491653355</v>
      </c>
      <c r="G112" s="1164">
        <v>94.527000654201487</v>
      </c>
      <c r="H112" s="1164">
        <v>94.375509403234474</v>
      </c>
      <c r="I112" s="1164">
        <v>98.964488668695878</v>
      </c>
      <c r="J112" s="1164">
        <v>94.298464508083725</v>
      </c>
      <c r="K112" s="1164">
        <v>93.664205583450794</v>
      </c>
      <c r="L112" s="1164">
        <v>73.502202666666676</v>
      </c>
      <c r="M112" s="1164">
        <v>98.349029652139336</v>
      </c>
      <c r="N112" s="1164">
        <v>100</v>
      </c>
      <c r="O112" s="1164">
        <v>99.950917481174713</v>
      </c>
      <c r="P112" s="1164">
        <v>88.814883466251032</v>
      </c>
      <c r="Q112" s="1164">
        <v>82.080474673786128</v>
      </c>
      <c r="R112" s="1164">
        <v>42.245340103900084</v>
      </c>
      <c r="S112" s="1164">
        <v>28.555163725118941</v>
      </c>
      <c r="T112" s="1164">
        <v>5.2682069716095494</v>
      </c>
      <c r="U112" s="1164">
        <v>6.1297378969416991</v>
      </c>
      <c r="V112" s="1164">
        <v>4.1641725868105022</v>
      </c>
      <c r="W112" s="1164">
        <v>58.301360180380769</v>
      </c>
      <c r="X112" s="1164">
        <v>93.822633491268405</v>
      </c>
      <c r="Y112" s="1164">
        <v>1.6954039301705051</v>
      </c>
      <c r="Z112" s="1164">
        <v>1.1012131032861316</v>
      </c>
      <c r="AA112" s="1164">
        <v>59.348961496132489</v>
      </c>
      <c r="AB112" s="1164">
        <v>88.688089155097202</v>
      </c>
      <c r="AC112" s="1164">
        <v>49.19815944559199</v>
      </c>
      <c r="AD112" s="1164">
        <v>94.920148454666332</v>
      </c>
      <c r="AE112" s="1164">
        <v>73.767953300374671</v>
      </c>
      <c r="AF112" s="1164">
        <v>40.355058880420579</v>
      </c>
      <c r="AG112" s="1164">
        <v>29.029736569496706</v>
      </c>
      <c r="AH112" s="1164">
        <v>4.8639237245133691</v>
      </c>
      <c r="AI112" s="1164">
        <v>7.1238757865882487</v>
      </c>
      <c r="AJ112" s="1164">
        <v>5.3768300809099401</v>
      </c>
      <c r="AK112" s="1164">
        <v>194.9595578245584</v>
      </c>
      <c r="AL112" s="1164">
        <v>98.85572443538797</v>
      </c>
      <c r="AM112" s="1164">
        <v>2.1943191572769529</v>
      </c>
      <c r="AN112" s="1164">
        <v>0.52423110101304771</v>
      </c>
      <c r="AO112" s="1164">
        <v>4.5340042418013775</v>
      </c>
      <c r="AP112" s="1164">
        <v>2.6375926409732697</v>
      </c>
      <c r="AQ112" s="1164">
        <v>2.3013247095872313</v>
      </c>
      <c r="AR112" s="1164">
        <v>87.958866818784884</v>
      </c>
      <c r="AS112" s="1164">
        <v>83.773530330010175</v>
      </c>
      <c r="AT112" s="1164">
        <v>44.898257752919193</v>
      </c>
      <c r="AU112" s="1164">
        <v>29.353768619354071</v>
      </c>
      <c r="AV112" s="1164">
        <v>6.2279191439820476</v>
      </c>
      <c r="AW112" s="1164">
        <v>4.2404000178641592</v>
      </c>
      <c r="AX112" s="1164">
        <v>1.431855479489486</v>
      </c>
      <c r="AY112" s="1164">
        <v>0</v>
      </c>
      <c r="AZ112" s="1164">
        <v>1.2523716858249179</v>
      </c>
      <c r="BA112" s="1164">
        <v>0</v>
      </c>
      <c r="BB112" s="1164">
        <v>45.350114859142906</v>
      </c>
      <c r="BC112" s="1164">
        <v>83.269501462078566</v>
      </c>
      <c r="BD112" s="1164">
        <v>99.66091060267135</v>
      </c>
      <c r="BE112" s="1164">
        <v>52.818129163147923</v>
      </c>
    </row>
    <row r="113" spans="1:57" ht="27.6" x14ac:dyDescent="0.3">
      <c r="A113" s="1157" t="s">
        <v>1936</v>
      </c>
      <c r="B113" s="1164">
        <v>98.999627386240562</v>
      </c>
      <c r="C113" s="1164">
        <v>98.432475539516275</v>
      </c>
      <c r="D113" s="1164">
        <v>98.994401944826691</v>
      </c>
      <c r="E113" s="1164">
        <v>99.12007362010074</v>
      </c>
      <c r="F113" s="1164">
        <v>98.208676944552025</v>
      </c>
      <c r="G113" s="1164">
        <v>96.742004982935569</v>
      </c>
      <c r="H113" s="1164">
        <v>96.771090437207818</v>
      </c>
      <c r="I113" s="1164">
        <v>98.965091426235546</v>
      </c>
      <c r="J113" s="1164">
        <v>99.730504741205451</v>
      </c>
      <c r="K113" s="1164">
        <v>99.770281904945435</v>
      </c>
      <c r="L113" s="1164">
        <v>99.149298060942542</v>
      </c>
      <c r="M113" s="1164">
        <v>63.808954228749847</v>
      </c>
      <c r="N113" s="1164">
        <v>98.438342746688349</v>
      </c>
      <c r="O113" s="1164">
        <v>87.996924522676551</v>
      </c>
      <c r="P113" s="1164">
        <v>42.49176549584314</v>
      </c>
      <c r="Q113" s="1164">
        <v>37.068123953156473</v>
      </c>
      <c r="R113" s="1164">
        <v>36.179419083373638</v>
      </c>
      <c r="S113" s="1164">
        <v>55.355893263566081</v>
      </c>
      <c r="T113" s="1164">
        <v>28.940513874960882</v>
      </c>
      <c r="U113" s="1164">
        <v>26.65035990608547</v>
      </c>
      <c r="V113" s="1164">
        <v>47.911001282027776</v>
      </c>
      <c r="W113" s="1164">
        <v>47.712753931426128</v>
      </c>
      <c r="X113" s="1164">
        <v>24.408950959817254</v>
      </c>
      <c r="Y113" s="1164">
        <v>47.388342024941274</v>
      </c>
      <c r="Z113" s="1164">
        <v>21.796106327298357</v>
      </c>
      <c r="AA113" s="1164">
        <v>17.264857705968417</v>
      </c>
      <c r="AB113" s="1164">
        <v>29.46379548963527</v>
      </c>
      <c r="AC113" s="1164">
        <v>7.6817316331439649</v>
      </c>
      <c r="AD113" s="1164">
        <v>28.182419283252933</v>
      </c>
      <c r="AE113" s="1164">
        <v>35.651723059026168</v>
      </c>
      <c r="AF113" s="1164">
        <v>43.695861209302286</v>
      </c>
      <c r="AG113" s="1164">
        <v>46.497237730341617</v>
      </c>
      <c r="AH113" s="1164">
        <v>6.392955744987221</v>
      </c>
      <c r="AI113" s="1164">
        <v>3.580657742716141</v>
      </c>
      <c r="AJ113" s="1164">
        <v>38.481324978342577</v>
      </c>
      <c r="AK113" s="1164">
        <v>50.918422703618006</v>
      </c>
      <c r="AL113" s="1164">
        <v>64.105111469775437</v>
      </c>
      <c r="AM113" s="1164">
        <v>82.760730303400393</v>
      </c>
      <c r="AN113" s="1164">
        <v>11.085514234375214</v>
      </c>
      <c r="AO113" s="1164">
        <v>16.017325510613851</v>
      </c>
      <c r="AP113" s="1164">
        <v>8.1926992813509827</v>
      </c>
      <c r="AQ113" s="1164">
        <v>3.0449979378658192</v>
      </c>
      <c r="AR113" s="1164">
        <v>72.329520855675483</v>
      </c>
      <c r="AS113" s="1164">
        <v>42.717871046771691</v>
      </c>
      <c r="AT113" s="1164">
        <v>30.796917416245034</v>
      </c>
      <c r="AU113" s="1164">
        <v>64.844390347228796</v>
      </c>
      <c r="AV113" s="1164">
        <v>75.952944322306394</v>
      </c>
      <c r="AW113" s="1164">
        <v>83.279404734111949</v>
      </c>
      <c r="AX113" s="1164">
        <v>62.182307790559513</v>
      </c>
      <c r="AY113" s="1164">
        <v>46.658367028260407</v>
      </c>
      <c r="AZ113" s="1164">
        <v>16.273117195019282</v>
      </c>
      <c r="BA113" s="1164">
        <v>8.2959109256294976</v>
      </c>
      <c r="BB113" s="1164">
        <v>45.658512376669918</v>
      </c>
      <c r="BC113" s="1164">
        <v>35.084695351051394</v>
      </c>
      <c r="BD113" s="1164">
        <v>65.355343266395465</v>
      </c>
      <c r="BE113" s="1164">
        <v>22.011251380342578</v>
      </c>
    </row>
    <row r="114" spans="1:57" ht="27.6" x14ac:dyDescent="0.3">
      <c r="A114" s="1157" t="s">
        <v>612</v>
      </c>
      <c r="B114" s="1164">
        <v>94.734565102081646</v>
      </c>
      <c r="C114" s="1164">
        <v>96.804170821819014</v>
      </c>
      <c r="D114" s="1164">
        <v>90.774742298591832</v>
      </c>
      <c r="E114" s="1164">
        <v>91.021784979448924</v>
      </c>
      <c r="F114" s="1164">
        <v>97.100109890614945</v>
      </c>
      <c r="G114" s="1164">
        <v>98.05801433974672</v>
      </c>
      <c r="H114" s="1164">
        <v>95.903113258945467</v>
      </c>
      <c r="I114" s="1164">
        <v>93.353391873257323</v>
      </c>
      <c r="J114" s="1164">
        <v>92.374376294759045</v>
      </c>
      <c r="K114" s="1164">
        <v>94.161457167813637</v>
      </c>
      <c r="L114" s="1164">
        <v>99.639901118975487</v>
      </c>
      <c r="M114" s="1164">
        <v>98.170104069161496</v>
      </c>
      <c r="N114" s="1164">
        <v>97.718503951529371</v>
      </c>
      <c r="O114" s="1164">
        <v>96.14988348899945</v>
      </c>
      <c r="P114" s="1164">
        <v>80.931386735905363</v>
      </c>
      <c r="Q114" s="1164">
        <v>90.737142360229001</v>
      </c>
      <c r="R114" s="1164">
        <v>82.379521650364708</v>
      </c>
      <c r="S114" s="1164">
        <v>84.249101247966735</v>
      </c>
      <c r="T114" s="1164">
        <v>91.778622947018746</v>
      </c>
      <c r="U114" s="1164">
        <v>91.64895004554802</v>
      </c>
      <c r="V114" s="1164">
        <v>90.346602754723975</v>
      </c>
      <c r="W114" s="1164">
        <v>87.179252753108599</v>
      </c>
      <c r="X114" s="1164">
        <v>88.758498101000484</v>
      </c>
      <c r="Y114" s="1164">
        <v>90.323229009242539</v>
      </c>
      <c r="Z114" s="1164">
        <v>95.768259656818998</v>
      </c>
      <c r="AA114" s="1164">
        <v>94.909677050578992</v>
      </c>
      <c r="AB114" s="1164">
        <v>95.640286737945317</v>
      </c>
      <c r="AC114" s="1164">
        <v>94.735226752785778</v>
      </c>
      <c r="AD114" s="1164">
        <v>67.378038702902828</v>
      </c>
      <c r="AE114" s="1164">
        <v>109.82616423541404</v>
      </c>
      <c r="AF114" s="1164">
        <v>67.772671150215061</v>
      </c>
      <c r="AG114" s="1164">
        <v>64.031748096333217</v>
      </c>
      <c r="AH114" s="1164">
        <v>67.25001062766944</v>
      </c>
      <c r="AI114" s="1164">
        <v>79.167117104554848</v>
      </c>
      <c r="AJ114" s="1164">
        <v>82.93302592739694</v>
      </c>
      <c r="AK114" s="1164">
        <v>68.004768049595839</v>
      </c>
      <c r="AL114" s="1164">
        <v>72.576623514300152</v>
      </c>
      <c r="AM114" s="1164">
        <v>72.084350603328289</v>
      </c>
      <c r="AN114" s="1164">
        <v>69.881115202353399</v>
      </c>
      <c r="AO114" s="1164">
        <v>67.298620558307547</v>
      </c>
      <c r="AP114" s="1164">
        <v>79.728366922693056</v>
      </c>
      <c r="AQ114" s="1164">
        <v>84.142986656562243</v>
      </c>
      <c r="AR114" s="1164">
        <v>88.013905970586038</v>
      </c>
      <c r="AS114" s="1164">
        <v>90.972380208199283</v>
      </c>
      <c r="AT114" s="1164">
        <v>92.448734551601575</v>
      </c>
      <c r="AU114" s="1164">
        <v>94.950244177375936</v>
      </c>
      <c r="AV114" s="1164">
        <v>96.4810112527705</v>
      </c>
      <c r="AW114" s="1164">
        <v>94.061089022830728</v>
      </c>
      <c r="AX114" s="1164">
        <v>94.691209018936391</v>
      </c>
      <c r="AY114" s="1164">
        <v>94.61416591272291</v>
      </c>
      <c r="AZ114" s="1164">
        <v>97.21300132408355</v>
      </c>
      <c r="BA114" s="1164">
        <v>96.745797855138505</v>
      </c>
      <c r="BB114" s="1164">
        <v>97.016588105346813</v>
      </c>
      <c r="BC114" s="1164">
        <v>97.80330210903027</v>
      </c>
      <c r="BD114" s="1164">
        <v>98.331021558928526</v>
      </c>
      <c r="BE114" s="1164">
        <v>98.727688446752751</v>
      </c>
    </row>
    <row r="115" spans="1:57" ht="27.6" x14ac:dyDescent="0.3">
      <c r="A115" s="1157" t="s">
        <v>1801</v>
      </c>
      <c r="B115" s="1164">
        <v>84.263682229005923</v>
      </c>
      <c r="C115" s="1164">
        <v>98.61483019847266</v>
      </c>
      <c r="D115" s="1164">
        <v>98.828544916078414</v>
      </c>
      <c r="E115" s="1164">
        <v>96.586656240407592</v>
      </c>
      <c r="F115" s="1164">
        <v>95.210275534976972</v>
      </c>
      <c r="G115" s="1164">
        <v>93.735560717811282</v>
      </c>
      <c r="H115" s="1164">
        <v>99.013157999799489</v>
      </c>
      <c r="I115" s="1164">
        <v>94.938671863836333</v>
      </c>
      <c r="J115" s="1164">
        <v>92.415359988698668</v>
      </c>
      <c r="K115" s="1164">
        <v>91.287128154717948</v>
      </c>
      <c r="L115" s="1164">
        <v>89.912902536178791</v>
      </c>
      <c r="M115" s="1164">
        <v>92.764754523747669</v>
      </c>
      <c r="N115" s="1164">
        <v>94.029632327394211</v>
      </c>
      <c r="O115" s="1164">
        <v>94.730831399967954</v>
      </c>
      <c r="P115" s="1164">
        <v>4.867137868518796</v>
      </c>
      <c r="Q115" s="1164">
        <v>92.009888137685437</v>
      </c>
      <c r="R115" s="1164">
        <v>90.49007808909451</v>
      </c>
      <c r="S115" s="1164">
        <v>83.484198342664314</v>
      </c>
      <c r="T115" s="1164">
        <v>83.263715014891261</v>
      </c>
      <c r="U115" s="1164">
        <v>50.140292931433258</v>
      </c>
      <c r="V115" s="1164">
        <v>48.915507765139736</v>
      </c>
      <c r="W115" s="1164">
        <v>58.736748670122665</v>
      </c>
      <c r="X115" s="1164">
        <v>22.816680710846061</v>
      </c>
      <c r="Y115" s="1164">
        <v>48.184393953549879</v>
      </c>
      <c r="Z115" s="1164">
        <v>56.120141362286503</v>
      </c>
      <c r="AA115" s="1164">
        <v>26.443547549702913</v>
      </c>
      <c r="AB115" s="1164">
        <v>63.36620694270129</v>
      </c>
      <c r="AC115" s="1164">
        <v>84.183542554595462</v>
      </c>
      <c r="AD115" s="1164">
        <v>13.701621889162713</v>
      </c>
      <c r="AE115" s="1164">
        <v>90.661029844213076</v>
      </c>
      <c r="AF115" s="1164">
        <v>34.298092778590451</v>
      </c>
      <c r="AG115" s="1164">
        <v>21.145378684779953</v>
      </c>
      <c r="AH115" s="1164">
        <v>22.586554085522337</v>
      </c>
      <c r="AI115" s="1164">
        <v>81.657603973073478</v>
      </c>
      <c r="AJ115" s="1164">
        <v>4.2084654605767806</v>
      </c>
      <c r="AK115" s="1164">
        <v>36.478023257159307</v>
      </c>
      <c r="AL115" s="1164">
        <v>39.798553531278657</v>
      </c>
      <c r="AM115" s="1164">
        <v>93.719643855483184</v>
      </c>
      <c r="AN115" s="1164">
        <v>99.998769397459071</v>
      </c>
      <c r="AO115" s="1164">
        <v>92.607977586831723</v>
      </c>
      <c r="AP115" s="1164">
        <v>99.502167051300034</v>
      </c>
      <c r="AQ115" s="1164">
        <v>71.0862429331074</v>
      </c>
      <c r="AR115" s="1164">
        <v>4.6794741392185069</v>
      </c>
      <c r="AS115" s="1164">
        <v>95.037573903400059</v>
      </c>
      <c r="AT115" s="1164">
        <v>95.4643519332556</v>
      </c>
      <c r="AU115" s="1164">
        <v>94.121327994878754</v>
      </c>
      <c r="AV115" s="1164">
        <v>94.921013332656358</v>
      </c>
      <c r="AW115" s="1164">
        <v>51.263171593908027</v>
      </c>
      <c r="AX115" s="1164">
        <v>74.075285498765481</v>
      </c>
      <c r="AY115" s="1164">
        <v>84.405043420354914</v>
      </c>
      <c r="AZ115" s="1164">
        <v>9.3470853137189565</v>
      </c>
      <c r="BA115" s="1164">
        <v>7.7909953963388885</v>
      </c>
      <c r="BB115" s="1164">
        <v>9.8683487839274004</v>
      </c>
      <c r="BC115" s="1164">
        <v>17.939573620653306</v>
      </c>
      <c r="BD115" s="1164">
        <v>42.119354023255291</v>
      </c>
      <c r="BE115" s="1164">
        <v>93.883420927171514</v>
      </c>
    </row>
    <row r="116" spans="1:57" ht="27.6" x14ac:dyDescent="0.3">
      <c r="A116" s="1159" t="s">
        <v>1719</v>
      </c>
      <c r="B116" s="1166">
        <v>99.938544909181871</v>
      </c>
      <c r="C116" s="1166">
        <v>99.87874394262613</v>
      </c>
      <c r="D116" s="1166">
        <v>99.685914516112589</v>
      </c>
      <c r="E116" s="1166">
        <v>99.669317401970574</v>
      </c>
      <c r="F116" s="1166">
        <v>99.266104141792894</v>
      </c>
      <c r="G116" s="1166">
        <v>99.587514031433059</v>
      </c>
      <c r="H116" s="1166">
        <v>98.795648788929</v>
      </c>
      <c r="I116" s="1166">
        <v>99.673375801485435</v>
      </c>
      <c r="J116" s="1166">
        <v>99.360491056685191</v>
      </c>
      <c r="K116" s="1166">
        <v>94.769978808876388</v>
      </c>
      <c r="L116" s="1166">
        <v>99.399582133590542</v>
      </c>
      <c r="M116" s="1166">
        <v>95.258119148223301</v>
      </c>
      <c r="N116" s="1166">
        <v>97.495704833746046</v>
      </c>
      <c r="O116" s="1166">
        <v>97.732614775582945</v>
      </c>
      <c r="P116" s="1166">
        <v>32.082378154210041</v>
      </c>
      <c r="Q116" s="1166">
        <v>47.508257836338011</v>
      </c>
      <c r="R116" s="1166">
        <v>59.835263551992298</v>
      </c>
      <c r="S116" s="1166">
        <v>44.828215460167158</v>
      </c>
      <c r="T116" s="1166">
        <v>53.382617304178957</v>
      </c>
      <c r="U116" s="1166">
        <v>43.047204755042387</v>
      </c>
      <c r="V116" s="1166">
        <v>33.054622386418643</v>
      </c>
      <c r="W116" s="1166">
        <v>39.931655140151435</v>
      </c>
      <c r="X116" s="1166">
        <v>36.81345732191636</v>
      </c>
      <c r="Y116" s="1166">
        <v>60.864239274167119</v>
      </c>
      <c r="Z116" s="1166">
        <v>30.657481780053303</v>
      </c>
      <c r="AA116" s="1166">
        <v>22.532588298219945</v>
      </c>
      <c r="AB116" s="1166">
        <v>37.754086604488812</v>
      </c>
      <c r="AC116" s="1166">
        <v>31.991015496206554</v>
      </c>
      <c r="AD116" s="1166">
        <v>25.84993099510627</v>
      </c>
      <c r="AE116" s="1166">
        <v>58.929860623816154</v>
      </c>
      <c r="AF116" s="1166">
        <v>59.287749582489511</v>
      </c>
      <c r="AG116" s="1166">
        <v>46.388878580039439</v>
      </c>
      <c r="AH116" s="1166">
        <v>49.379188884649736</v>
      </c>
      <c r="AI116" s="1166">
        <v>24.816456153996633</v>
      </c>
      <c r="AJ116" s="1166">
        <v>26.680109969199258</v>
      </c>
      <c r="AK116" s="1166">
        <v>32.398762878072468</v>
      </c>
      <c r="AL116" s="1166">
        <v>30.725754627035318</v>
      </c>
      <c r="AM116" s="1166">
        <v>59.308617034620411</v>
      </c>
      <c r="AN116" s="1166">
        <v>19.667600575449061</v>
      </c>
      <c r="AO116" s="1166">
        <v>15.052083338597914</v>
      </c>
      <c r="AP116" s="1166">
        <v>30.637466085353154</v>
      </c>
      <c r="AQ116" s="1166">
        <v>18.610243074600781</v>
      </c>
      <c r="AR116" s="1166">
        <v>35.55627009239209</v>
      </c>
      <c r="AS116" s="1166">
        <v>26.539114881992411</v>
      </c>
      <c r="AT116" s="1166">
        <v>62.237966916076935</v>
      </c>
      <c r="AU116" s="1166">
        <v>42.776124614522608</v>
      </c>
      <c r="AV116" s="1166">
        <v>64.080204206647906</v>
      </c>
      <c r="AW116" s="1166">
        <v>65.083427497112183</v>
      </c>
      <c r="AX116" s="1166">
        <v>41.727601778769568</v>
      </c>
      <c r="AY116" s="1166">
        <v>42.21632136019209</v>
      </c>
      <c r="AZ116" s="1166">
        <v>46.038234848874907</v>
      </c>
      <c r="BA116" s="1166">
        <v>66.406911739073522</v>
      </c>
      <c r="BB116" s="1166">
        <v>47.363764310118015</v>
      </c>
      <c r="BC116" s="1166">
        <v>32.187396245217379</v>
      </c>
      <c r="BD116" s="1166">
        <v>46.832321094828295</v>
      </c>
      <c r="BE116" s="1166">
        <v>62.936213744538328</v>
      </c>
    </row>
    <row r="117" spans="1:57" ht="27.6" x14ac:dyDescent="0.3">
      <c r="A117" s="1157" t="s">
        <v>1937</v>
      </c>
      <c r="B117" s="1164">
        <v>84.787942105225497</v>
      </c>
      <c r="C117" s="1164">
        <v>99.917759690080786</v>
      </c>
      <c r="D117" s="1164">
        <v>99.585441569883372</v>
      </c>
      <c r="E117" s="1164">
        <v>99.4744087387717</v>
      </c>
      <c r="F117" s="1164">
        <v>99.646263295882235</v>
      </c>
      <c r="G117" s="1164">
        <v>99.926653941913841</v>
      </c>
      <c r="H117" s="1164">
        <v>99.986627718284666</v>
      </c>
      <c r="I117" s="1164">
        <v>99.765388017412846</v>
      </c>
      <c r="J117" s="1164">
        <v>99.330355029844569</v>
      </c>
      <c r="K117" s="1164">
        <v>99.397195804594418</v>
      </c>
      <c r="L117" s="1164">
        <v>99.162830854391501</v>
      </c>
      <c r="M117" s="1164">
        <v>91.309636896180436</v>
      </c>
      <c r="N117" s="1164">
        <v>97.229614303063485</v>
      </c>
      <c r="O117" s="1164">
        <v>97.343558544249703</v>
      </c>
      <c r="P117" s="1164">
        <v>64.130307133483299</v>
      </c>
      <c r="Q117" s="1164">
        <v>92.807405352379746</v>
      </c>
      <c r="R117" s="1164">
        <v>88.356717337796269</v>
      </c>
      <c r="S117" s="1164">
        <v>82.053816175902767</v>
      </c>
      <c r="T117" s="1164">
        <v>89.108072655076285</v>
      </c>
      <c r="U117" s="1164">
        <v>79.94602216182038</v>
      </c>
      <c r="V117" s="1164">
        <v>20.867314653296937</v>
      </c>
      <c r="W117" s="1164">
        <v>39.668969821656241</v>
      </c>
      <c r="X117" s="1164">
        <v>20.521462927182721</v>
      </c>
      <c r="Y117" s="1164">
        <v>46.029657047868042</v>
      </c>
      <c r="Z117" s="1164">
        <v>47.621261604396878</v>
      </c>
      <c r="AA117" s="1164">
        <v>37.062494698505638</v>
      </c>
      <c r="AB117" s="1164">
        <v>36.559780280900519</v>
      </c>
      <c r="AC117" s="1164">
        <v>70.940013915264117</v>
      </c>
      <c r="AD117" s="1164">
        <v>62.493413239006621</v>
      </c>
      <c r="AE117" s="1164">
        <v>90.388439665082316</v>
      </c>
      <c r="AF117" s="1164">
        <v>76.560584491467466</v>
      </c>
      <c r="AG117" s="1164">
        <v>83.513373398816881</v>
      </c>
      <c r="AH117" s="1164">
        <v>93.111969503653427</v>
      </c>
      <c r="AI117" s="1164">
        <v>71.247781916748806</v>
      </c>
      <c r="AJ117" s="1164">
        <v>46.813194968031269</v>
      </c>
      <c r="AK117" s="1164">
        <v>54.636182422699129</v>
      </c>
      <c r="AL117" s="1164">
        <v>40.089686126726839</v>
      </c>
      <c r="AM117" s="1164">
        <v>44.559471950011108</v>
      </c>
      <c r="AN117" s="1164">
        <v>51.817871187426192</v>
      </c>
      <c r="AO117" s="1164">
        <v>28.771339701911693</v>
      </c>
      <c r="AP117" s="1164">
        <v>19.963660369682401</v>
      </c>
      <c r="AQ117" s="1164">
        <v>58.724092924249064</v>
      </c>
      <c r="AR117" s="1164">
        <v>76.646929305840288</v>
      </c>
      <c r="AS117" s="1164">
        <v>93.836748304273257</v>
      </c>
      <c r="AT117" s="1164">
        <v>90.096597822667363</v>
      </c>
      <c r="AU117" s="1164">
        <v>82.329521407499612</v>
      </c>
      <c r="AV117" s="1164">
        <v>87.960826579627167</v>
      </c>
      <c r="AW117" s="1164">
        <v>81.032616923966685</v>
      </c>
      <c r="AX117" s="1164">
        <v>19.843239221335828</v>
      </c>
      <c r="AY117" s="1164">
        <v>18.054532235202608</v>
      </c>
      <c r="AZ117" s="1164">
        <v>8.4444852531539709</v>
      </c>
      <c r="BA117" s="1164">
        <v>48.751878016345763</v>
      </c>
      <c r="BB117" s="1164">
        <v>42.449973666622284</v>
      </c>
      <c r="BC117" s="1164">
        <v>97.232948985953357</v>
      </c>
      <c r="BD117" s="1164">
        <v>55.232902348980502</v>
      </c>
      <c r="BE117" s="1164">
        <v>97.444618217919</v>
      </c>
    </row>
    <row r="118" spans="1:57" ht="41.4" x14ac:dyDescent="0.3">
      <c r="A118" s="1157" t="s">
        <v>1938</v>
      </c>
      <c r="B118" s="1164">
        <v>92.458834551191828</v>
      </c>
      <c r="C118" s="1164">
        <v>80.911294643999625</v>
      </c>
      <c r="D118" s="1164">
        <v>77.471956576789438</v>
      </c>
      <c r="E118" s="1164">
        <v>73.689616284063547</v>
      </c>
      <c r="F118" s="1164">
        <v>79.01592099474864</v>
      </c>
      <c r="G118" s="1164">
        <v>79.266871629412023</v>
      </c>
      <c r="H118" s="1164">
        <v>76.700311904434542</v>
      </c>
      <c r="I118" s="1164">
        <v>82.184571409014879</v>
      </c>
      <c r="J118" s="1164">
        <v>95.862678829581796</v>
      </c>
      <c r="K118" s="1164">
        <v>96.486949002155399</v>
      </c>
      <c r="L118" s="1164">
        <v>93.389772683400793</v>
      </c>
      <c r="M118" s="1164">
        <v>93.122675453221802</v>
      </c>
      <c r="N118" s="1164">
        <v>92.08492129814806</v>
      </c>
      <c r="O118" s="1164">
        <v>93.416798990995801</v>
      </c>
      <c r="P118" s="1164">
        <v>23.925080102520219</v>
      </c>
      <c r="Q118" s="1164">
        <v>12.808178113034019</v>
      </c>
      <c r="R118" s="1164">
        <v>9.3592719002640692</v>
      </c>
      <c r="S118" s="1164">
        <v>16.48948882422259</v>
      </c>
      <c r="T118" s="1164">
        <v>18.462309651138195</v>
      </c>
      <c r="U118" s="1164">
        <v>65.754450361530658</v>
      </c>
      <c r="V118" s="1164">
        <v>70.393184710633577</v>
      </c>
      <c r="W118" s="1164">
        <v>64.604108818349019</v>
      </c>
      <c r="X118" s="1164">
        <v>54.06629039151143</v>
      </c>
      <c r="Y118" s="1164">
        <v>40.959569538717076</v>
      </c>
      <c r="Z118" s="1164">
        <v>25.999251927943394</v>
      </c>
      <c r="AA118" s="1164">
        <v>22.232449878401255</v>
      </c>
      <c r="AB118" s="1164">
        <v>8.1755811285774556</v>
      </c>
      <c r="AC118" s="1164">
        <v>29.994199342099609</v>
      </c>
      <c r="AD118" s="1164">
        <v>30.447291620336301</v>
      </c>
      <c r="AE118" s="1164">
        <v>13.203219880578718</v>
      </c>
      <c r="AF118" s="1164">
        <v>9.2328356752330407</v>
      </c>
      <c r="AG118" s="1164">
        <v>11.439491373452274</v>
      </c>
      <c r="AH118" s="1164">
        <v>4.9593268281554481</v>
      </c>
      <c r="AI118" s="1164">
        <v>50.724217577489384</v>
      </c>
      <c r="AJ118" s="1164">
        <v>81.252524028811052</v>
      </c>
      <c r="AK118" s="1164">
        <v>59.814330447872557</v>
      </c>
      <c r="AL118" s="1164">
        <v>52.478562259920125</v>
      </c>
      <c r="AM118" s="1164">
        <v>25.155186241698914</v>
      </c>
      <c r="AN118" s="1164">
        <v>16.379107406009346</v>
      </c>
      <c r="AO118" s="1164">
        <v>6.1707017337683832</v>
      </c>
      <c r="AP118" s="1164">
        <v>8.0295687477830651</v>
      </c>
      <c r="AQ118" s="1164">
        <v>30.194687969617785</v>
      </c>
      <c r="AR118" s="1164">
        <v>23.06925519155461</v>
      </c>
      <c r="AS118" s="1164">
        <v>15.364249654720769</v>
      </c>
      <c r="AT118" s="1164">
        <v>12.460339215603696</v>
      </c>
      <c r="AU118" s="1164">
        <v>43.717184344702162</v>
      </c>
      <c r="AV118" s="1164">
        <v>82.045756439656813</v>
      </c>
      <c r="AW118" s="1164">
        <v>92.530207170923362</v>
      </c>
      <c r="AX118" s="1164">
        <v>89.661984625206699</v>
      </c>
      <c r="AY118" s="1164">
        <v>79.257891911977282</v>
      </c>
      <c r="AZ118" s="1164">
        <v>56.536535196504289</v>
      </c>
      <c r="BA118" s="1164">
        <v>53.88249308846008</v>
      </c>
      <c r="BB118" s="1164">
        <v>35.925841568938985</v>
      </c>
      <c r="BC118" s="1164">
        <v>35.060111200933932</v>
      </c>
      <c r="BD118" s="1164">
        <v>9.0127716668598339</v>
      </c>
      <c r="BE118" s="1164">
        <v>31.863821217057886</v>
      </c>
    </row>
    <row r="119" spans="1:57" x14ac:dyDescent="0.3">
      <c r="A119" s="1158" t="s">
        <v>464</v>
      </c>
      <c r="B119" s="1165">
        <v>99.909132316699228</v>
      </c>
      <c r="C119" s="1165">
        <v>99.533051427106059</v>
      </c>
      <c r="D119" s="1165">
        <v>99.98135312648607</v>
      </c>
      <c r="E119" s="1165">
        <v>98.833120749504928</v>
      </c>
      <c r="F119" s="1165">
        <v>99.979400266745984</v>
      </c>
      <c r="G119" s="1165">
        <v>100.23003676405267</v>
      </c>
      <c r="H119" s="1165">
        <v>99.982355901023453</v>
      </c>
      <c r="I119" s="1165">
        <v>97.322403630188646</v>
      </c>
      <c r="J119" s="1165">
        <v>100.14575901480198</v>
      </c>
      <c r="K119" s="1165">
        <v>100.00528683495908</v>
      </c>
      <c r="L119" s="1165">
        <v>98.113406835607819</v>
      </c>
      <c r="M119" s="1165">
        <v>97.074897200438869</v>
      </c>
      <c r="N119" s="1165">
        <v>99.683679196843826</v>
      </c>
      <c r="O119" s="1165">
        <v>99.499521032561006</v>
      </c>
      <c r="P119" s="1165">
        <v>28.83787709602063</v>
      </c>
      <c r="Q119" s="1165">
        <v>43.443825831527548</v>
      </c>
      <c r="R119" s="1165">
        <v>26.439631917987111</v>
      </c>
      <c r="S119" s="1165">
        <v>39.014724350397636</v>
      </c>
      <c r="T119" s="1165">
        <v>26.842448080723909</v>
      </c>
      <c r="U119" s="1165">
        <v>48.7667353022699</v>
      </c>
      <c r="V119" s="1165">
        <v>60.540088763644718</v>
      </c>
      <c r="W119" s="1165">
        <v>65.353407846463966</v>
      </c>
      <c r="X119" s="1165">
        <v>82.413690653855511</v>
      </c>
      <c r="Y119" s="1165">
        <v>56.529606181739645</v>
      </c>
      <c r="Z119" s="1165">
        <v>60.121740515791814</v>
      </c>
      <c r="AA119" s="1165">
        <v>57.705876240284027</v>
      </c>
      <c r="AB119" s="1165">
        <v>81.998115840978414</v>
      </c>
      <c r="AC119" s="1165">
        <v>86.220435037083448</v>
      </c>
      <c r="AD119" s="1165">
        <v>14.286396233816207</v>
      </c>
      <c r="AE119" s="1165">
        <v>61.747335950232937</v>
      </c>
      <c r="AF119" s="1165">
        <v>14.164323561436252</v>
      </c>
      <c r="AG119" s="1165">
        <v>32.684641974702686</v>
      </c>
      <c r="AH119" s="1165">
        <v>11.736673697943836</v>
      </c>
      <c r="AI119" s="1165">
        <v>12.733866585534907</v>
      </c>
      <c r="AJ119" s="1165">
        <v>18.298604032513968</v>
      </c>
      <c r="AK119" s="1165">
        <v>26.70655688333337</v>
      </c>
      <c r="AL119" s="1165">
        <v>44.814205211172379</v>
      </c>
      <c r="AM119" s="1165">
        <v>30.517757277973921</v>
      </c>
      <c r="AN119" s="1165">
        <v>23.329265007769919</v>
      </c>
      <c r="AO119" s="1165">
        <v>39.89053079419196</v>
      </c>
      <c r="AP119" s="1165">
        <v>31.803042009096139</v>
      </c>
      <c r="AQ119" s="1165">
        <v>30.755913334809744</v>
      </c>
      <c r="AR119" s="1165">
        <v>56.08318531411436</v>
      </c>
      <c r="AS119" s="1165">
        <v>24.685101820720899</v>
      </c>
      <c r="AT119" s="1165">
        <v>59.674773025081606</v>
      </c>
      <c r="AU119" s="1165">
        <v>66.325600277361588</v>
      </c>
      <c r="AV119" s="1165">
        <v>76.437623169343254</v>
      </c>
      <c r="AW119" s="1165">
        <v>78.672794513230528</v>
      </c>
      <c r="AX119" s="1165">
        <v>80.082312361502474</v>
      </c>
      <c r="AY119" s="1165">
        <v>78.553470158461337</v>
      </c>
      <c r="AZ119" s="1165">
        <v>91.483956950040593</v>
      </c>
      <c r="BA119" s="1165">
        <v>70.409101950570488</v>
      </c>
      <c r="BB119" s="1165">
        <v>84.302247428769718</v>
      </c>
      <c r="BC119" s="1165">
        <v>66.699855805581649</v>
      </c>
      <c r="BD119" s="1165">
        <v>96.524138337266507</v>
      </c>
      <c r="BE119" s="1165">
        <v>97.006580257307249</v>
      </c>
    </row>
    <row r="120" spans="1:57" x14ac:dyDescent="0.3">
      <c r="A120" s="1157" t="s">
        <v>668</v>
      </c>
      <c r="B120" s="1164">
        <v>99.999998310042798</v>
      </c>
      <c r="C120" s="1164">
        <v>99.999998130059879</v>
      </c>
      <c r="D120" s="1164">
        <v>0</v>
      </c>
      <c r="E120" s="1164">
        <v>0</v>
      </c>
      <c r="F120" s="1164">
        <v>100</v>
      </c>
      <c r="G120" s="1164">
        <v>100</v>
      </c>
      <c r="H120" s="1164">
        <v>100</v>
      </c>
      <c r="I120" s="1164">
        <v>100</v>
      </c>
      <c r="J120" s="1164">
        <v>100</v>
      </c>
      <c r="K120" s="1164">
        <v>100</v>
      </c>
      <c r="L120" s="1164">
        <v>100</v>
      </c>
      <c r="M120" s="1164">
        <v>100</v>
      </c>
      <c r="N120" s="1164">
        <v>100</v>
      </c>
      <c r="O120" s="1164">
        <v>100</v>
      </c>
      <c r="P120" s="1164">
        <v>0</v>
      </c>
      <c r="Q120" s="1164">
        <v>61.253655006844056</v>
      </c>
      <c r="R120" s="1164">
        <v>7.2698796518794166</v>
      </c>
      <c r="S120" s="1164">
        <v>36.077842997164403</v>
      </c>
      <c r="T120" s="1164">
        <v>100</v>
      </c>
      <c r="U120" s="1164">
        <v>100</v>
      </c>
      <c r="V120" s="1164">
        <v>100</v>
      </c>
      <c r="W120" s="1164">
        <v>100</v>
      </c>
      <c r="X120" s="1164">
        <v>100</v>
      </c>
      <c r="Y120" s="1164">
        <v>100</v>
      </c>
      <c r="Z120" s="1164">
        <v>100</v>
      </c>
      <c r="AA120" s="1164">
        <v>91.577659141396566</v>
      </c>
      <c r="AB120" s="1164">
        <v>95.605124997380358</v>
      </c>
      <c r="AC120" s="1164">
        <v>91.305865257311353</v>
      </c>
      <c r="AD120" s="1164">
        <v>0</v>
      </c>
      <c r="AE120" s="1164">
        <v>73.155064938269661</v>
      </c>
      <c r="AF120" s="1164">
        <v>7.2698796518794166</v>
      </c>
      <c r="AG120" s="1164">
        <v>36.077842997164403</v>
      </c>
      <c r="AH120" s="1164">
        <v>0</v>
      </c>
      <c r="AI120" s="1164">
        <v>0</v>
      </c>
      <c r="AJ120" s="1164">
        <v>0</v>
      </c>
      <c r="AK120" s="1164">
        <v>0</v>
      </c>
      <c r="AL120" s="1164">
        <v>0</v>
      </c>
      <c r="AM120" s="1164">
        <v>0</v>
      </c>
      <c r="AN120" s="1164">
        <v>0</v>
      </c>
      <c r="AO120" s="1164">
        <v>0</v>
      </c>
      <c r="AP120" s="1164">
        <v>0</v>
      </c>
      <c r="AQ120" s="1164">
        <v>0</v>
      </c>
      <c r="AR120" s="1164">
        <v>0</v>
      </c>
      <c r="AS120" s="1164">
        <v>0</v>
      </c>
      <c r="AT120" s="1164">
        <v>0</v>
      </c>
      <c r="AU120" s="1164">
        <v>0</v>
      </c>
      <c r="AV120" s="1164">
        <v>100</v>
      </c>
      <c r="AW120" s="1164">
        <v>100</v>
      </c>
      <c r="AX120" s="1164">
        <v>100</v>
      </c>
      <c r="AY120" s="1164">
        <v>100</v>
      </c>
      <c r="AZ120" s="1164">
        <v>100</v>
      </c>
      <c r="BA120" s="1164">
        <v>100</v>
      </c>
      <c r="BB120" s="1164">
        <v>100</v>
      </c>
      <c r="BC120" s="1164">
        <v>91.577659141396566</v>
      </c>
      <c r="BD120" s="1164">
        <v>98.490029963045131</v>
      </c>
      <c r="BE120" s="1164">
        <v>96.329818146930108</v>
      </c>
    </row>
    <row r="121" spans="1:57" x14ac:dyDescent="0.3">
      <c r="A121" s="1157" t="s">
        <v>101</v>
      </c>
      <c r="B121" s="1164">
        <v>99.905306222351413</v>
      </c>
      <c r="C121" s="1164">
        <v>99.52426659934136</v>
      </c>
      <c r="D121" s="1164">
        <v>99.98135312648607</v>
      </c>
      <c r="E121" s="1164">
        <v>98.833120749504928</v>
      </c>
      <c r="F121" s="1164">
        <v>99.978496699355091</v>
      </c>
      <c r="G121" s="1164">
        <v>100.2378246517261</v>
      </c>
      <c r="H121" s="1164">
        <v>99.971290389284277</v>
      </c>
      <c r="I121" s="1164">
        <v>95.814308880053716</v>
      </c>
      <c r="J121" s="1164">
        <v>100.38237651474597</v>
      </c>
      <c r="K121" s="1164">
        <v>100.00556745815057</v>
      </c>
      <c r="L121" s="1164">
        <v>97.751447096750937</v>
      </c>
      <c r="M121" s="1164">
        <v>94.329722209374083</v>
      </c>
      <c r="N121" s="1164">
        <v>99.140903008644898</v>
      </c>
      <c r="O121" s="1164">
        <v>99.04795553027607</v>
      </c>
      <c r="P121" s="1164">
        <v>30.88497981113828</v>
      </c>
      <c r="Q121" s="1164">
        <v>42.389669695019244</v>
      </c>
      <c r="R121" s="1164">
        <v>27.184578130934351</v>
      </c>
      <c r="S121" s="1164">
        <v>39.094655142704156</v>
      </c>
      <c r="T121" s="1164">
        <v>26.117452551478259</v>
      </c>
      <c r="U121" s="1164">
        <v>47.835838227020602</v>
      </c>
      <c r="V121" s="1164">
        <v>46.41673183689943</v>
      </c>
      <c r="W121" s="1164">
        <v>51.884876906462594</v>
      </c>
      <c r="X121" s="1164">
        <v>65.028678651551829</v>
      </c>
      <c r="Y121" s="1164">
        <v>55.052456227921475</v>
      </c>
      <c r="Z121" s="1164">
        <v>55.703754931362745</v>
      </c>
      <c r="AA121" s="1164">
        <v>39.709211789727973</v>
      </c>
      <c r="AB121" s="1164">
        <v>67.994851615311902</v>
      </c>
      <c r="AC121" s="1164">
        <v>82.507062857818269</v>
      </c>
      <c r="AD121" s="1164">
        <v>15.530843350652827</v>
      </c>
      <c r="AE121" s="1164">
        <v>60.589175328644096</v>
      </c>
      <c r="AF121" s="1164">
        <v>14.536579136260588</v>
      </c>
      <c r="AG121" s="1164">
        <v>32.569515417545034</v>
      </c>
      <c r="AH121" s="1164">
        <v>11.736673697943836</v>
      </c>
      <c r="AI121" s="1164">
        <v>12.733866585534907</v>
      </c>
      <c r="AJ121" s="1164">
        <v>18.298604032513968</v>
      </c>
      <c r="AK121" s="1164">
        <v>26.70655688333337</v>
      </c>
      <c r="AL121" s="1164">
        <v>44.814205211172379</v>
      </c>
      <c r="AM121" s="1164">
        <v>30.517757277973921</v>
      </c>
      <c r="AN121" s="1164">
        <v>23.329265007769919</v>
      </c>
      <c r="AO121" s="1164">
        <v>39.89053079419196</v>
      </c>
      <c r="AP121" s="1164">
        <v>34.097565601140772</v>
      </c>
      <c r="AQ121" s="1164">
        <v>35.784636827787232</v>
      </c>
      <c r="AR121" s="1164">
        <v>58.446918245306499</v>
      </c>
      <c r="AS121" s="1164">
        <v>25.151730972211251</v>
      </c>
      <c r="AT121" s="1164">
        <v>59.674773025081606</v>
      </c>
      <c r="AU121" s="1164">
        <v>66.325600277361588</v>
      </c>
      <c r="AV121" s="1164">
        <v>75.40388286926725</v>
      </c>
      <c r="AW121" s="1164">
        <v>77.952475713687633</v>
      </c>
      <c r="AX121" s="1164">
        <v>67.587330290906849</v>
      </c>
      <c r="AY121" s="1164">
        <v>65.946515892005408</v>
      </c>
      <c r="AZ121" s="1164">
        <v>77.712121907172317</v>
      </c>
      <c r="BA121" s="1164">
        <v>68.83851576360297</v>
      </c>
      <c r="BB121" s="1164">
        <v>81.221214827356931</v>
      </c>
      <c r="BC121" s="1164">
        <v>41.948877182494861</v>
      </c>
      <c r="BD121" s="1164">
        <v>93.121625797284551</v>
      </c>
      <c r="BE121" s="1164">
        <v>97.623069418765638</v>
      </c>
    </row>
    <row r="122" spans="1:57" x14ac:dyDescent="0.3">
      <c r="A122" s="1158" t="s">
        <v>465</v>
      </c>
      <c r="B122" s="1165">
        <v>96.950462659248203</v>
      </c>
      <c r="C122" s="1165">
        <v>99.096455246283057</v>
      </c>
      <c r="D122" s="1165">
        <v>99.213492264012729</v>
      </c>
      <c r="E122" s="1165">
        <v>100.22529494821914</v>
      </c>
      <c r="F122" s="1165">
        <v>98.472456877444941</v>
      </c>
      <c r="G122" s="1165">
        <v>99.162014609056996</v>
      </c>
      <c r="H122" s="1165">
        <v>100.33306639578498</v>
      </c>
      <c r="I122" s="1165">
        <v>99.108753523313212</v>
      </c>
      <c r="J122" s="1165">
        <v>98.404605318569779</v>
      </c>
      <c r="K122" s="1165">
        <v>98.517449350980939</v>
      </c>
      <c r="L122" s="1165">
        <v>98.542221488034826</v>
      </c>
      <c r="M122" s="1165">
        <v>87.94503184640277</v>
      </c>
      <c r="N122" s="1165">
        <v>94.079248129795047</v>
      </c>
      <c r="O122" s="1165">
        <v>97.389474792028636</v>
      </c>
      <c r="P122" s="1165">
        <v>48.484521505419025</v>
      </c>
      <c r="Q122" s="1165">
        <v>48.245815800979017</v>
      </c>
      <c r="R122" s="1165">
        <v>48.867834165983091</v>
      </c>
      <c r="S122" s="1165">
        <v>59.115649996334184</v>
      </c>
      <c r="T122" s="1165">
        <v>58.315990843050194</v>
      </c>
      <c r="U122" s="1165">
        <v>55.57869299460291</v>
      </c>
      <c r="V122" s="1165">
        <v>60.279236538371386</v>
      </c>
      <c r="W122" s="1165">
        <v>66.533559670658377</v>
      </c>
      <c r="X122" s="1165">
        <v>65.685363995166071</v>
      </c>
      <c r="Y122" s="1165">
        <v>40.757622695183414</v>
      </c>
      <c r="Z122" s="1165">
        <v>80.191512464068467</v>
      </c>
      <c r="AA122" s="1165">
        <v>52.968697384495137</v>
      </c>
      <c r="AB122" s="1165">
        <v>69.36670346398617</v>
      </c>
      <c r="AC122" s="1165">
        <v>80.442182725267912</v>
      </c>
      <c r="AD122" s="1165">
        <v>30.543488776284299</v>
      </c>
      <c r="AE122" s="1165">
        <v>31.215402999682677</v>
      </c>
      <c r="AF122" s="1165">
        <v>29.621192356006858</v>
      </c>
      <c r="AG122" s="1165">
        <v>46.477475778868325</v>
      </c>
      <c r="AH122" s="1165">
        <v>28.848716333762692</v>
      </c>
      <c r="AI122" s="1165">
        <v>22.195163909316395</v>
      </c>
      <c r="AJ122" s="1165">
        <v>16.990227243872656</v>
      </c>
      <c r="AK122" s="1165">
        <v>28.054765126582137</v>
      </c>
      <c r="AL122" s="1165">
        <v>52.199069990987482</v>
      </c>
      <c r="AM122" s="1165">
        <v>58.41092578152648</v>
      </c>
      <c r="AN122" s="1165">
        <v>80.820824621018502</v>
      </c>
      <c r="AO122" s="1165">
        <v>30.189901640814199</v>
      </c>
      <c r="AP122" s="1165">
        <v>28.139415859661199</v>
      </c>
      <c r="AQ122" s="1165">
        <v>20.390927829355849</v>
      </c>
      <c r="AR122" s="1165">
        <v>62.438695738882735</v>
      </c>
      <c r="AS122" s="1165">
        <v>59.67896315238341</v>
      </c>
      <c r="AT122" s="1165">
        <v>65.080027810263701</v>
      </c>
      <c r="AU122" s="1165">
        <v>68.464502360108597</v>
      </c>
      <c r="AV122" s="1165">
        <v>71.461969595070386</v>
      </c>
      <c r="AW122" s="1165">
        <v>72.588759433416612</v>
      </c>
      <c r="AX122" s="1165">
        <v>79.498926710289496</v>
      </c>
      <c r="AY122" s="1165">
        <v>78.339546608542975</v>
      </c>
      <c r="AZ122" s="1165">
        <v>71.165716355552931</v>
      </c>
      <c r="BA122" s="1165">
        <v>36.163812695384472</v>
      </c>
      <c r="BB122" s="1165">
        <v>80.948762414970915</v>
      </c>
      <c r="BC122" s="1165">
        <v>71.987742589810082</v>
      </c>
      <c r="BD122" s="1165">
        <v>85.987877183931076</v>
      </c>
      <c r="BE122" s="1165">
        <v>89.636179100004625</v>
      </c>
    </row>
    <row r="123" spans="1:57" ht="41.4" x14ac:dyDescent="0.3">
      <c r="A123" s="1157" t="s">
        <v>552</v>
      </c>
      <c r="B123" s="1164">
        <v>92.097976615682839</v>
      </c>
      <c r="C123" s="1164">
        <v>98.123263670839194</v>
      </c>
      <c r="D123" s="1164">
        <v>97.233615157214913</v>
      </c>
      <c r="E123" s="1164">
        <v>98.15917286106351</v>
      </c>
      <c r="F123" s="1164">
        <v>93.970699853852722</v>
      </c>
      <c r="G123" s="1164">
        <v>95.121160690239449</v>
      </c>
      <c r="H123" s="1164">
        <v>93.921562554486854</v>
      </c>
      <c r="I123" s="1164">
        <v>91.466040340871345</v>
      </c>
      <c r="J123" s="1164">
        <v>92.858429129307581</v>
      </c>
      <c r="K123" s="1164">
        <v>97.481670849408886</v>
      </c>
      <c r="L123" s="1164">
        <v>95.594322433889232</v>
      </c>
      <c r="M123" s="1164">
        <v>52.05933663790595</v>
      </c>
      <c r="N123" s="1164">
        <v>97.35712234067978</v>
      </c>
      <c r="O123" s="1164">
        <v>99.693195091701924</v>
      </c>
      <c r="P123" s="1164">
        <v>49.452097153605941</v>
      </c>
      <c r="Q123" s="1164">
        <v>50.116023595363131</v>
      </c>
      <c r="R123" s="1164">
        <v>50.34859809602262</v>
      </c>
      <c r="S123" s="1164">
        <v>46.806145238919498</v>
      </c>
      <c r="T123" s="1164">
        <v>65.976320556413668</v>
      </c>
      <c r="U123" s="1164">
        <v>61.485433972369677</v>
      </c>
      <c r="V123" s="1164">
        <v>57.373839786226533</v>
      </c>
      <c r="W123" s="1164">
        <v>60.332137389438088</v>
      </c>
      <c r="X123" s="1164">
        <v>42.441439903236983</v>
      </c>
      <c r="Y123" s="1164">
        <v>58.279721361833026</v>
      </c>
      <c r="Z123" s="1164">
        <v>55.519152752230241</v>
      </c>
      <c r="AA123" s="1164">
        <v>40.735355555101414</v>
      </c>
      <c r="AB123" s="1164">
        <v>63.514017061573824</v>
      </c>
      <c r="AC123" s="1164">
        <v>96.299258112055824</v>
      </c>
      <c r="AD123" s="1164">
        <v>58.730654971509679</v>
      </c>
      <c r="AE123" s="1164">
        <v>66.778772973814498</v>
      </c>
      <c r="AF123" s="1164">
        <v>48.0422337352977</v>
      </c>
      <c r="AG123" s="1164">
        <v>31.386092865355092</v>
      </c>
      <c r="AH123" s="1164">
        <v>54.531480766712605</v>
      </c>
      <c r="AI123" s="1164">
        <v>49.096619014074868</v>
      </c>
      <c r="AJ123" s="1164">
        <v>50.474734889372463</v>
      </c>
      <c r="AK123" s="1164">
        <v>52.133175737908807</v>
      </c>
      <c r="AL123" s="1164">
        <v>46.322356115262956</v>
      </c>
      <c r="AM123" s="1164">
        <v>73.79948928636091</v>
      </c>
      <c r="AN123" s="1164">
        <v>70.923320170790689</v>
      </c>
      <c r="AO123" s="1164">
        <v>25.191195631679307</v>
      </c>
      <c r="AP123" s="1164">
        <v>83.90677076720614</v>
      </c>
      <c r="AQ123" s="1164">
        <v>72.959530247010278</v>
      </c>
      <c r="AR123" s="1164">
        <v>45.951782107680621</v>
      </c>
      <c r="AS123" s="1164">
        <v>45.35096221488309</v>
      </c>
      <c r="AT123" s="1164">
        <v>55.212971407890564</v>
      </c>
      <c r="AU123" s="1164">
        <v>69.776520179903699</v>
      </c>
      <c r="AV123" s="1164">
        <v>74.718667652321031</v>
      </c>
      <c r="AW123" s="1164">
        <v>70.633082861282588</v>
      </c>
      <c r="AX123" s="1164">
        <v>64.553854664426652</v>
      </c>
      <c r="AY123" s="1164">
        <v>70.415052267052232</v>
      </c>
      <c r="AZ123" s="1164">
        <v>44.469548163209154</v>
      </c>
      <c r="BA123" s="1164">
        <v>49.296838008063162</v>
      </c>
      <c r="BB123" s="1164">
        <v>48.667279472918935</v>
      </c>
      <c r="BC123" s="1164">
        <v>96.404841148398575</v>
      </c>
      <c r="BD123" s="1164">
        <v>57.368152601059897</v>
      </c>
      <c r="BE123" s="1164">
        <v>96.893633830218818</v>
      </c>
    </row>
    <row r="124" spans="1:57" x14ac:dyDescent="0.3">
      <c r="A124" s="1157" t="s">
        <v>1802</v>
      </c>
      <c r="B124" s="1164">
        <v>92.732126655201711</v>
      </c>
      <c r="C124" s="1164">
        <v>101.10758924634678</v>
      </c>
      <c r="D124" s="1164">
        <v>100.80218165618038</v>
      </c>
      <c r="E124" s="1164">
        <v>104.4626814026218</v>
      </c>
      <c r="F124" s="1164">
        <v>98.084518324311333</v>
      </c>
      <c r="G124" s="1164">
        <v>99.504578967357205</v>
      </c>
      <c r="H124" s="1164">
        <v>91.08003323718809</v>
      </c>
      <c r="I124" s="1164">
        <v>97.256929340582118</v>
      </c>
      <c r="J124" s="1164">
        <v>95.940960753066022</v>
      </c>
      <c r="K124" s="1164">
        <v>96.763183908277</v>
      </c>
      <c r="L124" s="1164">
        <v>97.531737768355555</v>
      </c>
      <c r="M124" s="1164">
        <v>87.624553286300525</v>
      </c>
      <c r="N124" s="1164">
        <v>88.025109940115826</v>
      </c>
      <c r="O124" s="1164">
        <v>92.827732560591954</v>
      </c>
      <c r="P124" s="1164">
        <v>76.057506536279945</v>
      </c>
      <c r="Q124" s="1164">
        <v>80.39220804513343</v>
      </c>
      <c r="R124" s="1164">
        <v>86.069500667513054</v>
      </c>
      <c r="S124" s="1164">
        <v>80.69221005180178</v>
      </c>
      <c r="T124" s="1164">
        <v>81.007178328745525</v>
      </c>
      <c r="U124" s="1164">
        <v>87.781259464206684</v>
      </c>
      <c r="V124" s="1164">
        <v>79.47642689462316</v>
      </c>
      <c r="W124" s="1164">
        <v>83.165013067403464</v>
      </c>
      <c r="X124" s="1164">
        <v>77.748863011986288</v>
      </c>
      <c r="Y124" s="1164">
        <v>85.252755113487893</v>
      </c>
      <c r="Z124" s="1164">
        <v>90.008546286975943</v>
      </c>
      <c r="AA124" s="1164">
        <v>87.086760190106091</v>
      </c>
      <c r="AB124" s="1164">
        <v>87.123100486907362</v>
      </c>
      <c r="AC124" s="1164">
        <v>90.525890639642697</v>
      </c>
      <c r="AD124" s="1164">
        <v>69.532660379488661</v>
      </c>
      <c r="AE124" s="1164">
        <v>87.344845729221504</v>
      </c>
      <c r="AF124" s="1164">
        <v>89.187218587382773</v>
      </c>
      <c r="AG124" s="1164">
        <v>82.240911576550616</v>
      </c>
      <c r="AH124" s="1164">
        <v>89.873360142328522</v>
      </c>
      <c r="AI124" s="1164">
        <v>87.804540978470087</v>
      </c>
      <c r="AJ124" s="1164">
        <v>84.822035789059129</v>
      </c>
      <c r="AK124" s="1164">
        <v>66.396818703930307</v>
      </c>
      <c r="AL124" s="1164">
        <v>58.828443049290371</v>
      </c>
      <c r="AM124" s="1164">
        <v>62.753116043281857</v>
      </c>
      <c r="AN124" s="1164">
        <v>69.579986504151918</v>
      </c>
      <c r="AO124" s="1164">
        <v>81.467343668607541</v>
      </c>
      <c r="AP124" s="1164">
        <v>50.10568388453278</v>
      </c>
      <c r="AQ124" s="1164">
        <v>66.606862178643823</v>
      </c>
      <c r="AR124" s="1164">
        <v>83.60211039432194</v>
      </c>
      <c r="AS124" s="1164">
        <v>78.369682121216528</v>
      </c>
      <c r="AT124" s="1164">
        <v>84.567016283960058</v>
      </c>
      <c r="AU124" s="1164">
        <v>76.972320475061906</v>
      </c>
      <c r="AV124" s="1164">
        <v>80.339075939055391</v>
      </c>
      <c r="AW124" s="1164">
        <v>88.212544307176259</v>
      </c>
      <c r="AX124" s="1164">
        <v>86.047720917917488</v>
      </c>
      <c r="AY124" s="1164">
        <v>88.589544530826387</v>
      </c>
      <c r="AZ124" s="1164">
        <v>85.029560996466515</v>
      </c>
      <c r="BA124" s="1164">
        <v>93.119023435411691</v>
      </c>
      <c r="BB124" s="1164">
        <v>95.26018463470713</v>
      </c>
      <c r="BC124" s="1164">
        <v>99.777921318531853</v>
      </c>
      <c r="BD124" s="1164">
        <v>99.245997261096264</v>
      </c>
      <c r="BE124" s="1164">
        <v>97.702495370087078</v>
      </c>
    </row>
    <row r="125" spans="1:57" ht="27.6" x14ac:dyDescent="0.3">
      <c r="A125" s="1157" t="s">
        <v>553</v>
      </c>
      <c r="B125" s="1164">
        <v>93.079711549124525</v>
      </c>
      <c r="C125" s="1164">
        <v>99.315502015026041</v>
      </c>
      <c r="D125" s="1164">
        <v>99.260011923342816</v>
      </c>
      <c r="E125" s="1164">
        <v>99.794076502573887</v>
      </c>
      <c r="F125" s="1164">
        <v>99.754314480432669</v>
      </c>
      <c r="G125" s="1164">
        <v>99.785235774811852</v>
      </c>
      <c r="H125" s="1164">
        <v>99.842454090436405</v>
      </c>
      <c r="I125" s="1164">
        <v>99.950905956657635</v>
      </c>
      <c r="J125" s="1164">
        <v>99.196624116417865</v>
      </c>
      <c r="K125" s="1164">
        <v>99.954935650675594</v>
      </c>
      <c r="L125" s="1164">
        <v>99.958519137008423</v>
      </c>
      <c r="M125" s="1164">
        <v>99.462769441748037</v>
      </c>
      <c r="N125" s="1164">
        <v>97.257007915674848</v>
      </c>
      <c r="O125" s="1164">
        <v>92.451984469367005</v>
      </c>
      <c r="P125" s="1164">
        <v>42.737371130176975</v>
      </c>
      <c r="Q125" s="1164">
        <v>53.507671329841386</v>
      </c>
      <c r="R125" s="1164">
        <v>62.285522228670096</v>
      </c>
      <c r="S125" s="1164">
        <v>90.992733796487073</v>
      </c>
      <c r="T125" s="1164">
        <v>85.749787366242614</v>
      </c>
      <c r="U125" s="1164">
        <v>90.133490790030152</v>
      </c>
      <c r="V125" s="1164">
        <v>95.356314528343333</v>
      </c>
      <c r="W125" s="1164">
        <v>86.313259971377249</v>
      </c>
      <c r="X125" s="1164">
        <v>78.152505886428756</v>
      </c>
      <c r="Y125" s="1164">
        <v>26.510314678214769</v>
      </c>
      <c r="Z125" s="1164">
        <v>88.702899191150891</v>
      </c>
      <c r="AA125" s="1164">
        <v>41.169374286925795</v>
      </c>
      <c r="AB125" s="1164">
        <v>71.305544844978357</v>
      </c>
      <c r="AC125" s="1164">
        <v>19.173000050512673</v>
      </c>
      <c r="AD125" s="1164">
        <v>24.730518351399461</v>
      </c>
      <c r="AE125" s="1164">
        <v>41.328067611379581</v>
      </c>
      <c r="AF125" s="1164">
        <v>57.205741323539613</v>
      </c>
      <c r="AG125" s="1164">
        <v>89.96425304530743</v>
      </c>
      <c r="AH125" s="1164">
        <v>42.758112963058146</v>
      </c>
      <c r="AI125" s="1164">
        <v>57.624655640906141</v>
      </c>
      <c r="AJ125" s="1164">
        <v>50.691889161698278</v>
      </c>
      <c r="AK125" s="1164">
        <v>47.223770533628254</v>
      </c>
      <c r="AL125" s="1164">
        <v>94.612775150469076</v>
      </c>
      <c r="AM125" s="1164">
        <v>97.153800065592662</v>
      </c>
      <c r="AN125" s="1164">
        <v>91.870742643794372</v>
      </c>
      <c r="AO125" s="1164">
        <v>27.390086068483761</v>
      </c>
      <c r="AP125" s="1164">
        <v>24.816549020635975</v>
      </c>
      <c r="AQ125" s="1164">
        <v>10.578981403285017</v>
      </c>
      <c r="AR125" s="1164">
        <v>72.010700406920463</v>
      </c>
      <c r="AS125" s="1164">
        <v>68.558070414388112</v>
      </c>
      <c r="AT125" s="1164">
        <v>66.346880235343818</v>
      </c>
      <c r="AU125" s="1164">
        <v>91.99456488165491</v>
      </c>
      <c r="AV125" s="1164">
        <v>93.024688147173038</v>
      </c>
      <c r="AW125" s="1164">
        <v>94.383982099782472</v>
      </c>
      <c r="AX125" s="1164">
        <v>97.439077179131743</v>
      </c>
      <c r="AY125" s="1164">
        <v>86.873601868087889</v>
      </c>
      <c r="AZ125" s="1164">
        <v>76.480433596420127</v>
      </c>
      <c r="BA125" s="1164">
        <v>17.011056603956344</v>
      </c>
      <c r="BB125" s="1164">
        <v>86.349805518774048</v>
      </c>
      <c r="BC125" s="1164">
        <v>48.942702445054955</v>
      </c>
      <c r="BD125" s="1164">
        <v>86.736016681228307</v>
      </c>
      <c r="BE125" s="1164">
        <v>28.625023128268101</v>
      </c>
    </row>
    <row r="126" spans="1:57" ht="27.6" x14ac:dyDescent="0.3">
      <c r="A126" s="1157" t="s">
        <v>330</v>
      </c>
      <c r="B126" s="1164">
        <v>70.02405678661367</v>
      </c>
      <c r="C126" s="1164">
        <v>97.571089174771799</v>
      </c>
      <c r="D126" s="1164">
        <v>91.172676946707725</v>
      </c>
      <c r="E126" s="1164">
        <v>103.08605874259646</v>
      </c>
      <c r="F126" s="1164">
        <v>97.178745595806276</v>
      </c>
      <c r="G126" s="1164">
        <v>97.217778998534172</v>
      </c>
      <c r="H126" s="1164">
        <v>94.252777236261522</v>
      </c>
      <c r="I126" s="1164">
        <v>99.201089032622292</v>
      </c>
      <c r="J126" s="1164">
        <v>91.188592834698483</v>
      </c>
      <c r="K126" s="1164">
        <v>99.186029960623586</v>
      </c>
      <c r="L126" s="1164">
        <v>96.436916185583485</v>
      </c>
      <c r="M126" s="1164">
        <v>63.331153502242145</v>
      </c>
      <c r="N126" s="1164">
        <v>88.730798930112073</v>
      </c>
      <c r="O126" s="1164">
        <v>85.361692186447698</v>
      </c>
      <c r="P126" s="1164">
        <v>53.076904749535181</v>
      </c>
      <c r="Q126" s="1164">
        <v>46.942613039471311</v>
      </c>
      <c r="R126" s="1164">
        <v>44.79374939495203</v>
      </c>
      <c r="S126" s="1164">
        <v>44.478823274142378</v>
      </c>
      <c r="T126" s="1164">
        <v>51.586707534847307</v>
      </c>
      <c r="U126" s="1164">
        <v>50.965949843118189</v>
      </c>
      <c r="V126" s="1164">
        <v>52.499439536468309</v>
      </c>
      <c r="W126" s="1164">
        <v>50.878784893339159</v>
      </c>
      <c r="X126" s="1164">
        <v>46.477681935911249</v>
      </c>
      <c r="Y126" s="1164">
        <v>39.023496530149288</v>
      </c>
      <c r="Z126" s="1164">
        <v>43.478552381287408</v>
      </c>
      <c r="AA126" s="1164">
        <v>45.31249370983948</v>
      </c>
      <c r="AB126" s="1164">
        <v>47.410949341541389</v>
      </c>
      <c r="AC126" s="1164">
        <v>51.927988674558321</v>
      </c>
      <c r="AD126" s="1164">
        <v>49.108589984628672</v>
      </c>
      <c r="AE126" s="1164">
        <v>69.611638034872172</v>
      </c>
      <c r="AF126" s="1164">
        <v>60.996016215733547</v>
      </c>
      <c r="AG126" s="1164">
        <v>38.556800402574417</v>
      </c>
      <c r="AH126" s="1164">
        <v>50.857981699325904</v>
      </c>
      <c r="AI126" s="1164">
        <v>52.577287871808764</v>
      </c>
      <c r="AJ126" s="1164">
        <v>65.940186632829366</v>
      </c>
      <c r="AK126" s="1164">
        <v>45.540901354164923</v>
      </c>
      <c r="AL126" s="1164">
        <v>40.477963066580358</v>
      </c>
      <c r="AM126" s="1164">
        <v>35.930442792877876</v>
      </c>
      <c r="AN126" s="1164">
        <v>38.952171493748246</v>
      </c>
      <c r="AO126" s="1164">
        <v>37.48165466117662</v>
      </c>
      <c r="AP126" s="1164">
        <v>26.267795029699592</v>
      </c>
      <c r="AQ126" s="1164">
        <v>35.524046093617592</v>
      </c>
      <c r="AR126" s="1164">
        <v>80.379132774939919</v>
      </c>
      <c r="AS126" s="1164">
        <v>39.07999723788663</v>
      </c>
      <c r="AT126" s="1164">
        <v>37.841576115504999</v>
      </c>
      <c r="AU126" s="1164">
        <v>50.192091781888102</v>
      </c>
      <c r="AV126" s="1164">
        <v>53.678047030950658</v>
      </c>
      <c r="AW126" s="1164">
        <v>51.336863916564965</v>
      </c>
      <c r="AX126" s="1164">
        <v>45.474751678133799</v>
      </c>
      <c r="AY126" s="1164">
        <v>54.283142495395154</v>
      </c>
      <c r="AZ126" s="1164">
        <v>55.838134194761615</v>
      </c>
      <c r="BA126" s="1164">
        <v>41.610151785467764</v>
      </c>
      <c r="BB126" s="1164">
        <v>49.590785388168143</v>
      </c>
      <c r="BC126" s="1164">
        <v>85.570924459952707</v>
      </c>
      <c r="BD126" s="1164">
        <v>65.827273934317319</v>
      </c>
      <c r="BE126" s="1164">
        <v>65.439787834585076</v>
      </c>
    </row>
    <row r="127" spans="1:57" x14ac:dyDescent="0.3">
      <c r="A127" s="1157" t="s">
        <v>106</v>
      </c>
      <c r="B127" s="1164">
        <v>38.041989641959049</v>
      </c>
      <c r="C127" s="1164">
        <v>95.149469078317921</v>
      </c>
      <c r="D127" s="1164">
        <v>118.63382873781605</v>
      </c>
      <c r="E127" s="1164">
        <v>103.78513557654678</v>
      </c>
      <c r="F127" s="1164">
        <v>98.499020164877678</v>
      </c>
      <c r="G127" s="1164">
        <v>99.209553966675017</v>
      </c>
      <c r="H127" s="1164">
        <v>97.617051930497652</v>
      </c>
      <c r="I127" s="1164">
        <v>97.916291869691761</v>
      </c>
      <c r="J127" s="1164">
        <v>97.472597384119226</v>
      </c>
      <c r="K127" s="1164">
        <v>95.867591469724601</v>
      </c>
      <c r="L127" s="1164">
        <v>96.986213191714413</v>
      </c>
      <c r="M127" s="1164">
        <v>90.990151156884806</v>
      </c>
      <c r="N127" s="1164">
        <v>96.714054410570157</v>
      </c>
      <c r="O127" s="1164">
        <v>94.488219994783961</v>
      </c>
      <c r="P127" s="1164">
        <v>38.472703283380397</v>
      </c>
      <c r="Q127" s="1164">
        <v>64.721075148955947</v>
      </c>
      <c r="R127" s="1164">
        <v>91.511226252739391</v>
      </c>
      <c r="S127" s="1164">
        <v>82.985998492155446</v>
      </c>
      <c r="T127" s="1164">
        <v>81.561672504452943</v>
      </c>
      <c r="U127" s="1164">
        <v>81.140585281754397</v>
      </c>
      <c r="V127" s="1164">
        <v>75.223091396646268</v>
      </c>
      <c r="W127" s="1164">
        <v>79.56905388634668</v>
      </c>
      <c r="X127" s="1164">
        <v>86.120073461121819</v>
      </c>
      <c r="Y127" s="1164">
        <v>80.728050058491164</v>
      </c>
      <c r="Z127" s="1164">
        <v>82.461706110159909</v>
      </c>
      <c r="AA127" s="1164">
        <v>83.147002819436693</v>
      </c>
      <c r="AB127" s="1164">
        <v>88.625500758346192</v>
      </c>
      <c r="AC127" s="1164">
        <v>84.75778909504406</v>
      </c>
      <c r="AD127" s="1164">
        <v>85.579468219619585</v>
      </c>
      <c r="AE127" s="1164">
        <v>82.483386774687574</v>
      </c>
      <c r="AF127" s="1164">
        <v>53.534608681356964</v>
      </c>
      <c r="AG127" s="1164">
        <v>52.25774159406231</v>
      </c>
      <c r="AH127" s="1164">
        <v>76.811658733884173</v>
      </c>
      <c r="AI127" s="1164">
        <v>85.247369047318429</v>
      </c>
      <c r="AJ127" s="1164">
        <v>70.484375296920803</v>
      </c>
      <c r="AK127" s="1164">
        <v>75.561944997290041</v>
      </c>
      <c r="AL127" s="1164">
        <v>87.979749830078902</v>
      </c>
      <c r="AM127" s="1164">
        <v>85.063775214050281</v>
      </c>
      <c r="AN127" s="1164">
        <v>77.454303192372734</v>
      </c>
      <c r="AO127" s="1164">
        <v>60.749767485186503</v>
      </c>
      <c r="AP127" s="1164">
        <v>55.496038073877628</v>
      </c>
      <c r="AQ127" s="1164">
        <v>61.871668175078462</v>
      </c>
      <c r="AR127" s="1164">
        <v>92.087922138056157</v>
      </c>
      <c r="AS127" s="1164">
        <v>67.473678447473759</v>
      </c>
      <c r="AT127" s="1164">
        <v>85.139581422939358</v>
      </c>
      <c r="AU127" s="1164">
        <v>89.673395813984314</v>
      </c>
      <c r="AV127" s="1164">
        <v>83.355061765853378</v>
      </c>
      <c r="AW127" s="1164">
        <v>80.964797331083133</v>
      </c>
      <c r="AX127" s="1164">
        <v>78.261828032636515</v>
      </c>
      <c r="AY127" s="1164">
        <v>82.392985853505365</v>
      </c>
      <c r="AZ127" s="1164">
        <v>88.003182939442382</v>
      </c>
      <c r="BA127" s="1164">
        <v>83.65417305402984</v>
      </c>
      <c r="BB127" s="1164">
        <v>85.931604233640385</v>
      </c>
      <c r="BC127" s="1164">
        <v>95.297005829371841</v>
      </c>
      <c r="BD127" s="1164">
        <v>94.208065456102076</v>
      </c>
      <c r="BE127" s="1164">
        <v>91.154658399283079</v>
      </c>
    </row>
    <row r="128" spans="1:57" ht="41.4" x14ac:dyDescent="0.3">
      <c r="A128" s="1157" t="s">
        <v>1803</v>
      </c>
      <c r="B128" s="1164">
        <v>87.662644333198131</v>
      </c>
      <c r="C128" s="1164">
        <v>92.573664302542042</v>
      </c>
      <c r="D128" s="1164">
        <v>96.906758811002916</v>
      </c>
      <c r="E128" s="1164">
        <v>99.481690135965664</v>
      </c>
      <c r="F128" s="1164">
        <v>97.569389186759082</v>
      </c>
      <c r="G128" s="1164">
        <v>97.576144364095356</v>
      </c>
      <c r="H128" s="1164">
        <v>99.009240663188862</v>
      </c>
      <c r="I128" s="1164">
        <v>93.498918884293715</v>
      </c>
      <c r="J128" s="1164">
        <v>98.377364000735611</v>
      </c>
      <c r="K128" s="1164">
        <v>95.397786270031034</v>
      </c>
      <c r="L128" s="1164">
        <v>85.8556855892611</v>
      </c>
      <c r="M128" s="1164">
        <v>83.288361101296914</v>
      </c>
      <c r="N128" s="1164">
        <v>78.556388543063946</v>
      </c>
      <c r="O128" s="1164">
        <v>78.779420297517618</v>
      </c>
      <c r="P128" s="1164">
        <v>69.063350273729213</v>
      </c>
      <c r="Q128" s="1164">
        <v>68.750114722921822</v>
      </c>
      <c r="R128" s="1164">
        <v>75.242229066564292</v>
      </c>
      <c r="S128" s="1164">
        <v>78.628540418876838</v>
      </c>
      <c r="T128" s="1164">
        <v>82.065807929894248</v>
      </c>
      <c r="U128" s="1164">
        <v>84.294935172001914</v>
      </c>
      <c r="V128" s="1164">
        <v>76.318340200574568</v>
      </c>
      <c r="W128" s="1164">
        <v>75.185732760174091</v>
      </c>
      <c r="X128" s="1164">
        <v>86.088411112563591</v>
      </c>
      <c r="Y128" s="1164">
        <v>79.98386892405739</v>
      </c>
      <c r="Z128" s="1164">
        <v>74.258682374640799</v>
      </c>
      <c r="AA128" s="1164">
        <v>77.259412518702902</v>
      </c>
      <c r="AB128" s="1164">
        <v>74.553845781152845</v>
      </c>
      <c r="AC128" s="1164">
        <v>76.719876397697092</v>
      </c>
      <c r="AD128" s="1164">
        <v>59.995331861685166</v>
      </c>
      <c r="AE128" s="1164">
        <v>73.55073873511563</v>
      </c>
      <c r="AF128" s="1164">
        <v>77.456624539650718</v>
      </c>
      <c r="AG128" s="1164">
        <v>62.882155618372416</v>
      </c>
      <c r="AH128" s="1164">
        <v>61.30679102966905</v>
      </c>
      <c r="AI128" s="1164">
        <v>64.248221142768017</v>
      </c>
      <c r="AJ128" s="1164">
        <v>52.973259930037919</v>
      </c>
      <c r="AK128" s="1164">
        <v>48.729740226800196</v>
      </c>
      <c r="AL128" s="1164">
        <v>59.239842639723726</v>
      </c>
      <c r="AM128" s="1164">
        <v>32.128719341713364</v>
      </c>
      <c r="AN128" s="1164">
        <v>79.064526445451548</v>
      </c>
      <c r="AO128" s="1164">
        <v>64.374333025660164</v>
      </c>
      <c r="AP128" s="1164">
        <v>69.436949687145685</v>
      </c>
      <c r="AQ128" s="1164">
        <v>44.212060007483736</v>
      </c>
      <c r="AR128" s="1164">
        <v>85.069909080459411</v>
      </c>
      <c r="AS128" s="1164">
        <v>72.863631332896304</v>
      </c>
      <c r="AT128" s="1164">
        <v>76.945774460983415</v>
      </c>
      <c r="AU128" s="1164">
        <v>83.752148802046761</v>
      </c>
      <c r="AV128" s="1164">
        <v>89.057565548582375</v>
      </c>
      <c r="AW128" s="1164">
        <v>90.265930804682512</v>
      </c>
      <c r="AX128" s="1164">
        <v>80.674730289870993</v>
      </c>
      <c r="AY128" s="1164">
        <v>86.36878308195277</v>
      </c>
      <c r="AZ128" s="1164">
        <v>93.68279272814911</v>
      </c>
      <c r="BA128" s="1164">
        <v>90.742226110632799</v>
      </c>
      <c r="BB128" s="1164">
        <v>85.895998916105512</v>
      </c>
      <c r="BC128" s="1164">
        <v>95.016037768856449</v>
      </c>
      <c r="BD128" s="1164">
        <v>95.488163098324165</v>
      </c>
      <c r="BE128" s="1164">
        <v>98.885303012210358</v>
      </c>
    </row>
    <row r="129" spans="1:57" x14ac:dyDescent="0.3">
      <c r="A129" s="1157" t="s">
        <v>554</v>
      </c>
      <c r="B129" s="1164">
        <v>103.9491817384626</v>
      </c>
      <c r="C129" s="1164">
        <v>100.24082034741402</v>
      </c>
      <c r="D129" s="1164">
        <v>99.476288738249096</v>
      </c>
      <c r="E129" s="1164">
        <v>100.03060850621223</v>
      </c>
      <c r="F129" s="1164">
        <v>99.870854458917947</v>
      </c>
      <c r="G129" s="1164">
        <v>99.9408517298547</v>
      </c>
      <c r="H129" s="1164">
        <v>103.43289766194124</v>
      </c>
      <c r="I129" s="1164">
        <v>99.969614328749628</v>
      </c>
      <c r="J129" s="1164">
        <v>99.464778841840939</v>
      </c>
      <c r="K129" s="1164">
        <v>96.009809175937477</v>
      </c>
      <c r="L129" s="1164">
        <v>96.512022117063594</v>
      </c>
      <c r="M129" s="1164">
        <v>84.102378318293276</v>
      </c>
      <c r="N129" s="1164">
        <v>83.820239550084935</v>
      </c>
      <c r="O129" s="1164">
        <v>86.344253604490788</v>
      </c>
      <c r="P129" s="1164">
        <v>47.067246424661924</v>
      </c>
      <c r="Q129" s="1164">
        <v>37.363551276474944</v>
      </c>
      <c r="R129" s="1164">
        <v>36.153867862317689</v>
      </c>
      <c r="S129" s="1164">
        <v>48.578200646089002</v>
      </c>
      <c r="T129" s="1164">
        <v>44.890052985094769</v>
      </c>
      <c r="U129" s="1164">
        <v>43.676370989899311</v>
      </c>
      <c r="V129" s="1164">
        <v>47.754456719420631</v>
      </c>
      <c r="W129" s="1164">
        <v>49.781999162433181</v>
      </c>
      <c r="X129" s="1164">
        <v>57.332816439842425</v>
      </c>
      <c r="Y129" s="1164">
        <v>54.449416928359348</v>
      </c>
      <c r="Z129" s="1164">
        <v>63.392791156839188</v>
      </c>
      <c r="AA129" s="1164">
        <v>64.924901833020471</v>
      </c>
      <c r="AB129" s="1164">
        <v>66.62489218222079</v>
      </c>
      <c r="AC129" s="1164">
        <v>77.640456195134732</v>
      </c>
      <c r="AD129" s="1164">
        <v>7.159013304216125</v>
      </c>
      <c r="AE129" s="1164">
        <v>3.8831183634730122</v>
      </c>
      <c r="AF129" s="1164">
        <v>1.4017141252736214</v>
      </c>
      <c r="AG129" s="1164">
        <v>35.337193049501813</v>
      </c>
      <c r="AH129" s="1164">
        <v>12.86897316135987</v>
      </c>
      <c r="AI129" s="1164">
        <v>9.355585979197663</v>
      </c>
      <c r="AJ129" s="1164">
        <v>5.3387091067063697</v>
      </c>
      <c r="AK129" s="1164">
        <v>19.727126513449463</v>
      </c>
      <c r="AL129" s="1164">
        <v>38.497141493431585</v>
      </c>
      <c r="AM129" s="1164">
        <v>33.642292422605571</v>
      </c>
      <c r="AN129" s="1164">
        <v>48.038110980167026</v>
      </c>
      <c r="AO129" s="1164">
        <v>31.870590516337831</v>
      </c>
      <c r="AP129" s="1164">
        <v>26.649123478592685</v>
      </c>
      <c r="AQ129" s="1164">
        <v>92.181017632006302</v>
      </c>
      <c r="AR129" s="1164">
        <v>58.515403227255959</v>
      </c>
      <c r="AS129" s="1164">
        <v>62.315578867872745</v>
      </c>
      <c r="AT129" s="1164">
        <v>64.819868753988857</v>
      </c>
      <c r="AU129" s="1164">
        <v>57.914589942812214</v>
      </c>
      <c r="AV129" s="1164">
        <v>62.092987271371967</v>
      </c>
      <c r="AW129" s="1164">
        <v>65.474041250378932</v>
      </c>
      <c r="AX129" s="1164">
        <v>74.734155108737141</v>
      </c>
      <c r="AY129" s="1164">
        <v>68.423160754022021</v>
      </c>
      <c r="AZ129" s="1164">
        <v>68.402934085991092</v>
      </c>
      <c r="BA129" s="1164">
        <v>68.919671060012206</v>
      </c>
      <c r="BB129" s="1164">
        <v>74.843504385860214</v>
      </c>
      <c r="BC129" s="1164">
        <v>96.294128239185596</v>
      </c>
      <c r="BD129" s="1164">
        <v>90.295199978207108</v>
      </c>
      <c r="BE129" s="1164">
        <v>88.803460492290782</v>
      </c>
    </row>
    <row r="130" spans="1:57" x14ac:dyDescent="0.3">
      <c r="A130" s="1157" t="s">
        <v>555</v>
      </c>
      <c r="B130" s="1164">
        <v>91.548007006142811</v>
      </c>
      <c r="C130" s="1164">
        <v>99.657237845748341</v>
      </c>
      <c r="D130" s="1164">
        <v>98.934418740171637</v>
      </c>
      <c r="E130" s="1164">
        <v>105.57721999536278</v>
      </c>
      <c r="F130" s="1164">
        <v>97.841074378613214</v>
      </c>
      <c r="G130" s="1164">
        <v>98.387877755501208</v>
      </c>
      <c r="H130" s="1164">
        <v>93.140766715328553</v>
      </c>
      <c r="I130" s="1164">
        <v>96.78150675031722</v>
      </c>
      <c r="J130" s="1164">
        <v>94.701807442097731</v>
      </c>
      <c r="K130" s="1164">
        <v>83.484865157656699</v>
      </c>
      <c r="L130" s="1164">
        <v>96.133652344154569</v>
      </c>
      <c r="M130" s="1164">
        <v>64.780378739253194</v>
      </c>
      <c r="N130" s="1164">
        <v>90.647942343817107</v>
      </c>
      <c r="O130" s="1164">
        <v>94.43906729303373</v>
      </c>
      <c r="P130" s="1164">
        <v>82.471181653617819</v>
      </c>
      <c r="Q130" s="1164">
        <v>80.491850651672024</v>
      </c>
      <c r="R130" s="1164">
        <v>72.948729854689162</v>
      </c>
      <c r="S130" s="1164">
        <v>81.700256629169047</v>
      </c>
      <c r="T130" s="1164">
        <v>59.512036887763919</v>
      </c>
      <c r="U130" s="1164">
        <v>65.669320431326796</v>
      </c>
      <c r="V130" s="1164">
        <v>55.630432016492549</v>
      </c>
      <c r="W130" s="1164">
        <v>52.303429318660775</v>
      </c>
      <c r="X130" s="1164">
        <v>59.015314426345199</v>
      </c>
      <c r="Y130" s="1164">
        <v>53.354509047597617</v>
      </c>
      <c r="Z130" s="1164">
        <v>67.29184965494764</v>
      </c>
      <c r="AA130" s="1164">
        <v>66.889029019709099</v>
      </c>
      <c r="AB130" s="1164">
        <v>74.766638196249872</v>
      </c>
      <c r="AC130" s="1164">
        <v>70.415756385332557</v>
      </c>
      <c r="AD130" s="1164">
        <v>41.541527466846603</v>
      </c>
      <c r="AE130" s="1164">
        <v>95.81249929322135</v>
      </c>
      <c r="AF130" s="1164">
        <v>67.724918757798122</v>
      </c>
      <c r="AG130" s="1164">
        <v>71.213938596973875</v>
      </c>
      <c r="AH130" s="1164">
        <v>73.747477970445033</v>
      </c>
      <c r="AI130" s="1164">
        <v>80.447215591436773</v>
      </c>
      <c r="AJ130" s="1164">
        <v>74.41191813481089</v>
      </c>
      <c r="AK130" s="1164">
        <v>72.551812130169239</v>
      </c>
      <c r="AL130" s="1164">
        <v>54.349738601389198</v>
      </c>
      <c r="AM130" s="1164">
        <v>35.704965224868516</v>
      </c>
      <c r="AN130" s="1164">
        <v>59.202398770942956</v>
      </c>
      <c r="AO130" s="1164">
        <v>73.100541653162523</v>
      </c>
      <c r="AP130" s="1164">
        <v>63.987728669078926</v>
      </c>
      <c r="AQ130" s="1164">
        <v>99.037567522334541</v>
      </c>
      <c r="AR130" s="1164">
        <v>98.094592459423652</v>
      </c>
      <c r="AS130" s="1164">
        <v>79.935432902410582</v>
      </c>
      <c r="AT130" s="1164">
        <v>74.715933797135065</v>
      </c>
      <c r="AU130" s="1164">
        <v>80.965087372886728</v>
      </c>
      <c r="AV130" s="1164">
        <v>57.494588283815162</v>
      </c>
      <c r="AW130" s="1164">
        <v>59.385110730447835</v>
      </c>
      <c r="AX130" s="1164">
        <v>50.236479128951913</v>
      </c>
      <c r="AY130" s="1164">
        <v>40.924412590772988</v>
      </c>
      <c r="AZ130" s="1164">
        <v>65.826971380920753</v>
      </c>
      <c r="BA130" s="1164">
        <v>76.047479743114906</v>
      </c>
      <c r="BB130" s="1164">
        <v>73.821034116806885</v>
      </c>
      <c r="BC130" s="1164">
        <v>99.685111849927139</v>
      </c>
      <c r="BD130" s="1164">
        <v>82.951497051375952</v>
      </c>
      <c r="BE130" s="1164">
        <v>70.609231078375785</v>
      </c>
    </row>
    <row r="131" spans="1:57" x14ac:dyDescent="0.3">
      <c r="A131" s="1157" t="s">
        <v>1804</v>
      </c>
      <c r="B131" s="1164">
        <v>97.279423078014844</v>
      </c>
      <c r="C131" s="1164">
        <v>96.436934057502597</v>
      </c>
      <c r="D131" s="1164">
        <v>97.397273980129228</v>
      </c>
      <c r="E131" s="1164">
        <v>101.60724498841576</v>
      </c>
      <c r="F131" s="1164">
        <v>94.581574394699871</v>
      </c>
      <c r="G131" s="1164">
        <v>97.411305451249873</v>
      </c>
      <c r="H131" s="1164">
        <v>89.675263392429002</v>
      </c>
      <c r="I131" s="1164">
        <v>91.652481959127101</v>
      </c>
      <c r="J131" s="1164">
        <v>91.953510360299063</v>
      </c>
      <c r="K131" s="1164">
        <v>98.606404758050004</v>
      </c>
      <c r="L131" s="1164">
        <v>95.829637202647149</v>
      </c>
      <c r="M131" s="1164">
        <v>90.745448619169849</v>
      </c>
      <c r="N131" s="1164">
        <v>90.161273926300652</v>
      </c>
      <c r="O131" s="1164">
        <v>85.661091435591956</v>
      </c>
      <c r="P131" s="1164">
        <v>53.846043733186519</v>
      </c>
      <c r="Q131" s="1164">
        <v>63.495815389457988</v>
      </c>
      <c r="R131" s="1164">
        <v>52.296762427281188</v>
      </c>
      <c r="S131" s="1164">
        <v>88.836631507636881</v>
      </c>
      <c r="T131" s="1164">
        <v>76.095326896772264</v>
      </c>
      <c r="U131" s="1164">
        <v>86.918878157421204</v>
      </c>
      <c r="V131" s="1164">
        <v>75.788388155793257</v>
      </c>
      <c r="W131" s="1164">
        <v>79.928602822189674</v>
      </c>
      <c r="X131" s="1164">
        <v>89.450555752191079</v>
      </c>
      <c r="Y131" s="1164">
        <v>95.473406627192219</v>
      </c>
      <c r="Z131" s="1164">
        <v>92.932751767277253</v>
      </c>
      <c r="AA131" s="1164">
        <v>89.858365430688451</v>
      </c>
      <c r="AB131" s="1164">
        <v>89.001882240370577</v>
      </c>
      <c r="AC131" s="1164">
        <v>85.662172839650481</v>
      </c>
      <c r="AD131" s="1164">
        <v>56.183058898837281</v>
      </c>
      <c r="AE131" s="1164">
        <v>60.219333534420372</v>
      </c>
      <c r="AF131" s="1164">
        <v>79.716670890799449</v>
      </c>
      <c r="AG131" s="1164">
        <v>88.118666842704826</v>
      </c>
      <c r="AH131" s="1164">
        <v>68.152434014516345</v>
      </c>
      <c r="AI131" s="1164">
        <v>82.585980952386663</v>
      </c>
      <c r="AJ131" s="1164">
        <v>58.809987985719282</v>
      </c>
      <c r="AK131" s="1164">
        <v>99.986639987592071</v>
      </c>
      <c r="AL131" s="1164">
        <v>88.939641409200135</v>
      </c>
      <c r="AM131" s="1164">
        <v>69.793385866670434</v>
      </c>
      <c r="AN131" s="1164">
        <v>61.038883594930596</v>
      </c>
      <c r="AO131" s="1164">
        <v>68.971218727572818</v>
      </c>
      <c r="AP131" s="1164">
        <v>36.352312309800318</v>
      </c>
      <c r="AQ131" s="1164">
        <v>93.445776194744084</v>
      </c>
      <c r="AR131" s="1164">
        <v>52.137607629764524</v>
      </c>
      <c r="AS131" s="1164">
        <v>68.342817075408888</v>
      </c>
      <c r="AT131" s="1164">
        <v>42.610286695602248</v>
      </c>
      <c r="AU131" s="1164">
        <v>87.90316550888646</v>
      </c>
      <c r="AV131" s="1164">
        <v>81.823808670016305</v>
      </c>
      <c r="AW131" s="1164">
        <v>90.352388083203437</v>
      </c>
      <c r="AX131" s="1164">
        <v>87.7467321211751</v>
      </c>
      <c r="AY131" s="1164">
        <v>87.013433076599625</v>
      </c>
      <c r="AZ131" s="1164">
        <v>97.334259473175081</v>
      </c>
      <c r="BA131" s="1164">
        <v>97.677326527603327</v>
      </c>
      <c r="BB131" s="1164">
        <v>97.760942751249303</v>
      </c>
      <c r="BC131" s="1164">
        <v>99.662423403992094</v>
      </c>
      <c r="BD131" s="1164">
        <v>99.07066506637868</v>
      </c>
      <c r="BE131" s="1164">
        <v>99.903301370773207</v>
      </c>
    </row>
    <row r="132" spans="1:57" ht="27.6" x14ac:dyDescent="0.3">
      <c r="A132" s="1159" t="s">
        <v>556</v>
      </c>
      <c r="B132" s="1166">
        <v>90.341185328065947</v>
      </c>
      <c r="C132" s="1166">
        <v>98.903775788556317</v>
      </c>
      <c r="D132" s="1166">
        <v>99.862218611334981</v>
      </c>
      <c r="E132" s="1166">
        <v>99.570103143994871</v>
      </c>
      <c r="F132" s="1166">
        <v>99.223280788084722</v>
      </c>
      <c r="G132" s="1166">
        <v>99.585199661360505</v>
      </c>
      <c r="H132" s="1166">
        <v>99.229041973831471</v>
      </c>
      <c r="I132" s="1166">
        <v>99.736213050204498</v>
      </c>
      <c r="J132" s="1166">
        <v>97.276842833723393</v>
      </c>
      <c r="K132" s="1166">
        <v>99.54915065257029</v>
      </c>
      <c r="L132" s="1166">
        <v>99.608255185165689</v>
      </c>
      <c r="M132" s="1166">
        <v>99.330353330959255</v>
      </c>
      <c r="N132" s="1166">
        <v>98.946236331838975</v>
      </c>
      <c r="O132" s="1166">
        <v>99.55253386514012</v>
      </c>
      <c r="P132" s="1166">
        <v>57.873293498782694</v>
      </c>
      <c r="Q132" s="1166">
        <v>68.346084836643669</v>
      </c>
      <c r="R132" s="1166">
        <v>60.782855050156655</v>
      </c>
      <c r="S132" s="1166">
        <v>64.824906619024603</v>
      </c>
      <c r="T132" s="1166">
        <v>68.893860081572356</v>
      </c>
      <c r="U132" s="1166">
        <v>79.386171839546407</v>
      </c>
      <c r="V132" s="1166">
        <v>68.130233823505293</v>
      </c>
      <c r="W132" s="1166">
        <v>72.421193323546646</v>
      </c>
      <c r="X132" s="1166">
        <v>77.18906658945275</v>
      </c>
      <c r="Y132" s="1166">
        <v>79.586873508081212</v>
      </c>
      <c r="Z132" s="1166">
        <v>63.512904896672381</v>
      </c>
      <c r="AA132" s="1166">
        <v>51.317680181013735</v>
      </c>
      <c r="AB132" s="1166">
        <v>60.720442331529256</v>
      </c>
      <c r="AC132" s="1166">
        <v>54.474429269689381</v>
      </c>
      <c r="AD132" s="1166">
        <v>65.106172806346265</v>
      </c>
      <c r="AE132" s="1166">
        <v>84.112225380919853</v>
      </c>
      <c r="AF132" s="1166">
        <v>88.243710736268838</v>
      </c>
      <c r="AG132" s="1166">
        <v>83.98861707144988</v>
      </c>
      <c r="AH132" s="1166">
        <v>80.965397776404174</v>
      </c>
      <c r="AI132" s="1166">
        <v>88.649232018881847</v>
      </c>
      <c r="AJ132" s="1166">
        <v>87.840744699841096</v>
      </c>
      <c r="AK132" s="1166">
        <v>71.696677319110705</v>
      </c>
      <c r="AL132" s="1166">
        <v>79.664940858229031</v>
      </c>
      <c r="AM132" s="1166">
        <v>80.564824535406885</v>
      </c>
      <c r="AN132" s="1166">
        <v>85.396205414783708</v>
      </c>
      <c r="AO132" s="1166">
        <v>54.692696875875988</v>
      </c>
      <c r="AP132" s="1166">
        <v>8.4881828654095397</v>
      </c>
      <c r="AQ132" s="1166">
        <v>2.1190114508598068</v>
      </c>
      <c r="AR132" s="1166">
        <v>58.721453715656693</v>
      </c>
      <c r="AS132" s="1166">
        <v>58.312398182150879</v>
      </c>
      <c r="AT132" s="1166">
        <v>45.605671218958179</v>
      </c>
      <c r="AU132" s="1166">
        <v>52.046902967212105</v>
      </c>
      <c r="AV132" s="1166">
        <v>62.86432842819336</v>
      </c>
      <c r="AW132" s="1166">
        <v>75.209477255046195</v>
      </c>
      <c r="AX132" s="1166">
        <v>62.892739744752483</v>
      </c>
      <c r="AY132" s="1166">
        <v>72.908273345115873</v>
      </c>
      <c r="AZ132" s="1166">
        <v>78.311770924180209</v>
      </c>
      <c r="BA132" s="1166">
        <v>79.657496207837241</v>
      </c>
      <c r="BB132" s="1166">
        <v>59.025188206064882</v>
      </c>
      <c r="BC132" s="1166">
        <v>51.473408013042288</v>
      </c>
      <c r="BD132" s="1166">
        <v>88.211979751479646</v>
      </c>
      <c r="BE132" s="1166">
        <v>96.566683588325915</v>
      </c>
    </row>
    <row r="133" spans="1:57" x14ac:dyDescent="0.3">
      <c r="A133" s="1157" t="s">
        <v>557</v>
      </c>
      <c r="B133" s="1164">
        <v>82.683114193745794</v>
      </c>
      <c r="C133" s="1164">
        <v>85.161266403965499</v>
      </c>
      <c r="D133" s="1164">
        <v>105.17648679362459</v>
      </c>
      <c r="E133" s="1164">
        <v>96.747764094511467</v>
      </c>
      <c r="F133" s="1164">
        <v>94.601440245502587</v>
      </c>
      <c r="G133" s="1164">
        <v>96.487835281681342</v>
      </c>
      <c r="H133" s="1164">
        <v>92.700845676715076</v>
      </c>
      <c r="I133" s="1164">
        <v>98.512710133471032</v>
      </c>
      <c r="J133" s="1164">
        <v>93.509708370559878</v>
      </c>
      <c r="K133" s="1164">
        <v>94.451086386317172</v>
      </c>
      <c r="L133" s="1164">
        <v>88.180594641722649</v>
      </c>
      <c r="M133" s="1164">
        <v>78.99820740218064</v>
      </c>
      <c r="N133" s="1164">
        <v>82.840167535772764</v>
      </c>
      <c r="O133" s="1164">
        <v>92.874997972822086</v>
      </c>
      <c r="P133" s="1164">
        <v>79.925873774934445</v>
      </c>
      <c r="Q133" s="1164">
        <v>81.797630949854423</v>
      </c>
      <c r="R133" s="1164">
        <v>99.942656101011465</v>
      </c>
      <c r="S133" s="1164">
        <v>92.58149627628903</v>
      </c>
      <c r="T133" s="1164">
        <v>92.707207822535551</v>
      </c>
      <c r="U133" s="1164">
        <v>92.118081605592877</v>
      </c>
      <c r="V133" s="1164">
        <v>87.153167908416933</v>
      </c>
      <c r="W133" s="1164">
        <v>93.819644823599845</v>
      </c>
      <c r="X133" s="1164">
        <v>91.328135991880984</v>
      </c>
      <c r="Y133" s="1164">
        <v>92.104576264335435</v>
      </c>
      <c r="Z133" s="1164">
        <v>87.123004643997504</v>
      </c>
      <c r="AA133" s="1164">
        <v>78.709353006368602</v>
      </c>
      <c r="AB133" s="1164">
        <v>82.093336191829763</v>
      </c>
      <c r="AC133" s="1164">
        <v>92.766577509798481</v>
      </c>
      <c r="AD133" s="1164">
        <v>73.514097590257933</v>
      </c>
      <c r="AE133" s="1164">
        <v>91.316422025284254</v>
      </c>
      <c r="AF133" s="1164">
        <v>90.513244921214778</v>
      </c>
      <c r="AG133" s="1164">
        <v>55.49168301964518</v>
      </c>
      <c r="AH133" s="1164">
        <v>72.718903755567041</v>
      </c>
      <c r="AI133" s="1164">
        <v>25.570932419357412</v>
      </c>
      <c r="AJ133" s="1164">
        <v>47.646189151114797</v>
      </c>
      <c r="AK133" s="1164">
        <v>0</v>
      </c>
      <c r="AL133" s="1164">
        <v>89.090163193421617</v>
      </c>
      <c r="AM133" s="1164">
        <v>61.442519550051045</v>
      </c>
      <c r="AN133" s="1164">
        <v>73.086879960127675</v>
      </c>
      <c r="AO133" s="1164">
        <v>62.263089999956144</v>
      </c>
      <c r="AP133" s="1164">
        <v>41.777371895287821</v>
      </c>
      <c r="AQ133" s="1164">
        <v>98.884052814612375</v>
      </c>
      <c r="AR133" s="1164">
        <v>96.928894895529709</v>
      </c>
      <c r="AS133" s="1164">
        <v>95.716549408884262</v>
      </c>
      <c r="AT133" s="1164">
        <v>97.433031005709992</v>
      </c>
      <c r="AU133" s="1164">
        <v>97.482068212081415</v>
      </c>
      <c r="AV133" s="1164">
        <v>98.545925777146849</v>
      </c>
      <c r="AW133" s="1164">
        <v>96.937192344613393</v>
      </c>
      <c r="AX133" s="1164">
        <v>95.925495853154246</v>
      </c>
      <c r="AY133" s="1164">
        <v>95.236081411715574</v>
      </c>
      <c r="AZ133" s="1164">
        <v>97.739947477464256</v>
      </c>
      <c r="BA133" s="1164">
        <v>98.381906306323003</v>
      </c>
      <c r="BB133" s="1164">
        <v>99.101224530415891</v>
      </c>
      <c r="BC133" s="1164">
        <v>99.816889369459886</v>
      </c>
      <c r="BD133" s="1164">
        <v>99.261357617890951</v>
      </c>
      <c r="BE133" s="1164">
        <v>99.837331971188419</v>
      </c>
    </row>
    <row r="134" spans="1:57" ht="27.6" x14ac:dyDescent="0.3">
      <c r="A134" s="1157" t="s">
        <v>558</v>
      </c>
      <c r="B134" s="1164">
        <v>99.342931536894667</v>
      </c>
      <c r="C134" s="1164">
        <v>95.624061089248826</v>
      </c>
      <c r="D134" s="1164">
        <v>97.257610052600924</v>
      </c>
      <c r="E134" s="1164">
        <v>104.12619860553059</v>
      </c>
      <c r="F134" s="1164">
        <v>92.546577376500267</v>
      </c>
      <c r="G134" s="1164">
        <v>98.889182289818137</v>
      </c>
      <c r="H134" s="1164">
        <v>92.393433872878575</v>
      </c>
      <c r="I134" s="1164">
        <v>88.965023097554635</v>
      </c>
      <c r="J134" s="1164">
        <v>92.594866708092255</v>
      </c>
      <c r="K134" s="1164">
        <v>96.499165918455745</v>
      </c>
      <c r="L134" s="1164">
        <v>98.593491486902025</v>
      </c>
      <c r="M134" s="1164">
        <v>92.571509694534214</v>
      </c>
      <c r="N134" s="1164">
        <v>91.483458195876196</v>
      </c>
      <c r="O134" s="1164">
        <v>74.006726604499079</v>
      </c>
      <c r="P134" s="1164">
        <v>42.372550789099996</v>
      </c>
      <c r="Q134" s="1164">
        <v>85.472887271328005</v>
      </c>
      <c r="R134" s="1164">
        <v>85.187473247507242</v>
      </c>
      <c r="S134" s="1164">
        <v>97.227164154346568</v>
      </c>
      <c r="T134" s="1164">
        <v>87.67356182967761</v>
      </c>
      <c r="U134" s="1164">
        <v>92.475482839325764</v>
      </c>
      <c r="V134" s="1164">
        <v>85.327244184776987</v>
      </c>
      <c r="W134" s="1164">
        <v>74.169872650604958</v>
      </c>
      <c r="X134" s="1164">
        <v>83.302880190358366</v>
      </c>
      <c r="Y134" s="1164">
        <v>87.37604767248375</v>
      </c>
      <c r="Z134" s="1164">
        <v>92.634070642769544</v>
      </c>
      <c r="AA134" s="1164">
        <v>91.566763940850848</v>
      </c>
      <c r="AB134" s="1164">
        <v>88.162250712620278</v>
      </c>
      <c r="AC134" s="1164">
        <v>73.55031428660206</v>
      </c>
      <c r="AD134" s="1164">
        <v>5.3447417322205979</v>
      </c>
      <c r="AE134" s="1164">
        <v>52.653953633583782</v>
      </c>
      <c r="AF134" s="1164">
        <v>59.714666250064766</v>
      </c>
      <c r="AG134" s="1164">
        <v>77.607586215667141</v>
      </c>
      <c r="AH134" s="1164">
        <v>65.031757967559258</v>
      </c>
      <c r="AI134" s="1164">
        <v>44.692482397137297</v>
      </c>
      <c r="AJ134" s="1164">
        <v>43.677386243340067</v>
      </c>
      <c r="AK134" s="1164">
        <v>36.195473033089016</v>
      </c>
      <c r="AL134" s="1164">
        <v>62.120755700009234</v>
      </c>
      <c r="AM134" s="1164">
        <v>40.499372286498676</v>
      </c>
      <c r="AN134" s="1164">
        <v>61.722451137408406</v>
      </c>
      <c r="AO134" s="1164">
        <v>76.152146618831594</v>
      </c>
      <c r="AP134" s="1164">
        <v>50.387665092129055</v>
      </c>
      <c r="AQ134" s="1164">
        <v>97.351098977484895</v>
      </c>
      <c r="AR134" s="1164">
        <v>96.619383402520356</v>
      </c>
      <c r="AS134" s="1164">
        <v>91.520268238716369</v>
      </c>
      <c r="AT134" s="1164">
        <v>90.024277770341385</v>
      </c>
      <c r="AU134" s="1164">
        <v>95.021386876185247</v>
      </c>
      <c r="AV134" s="1164">
        <v>96.112016284809073</v>
      </c>
      <c r="AW134" s="1164">
        <v>96.125507274931593</v>
      </c>
      <c r="AX134" s="1164">
        <v>95.24938627221556</v>
      </c>
      <c r="AY134" s="1164">
        <v>89.469425208839496</v>
      </c>
      <c r="AZ134" s="1164">
        <v>92.919574069563794</v>
      </c>
      <c r="BA134" s="1164">
        <v>96.555288987627151</v>
      </c>
      <c r="BB134" s="1164">
        <v>97.028130195745305</v>
      </c>
      <c r="BC134" s="1164">
        <v>99.507716878677527</v>
      </c>
      <c r="BD134" s="1164">
        <v>96.606924311607258</v>
      </c>
      <c r="BE134" s="1164">
        <v>98.496476869445189</v>
      </c>
    </row>
    <row r="135" spans="1:57" ht="27.6" x14ac:dyDescent="0.3">
      <c r="A135" s="1158" t="s">
        <v>466</v>
      </c>
      <c r="B135" s="1165">
        <v>95.318968531033661</v>
      </c>
      <c r="C135" s="1165">
        <v>98.666458129829806</v>
      </c>
      <c r="D135" s="1165">
        <v>98.796834131585726</v>
      </c>
      <c r="E135" s="1165">
        <v>101.05709715764795</v>
      </c>
      <c r="F135" s="1165">
        <v>98.866254251097757</v>
      </c>
      <c r="G135" s="1165">
        <v>98.030432337399887</v>
      </c>
      <c r="H135" s="1165">
        <v>96.714299443846812</v>
      </c>
      <c r="I135" s="1165">
        <v>100.15091711509983</v>
      </c>
      <c r="J135" s="1165">
        <v>99.155092839745507</v>
      </c>
      <c r="K135" s="1165">
        <v>98.031602188770322</v>
      </c>
      <c r="L135" s="1165">
        <v>97.037516358669109</v>
      </c>
      <c r="M135" s="1165">
        <v>95.067362410311432</v>
      </c>
      <c r="N135" s="1165">
        <v>97.162392699425311</v>
      </c>
      <c r="O135" s="1165">
        <v>93.435941310811046</v>
      </c>
      <c r="P135" s="1165">
        <v>64.247586786896818</v>
      </c>
      <c r="Q135" s="1165">
        <v>86.96859775201348</v>
      </c>
      <c r="R135" s="1165">
        <v>81.53019678946329</v>
      </c>
      <c r="S135" s="1165">
        <v>85.972276901902319</v>
      </c>
      <c r="T135" s="1165">
        <v>88.753580457757295</v>
      </c>
      <c r="U135" s="1165">
        <v>85.721821148837165</v>
      </c>
      <c r="V135" s="1165">
        <v>83.386594324126435</v>
      </c>
      <c r="W135" s="1165">
        <v>86.174681736286757</v>
      </c>
      <c r="X135" s="1165">
        <v>71.164477607510406</v>
      </c>
      <c r="Y135" s="1165">
        <v>72.261897898759244</v>
      </c>
      <c r="Z135" s="1165">
        <v>68.734492528943989</v>
      </c>
      <c r="AA135" s="1165">
        <v>56.78767739000601</v>
      </c>
      <c r="AB135" s="1165">
        <v>48.281141028531607</v>
      </c>
      <c r="AC135" s="1165">
        <v>44.727979930292506</v>
      </c>
      <c r="AD135" s="1165">
        <v>37.668186685803931</v>
      </c>
      <c r="AE135" s="1165">
        <v>80.82078065082753</v>
      </c>
      <c r="AF135" s="1165">
        <v>58.776247265396186</v>
      </c>
      <c r="AG135" s="1165">
        <v>70.843293904862108</v>
      </c>
      <c r="AH135" s="1165">
        <v>77.20092533092695</v>
      </c>
      <c r="AI135" s="1165">
        <v>75.886286223014309</v>
      </c>
      <c r="AJ135" s="1165">
        <v>74.145606822118808</v>
      </c>
      <c r="AK135" s="1165">
        <v>76.533261998842221</v>
      </c>
      <c r="AL135" s="1165">
        <v>77.001917055905054</v>
      </c>
      <c r="AM135" s="1165">
        <v>69.910006508946239</v>
      </c>
      <c r="AN135" s="1165">
        <v>63.475560007108179</v>
      </c>
      <c r="AO135" s="1165">
        <v>49.741345228045006</v>
      </c>
      <c r="AP135" s="1165">
        <v>35.820106456553482</v>
      </c>
      <c r="AQ135" s="1165">
        <v>33.62494721171614</v>
      </c>
      <c r="AR135" s="1165">
        <v>81.519585325696823</v>
      </c>
      <c r="AS135" s="1165">
        <v>90.368280387728745</v>
      </c>
      <c r="AT135" s="1165">
        <v>87.101567579872381</v>
      </c>
      <c r="AU135" s="1165">
        <v>88.036067560489485</v>
      </c>
      <c r="AV135" s="1165">
        <v>91.620847922007314</v>
      </c>
      <c r="AW135" s="1165">
        <v>88.61447876107276</v>
      </c>
      <c r="AX135" s="1165">
        <v>87.487838148682968</v>
      </c>
      <c r="AY135" s="1165">
        <v>87.507130001875225</v>
      </c>
      <c r="AZ135" s="1165">
        <v>71.090615471797889</v>
      </c>
      <c r="BA135" s="1165">
        <v>74.378870638490412</v>
      </c>
      <c r="BB135" s="1165">
        <v>72.451666400053057</v>
      </c>
      <c r="BC135" s="1165">
        <v>62.19631599112185</v>
      </c>
      <c r="BD135" s="1165">
        <v>54.040760857884017</v>
      </c>
      <c r="BE135" s="1165">
        <v>54.701749823336733</v>
      </c>
    </row>
    <row r="136" spans="1:57" ht="27.6" x14ac:dyDescent="0.3">
      <c r="A136" s="1157" t="s">
        <v>613</v>
      </c>
      <c r="B136" s="1164">
        <v>92.565667514092937</v>
      </c>
      <c r="C136" s="1164">
        <v>99.937686201140636</v>
      </c>
      <c r="D136" s="1164">
        <v>98.851151180727427</v>
      </c>
      <c r="E136" s="1164">
        <v>99.883178245077033</v>
      </c>
      <c r="F136" s="1164">
        <v>99.925084024788021</v>
      </c>
      <c r="G136" s="1164">
        <v>99.951937665942665</v>
      </c>
      <c r="H136" s="1164">
        <v>99.865265811080434</v>
      </c>
      <c r="I136" s="1164">
        <v>99.996171608387996</v>
      </c>
      <c r="J136" s="1164">
        <v>99.979178667744989</v>
      </c>
      <c r="K136" s="1164">
        <v>99.907556522038348</v>
      </c>
      <c r="L136" s="1164">
        <v>99.852826599244153</v>
      </c>
      <c r="M136" s="1164">
        <v>88.239300098664259</v>
      </c>
      <c r="N136" s="1164">
        <v>99.318994332785593</v>
      </c>
      <c r="O136" s="1164">
        <v>93.228306227087543</v>
      </c>
      <c r="P136" s="1164">
        <v>66.18672123073658</v>
      </c>
      <c r="Q136" s="1164">
        <v>90.375899781850251</v>
      </c>
      <c r="R136" s="1164">
        <v>82.635723946672599</v>
      </c>
      <c r="S136" s="1164">
        <v>84.305381108251808</v>
      </c>
      <c r="T136" s="1164">
        <v>83.451868488969012</v>
      </c>
      <c r="U136" s="1164">
        <v>82.127831222854127</v>
      </c>
      <c r="V136" s="1164">
        <v>76.633323395993941</v>
      </c>
      <c r="W136" s="1164">
        <v>82.06000278673649</v>
      </c>
      <c r="X136" s="1164">
        <v>77.061342200650785</v>
      </c>
      <c r="Y136" s="1164">
        <v>84.513494566742267</v>
      </c>
      <c r="Z136" s="1164">
        <v>81.987213290882693</v>
      </c>
      <c r="AA136" s="1164">
        <v>85.560555669978072</v>
      </c>
      <c r="AB136" s="1164">
        <v>84.761078976955076</v>
      </c>
      <c r="AC136" s="1164">
        <v>85.585974371926909</v>
      </c>
      <c r="AD136" s="1164">
        <v>36.735660943220346</v>
      </c>
      <c r="AE136" s="1164">
        <v>98.55133692373235</v>
      </c>
      <c r="AF136" s="1164">
        <v>71.339549385498785</v>
      </c>
      <c r="AG136" s="1164">
        <v>70.349939512238294</v>
      </c>
      <c r="AH136" s="1164">
        <v>69.711418860848568</v>
      </c>
      <c r="AI136" s="1164">
        <v>77.693787284429519</v>
      </c>
      <c r="AJ136" s="1164">
        <v>70.604991384693278</v>
      </c>
      <c r="AK136" s="1164">
        <v>80.74020236143916</v>
      </c>
      <c r="AL136" s="1164">
        <v>77.713365509828819</v>
      </c>
      <c r="AM136" s="1164">
        <v>87.030885497052282</v>
      </c>
      <c r="AN136" s="1164">
        <v>92.722931936297201</v>
      </c>
      <c r="AO136" s="1164">
        <v>92.210006035334686</v>
      </c>
      <c r="AP136" s="1164">
        <v>85.118762658096131</v>
      </c>
      <c r="AQ136" s="1164">
        <v>95.349517354029672</v>
      </c>
      <c r="AR136" s="1164">
        <v>84.7017827772667</v>
      </c>
      <c r="AS136" s="1164">
        <v>87.746091108827159</v>
      </c>
      <c r="AT136" s="1164">
        <v>85.695526432335029</v>
      </c>
      <c r="AU136" s="1164">
        <v>86.615972791985484</v>
      </c>
      <c r="AV136" s="1164">
        <v>85.996573452216481</v>
      </c>
      <c r="AW136" s="1164">
        <v>82.988535645435263</v>
      </c>
      <c r="AX136" s="1164">
        <v>78.112651956597261</v>
      </c>
      <c r="AY136" s="1164">
        <v>82.409354516908451</v>
      </c>
      <c r="AZ136" s="1164">
        <v>76.936235988524402</v>
      </c>
      <c r="BA136" s="1164">
        <v>83.961318076598047</v>
      </c>
      <c r="BB136" s="1164">
        <v>80.045585218317981</v>
      </c>
      <c r="BC136" s="1164">
        <v>95.465542996828006</v>
      </c>
      <c r="BD136" s="1164">
        <v>85.327887933775656</v>
      </c>
      <c r="BE136" s="1164">
        <v>90.580739619937972</v>
      </c>
    </row>
    <row r="137" spans="1:57" ht="27.6" x14ac:dyDescent="0.3">
      <c r="A137" s="1157" t="s">
        <v>108</v>
      </c>
      <c r="B137" s="1164">
        <v>93.239639700391677</v>
      </c>
      <c r="C137" s="1164">
        <v>98.578401347278202</v>
      </c>
      <c r="D137" s="1164">
        <v>95.133848584307898</v>
      </c>
      <c r="E137" s="1164">
        <v>99.993251033486942</v>
      </c>
      <c r="F137" s="1164">
        <v>99.362692933795998</v>
      </c>
      <c r="G137" s="1164">
        <v>99.191094579688581</v>
      </c>
      <c r="H137" s="1164">
        <v>99.999991081472089</v>
      </c>
      <c r="I137" s="1164">
        <v>99.9992094571612</v>
      </c>
      <c r="J137" s="1164">
        <v>99.990776084167635</v>
      </c>
      <c r="K137" s="1164">
        <v>99.953061179606621</v>
      </c>
      <c r="L137" s="1164">
        <v>99.999836960296648</v>
      </c>
      <c r="M137" s="1164">
        <v>99.892589841200078</v>
      </c>
      <c r="N137" s="1164">
        <v>100</v>
      </c>
      <c r="O137" s="1164">
        <v>100</v>
      </c>
      <c r="P137" s="1164">
        <v>92.289076752589963</v>
      </c>
      <c r="Q137" s="1164">
        <v>98.277212502938198</v>
      </c>
      <c r="R137" s="1164">
        <v>94.998729842466162</v>
      </c>
      <c r="S137" s="1164">
        <v>99.673187545485334</v>
      </c>
      <c r="T137" s="1164">
        <v>99.092685099662674</v>
      </c>
      <c r="U137" s="1164">
        <v>98.724845025286953</v>
      </c>
      <c r="V137" s="1164">
        <v>99.742013094725465</v>
      </c>
      <c r="W137" s="1164">
        <v>99.900094952649042</v>
      </c>
      <c r="X137" s="1164">
        <v>98.517740313998218</v>
      </c>
      <c r="Y137" s="1164">
        <v>93.450239656234828</v>
      </c>
      <c r="Z137" s="1164">
        <v>99.333885948868584</v>
      </c>
      <c r="AA137" s="1164">
        <v>97.675187314167857</v>
      </c>
      <c r="AB137" s="1164">
        <v>97.730522503629004</v>
      </c>
      <c r="AC137" s="1164">
        <v>97.749828359614142</v>
      </c>
      <c r="AD137" s="1164">
        <v>23.898871691564832</v>
      </c>
      <c r="AE137" s="1164">
        <v>97.935996723849499</v>
      </c>
      <c r="AF137" s="1164">
        <v>86.157721323790099</v>
      </c>
      <c r="AG137" s="1164">
        <v>77.8267268302871</v>
      </c>
      <c r="AH137" s="1164">
        <v>82.716085681003108</v>
      </c>
      <c r="AI137" s="1164">
        <v>83.515148550370156</v>
      </c>
      <c r="AJ137" s="1164">
        <v>99.196100096555</v>
      </c>
      <c r="AK137" s="1164">
        <v>99.706882948936965</v>
      </c>
      <c r="AL137" s="1164">
        <v>99.247404254674606</v>
      </c>
      <c r="AM137" s="1164">
        <v>94.445962620494498</v>
      </c>
      <c r="AN137" s="1164">
        <v>98.942153045459008</v>
      </c>
      <c r="AO137" s="1164">
        <v>90.031048030142884</v>
      </c>
      <c r="AP137" s="1164">
        <v>1.9496066839544106</v>
      </c>
      <c r="AQ137" s="1164">
        <v>2.6375995212615879</v>
      </c>
      <c r="AR137" s="1164">
        <v>99.68009532618197</v>
      </c>
      <c r="AS137" s="1164">
        <v>99.697061180114559</v>
      </c>
      <c r="AT137" s="1164">
        <v>99.883810029393715</v>
      </c>
      <c r="AU137" s="1164">
        <v>99.717311311022456</v>
      </c>
      <c r="AV137" s="1164">
        <v>99.772717796348104</v>
      </c>
      <c r="AW137" s="1164">
        <v>99.574976311904337</v>
      </c>
      <c r="AX137" s="1164">
        <v>99.744593641499264</v>
      </c>
      <c r="AY137" s="1164">
        <v>99.901372495990771</v>
      </c>
      <c r="AZ137" s="1164">
        <v>98.526201263894762</v>
      </c>
      <c r="BA137" s="1164">
        <v>93.48179500540428</v>
      </c>
      <c r="BB137" s="1164">
        <v>99.360212860547293</v>
      </c>
      <c r="BC137" s="1164">
        <v>97.829335367519604</v>
      </c>
      <c r="BD137" s="1164">
        <v>99.943305598827237</v>
      </c>
      <c r="BE137" s="1164">
        <v>99.943679573167614</v>
      </c>
    </row>
    <row r="138" spans="1:57" x14ac:dyDescent="0.3">
      <c r="A138" s="1157" t="s">
        <v>109</v>
      </c>
      <c r="B138" s="1164">
        <v>99.651329363445313</v>
      </c>
      <c r="C138" s="1164">
        <v>107.50496914568757</v>
      </c>
      <c r="D138" s="1164">
        <v>98.679856468353037</v>
      </c>
      <c r="E138" s="1164">
        <v>187.55712295542168</v>
      </c>
      <c r="F138" s="1164">
        <v>124.47286793202419</v>
      </c>
      <c r="G138" s="1164">
        <v>94.73787530642403</v>
      </c>
      <c r="H138" s="1164">
        <v>96.405027784949084</v>
      </c>
      <c r="I138" s="1164">
        <v>157.62110670548449</v>
      </c>
      <c r="J138" s="1164">
        <v>99.380681805915685</v>
      </c>
      <c r="K138" s="1164">
        <v>102.54614001518951</v>
      </c>
      <c r="L138" s="1164">
        <v>98.648006607305319</v>
      </c>
      <c r="M138" s="1164">
        <v>94.448670603510251</v>
      </c>
      <c r="N138" s="1164">
        <v>97.262144934019773</v>
      </c>
      <c r="O138" s="1164">
        <v>83.548030008827951</v>
      </c>
      <c r="P138" s="1164">
        <v>72.691957471924681</v>
      </c>
      <c r="Q138" s="1164">
        <v>93.969474673690584</v>
      </c>
      <c r="R138" s="1164">
        <v>87.072427214803426</v>
      </c>
      <c r="S138" s="1164">
        <v>153.35457461677839</v>
      </c>
      <c r="T138" s="1164">
        <v>105.59714661741266</v>
      </c>
      <c r="U138" s="1164">
        <v>75.761619597198788</v>
      </c>
      <c r="V138" s="1164">
        <v>77.363367815882484</v>
      </c>
      <c r="W138" s="1164">
        <v>143.61304749776141</v>
      </c>
      <c r="X138" s="1164">
        <v>86.29723055727392</v>
      </c>
      <c r="Y138" s="1164">
        <v>96.628035703703844</v>
      </c>
      <c r="Z138" s="1164">
        <v>91.909927037438237</v>
      </c>
      <c r="AA138" s="1164">
        <v>87.826385697472404</v>
      </c>
      <c r="AB138" s="1164">
        <v>91.96620194692261</v>
      </c>
      <c r="AC138" s="1164">
        <v>79.580801838439626</v>
      </c>
      <c r="AD138" s="1164">
        <v>36.181713087934348</v>
      </c>
      <c r="AE138" s="1164">
        <v>84.051240263867939</v>
      </c>
      <c r="AF138" s="1164">
        <v>47.893029392724351</v>
      </c>
      <c r="AG138" s="1164">
        <v>71.05355666996995</v>
      </c>
      <c r="AH138" s="1164">
        <v>56.91778352875626</v>
      </c>
      <c r="AI138" s="1164">
        <v>63.010750491689294</v>
      </c>
      <c r="AJ138" s="1164">
        <v>79.710584004065794</v>
      </c>
      <c r="AK138" s="1164">
        <v>75.607260262007259</v>
      </c>
      <c r="AL138" s="1164">
        <v>70.918883395428409</v>
      </c>
      <c r="AM138" s="1164">
        <v>87.729013020099075</v>
      </c>
      <c r="AN138" s="1164">
        <v>55.555364515555858</v>
      </c>
      <c r="AO138" s="1164">
        <v>47.860801725570958</v>
      </c>
      <c r="AP138" s="1164">
        <v>62.794279966948885</v>
      </c>
      <c r="AQ138" s="1164">
        <v>45.833872257433356</v>
      </c>
      <c r="AR138" s="1164">
        <v>85.233188196624496</v>
      </c>
      <c r="AS138" s="1164">
        <v>91.190580494019045</v>
      </c>
      <c r="AT138" s="1164">
        <v>94.178766747164502</v>
      </c>
      <c r="AU138" s="1164">
        <v>94.64314734780136</v>
      </c>
      <c r="AV138" s="1164">
        <v>91.038390253789458</v>
      </c>
      <c r="AW138" s="1164">
        <v>82.308729021211676</v>
      </c>
      <c r="AX138" s="1164">
        <v>79.894300920161712</v>
      </c>
      <c r="AY138" s="1164">
        <v>96.058532379843058</v>
      </c>
      <c r="AZ138" s="1164">
        <v>87.886098942360306</v>
      </c>
      <c r="BA138" s="1164">
        <v>95.677877700892807</v>
      </c>
      <c r="BB138" s="1164">
        <v>95.117483333469266</v>
      </c>
      <c r="BC138" s="1164">
        <v>95.825365750663167</v>
      </c>
      <c r="BD138" s="1164">
        <v>96.751665364829108</v>
      </c>
      <c r="BE138" s="1164">
        <v>97.24838446508781</v>
      </c>
    </row>
    <row r="139" spans="1:57" x14ac:dyDescent="0.3">
      <c r="A139" s="1157" t="s">
        <v>338</v>
      </c>
      <c r="B139" s="1164">
        <v>93.79235282264024</v>
      </c>
      <c r="C139" s="1164">
        <v>99.521046752560295</v>
      </c>
      <c r="D139" s="1164">
        <v>105.25928492301242</v>
      </c>
      <c r="E139" s="1164">
        <v>112.81598587383625</v>
      </c>
      <c r="F139" s="1164">
        <v>101.24269103752314</v>
      </c>
      <c r="G139" s="1164">
        <v>95.533603837071269</v>
      </c>
      <c r="H139" s="1164">
        <v>93.9786116832922</v>
      </c>
      <c r="I139" s="1164">
        <v>99.71421110514369</v>
      </c>
      <c r="J139" s="1164">
        <v>96.826804216707188</v>
      </c>
      <c r="K139" s="1164">
        <v>95.766104883484999</v>
      </c>
      <c r="L139" s="1164">
        <v>85.850937599662586</v>
      </c>
      <c r="M139" s="1164">
        <v>87.445590247015105</v>
      </c>
      <c r="N139" s="1164">
        <v>88.991359302493564</v>
      </c>
      <c r="O139" s="1164">
        <v>82.780686734475708</v>
      </c>
      <c r="P139" s="1164">
        <v>85.72419834473078</v>
      </c>
      <c r="Q139" s="1164">
        <v>93.750833363235301</v>
      </c>
      <c r="R139" s="1164">
        <v>98.268308676293572</v>
      </c>
      <c r="S139" s="1164">
        <v>103.05783274192106</v>
      </c>
      <c r="T139" s="1164">
        <v>93.526347357489627</v>
      </c>
      <c r="U139" s="1164">
        <v>88.432118090929293</v>
      </c>
      <c r="V139" s="1164">
        <v>87.048287492961791</v>
      </c>
      <c r="W139" s="1164">
        <v>91.580472872045291</v>
      </c>
      <c r="X139" s="1164">
        <v>87.183408158890714</v>
      </c>
      <c r="Y139" s="1164">
        <v>83.775535286025232</v>
      </c>
      <c r="Z139" s="1164">
        <v>74.132517271863136</v>
      </c>
      <c r="AA139" s="1164">
        <v>75.664983795812873</v>
      </c>
      <c r="AB139" s="1164">
        <v>76.984442675743921</v>
      </c>
      <c r="AC139" s="1164">
        <v>69.691104447620603</v>
      </c>
      <c r="AD139" s="1164">
        <v>58.053571654571016</v>
      </c>
      <c r="AE139" s="1164">
        <v>67.939012170039163</v>
      </c>
      <c r="AF139" s="1164">
        <v>59.090716077332331</v>
      </c>
      <c r="AG139" s="1164">
        <v>75.917832165273111</v>
      </c>
      <c r="AH139" s="1164">
        <v>77.00628058048369</v>
      </c>
      <c r="AI139" s="1164">
        <v>35.591233875015774</v>
      </c>
      <c r="AJ139" s="1164">
        <v>29.272937703506972</v>
      </c>
      <c r="AK139" s="1164">
        <v>44.185623449894258</v>
      </c>
      <c r="AL139" s="1164">
        <v>62.543040417029573</v>
      </c>
      <c r="AM139" s="1164">
        <v>63.146975989971843</v>
      </c>
      <c r="AN139" s="1164">
        <v>42.104559261748598</v>
      </c>
      <c r="AO139" s="1164">
        <v>41.245848913194919</v>
      </c>
      <c r="AP139" s="1164">
        <v>48.40239842718151</v>
      </c>
      <c r="AQ139" s="1164">
        <v>29.790118782465591</v>
      </c>
      <c r="AR139" s="1164">
        <v>94.574751923110497</v>
      </c>
      <c r="AS139" s="1164">
        <v>96.721534171441306</v>
      </c>
      <c r="AT139" s="1164">
        <v>96.510691273636667</v>
      </c>
      <c r="AU139" s="1164">
        <v>92.966138838748634</v>
      </c>
      <c r="AV139" s="1164">
        <v>93.69547742077674</v>
      </c>
      <c r="AW139" s="1164">
        <v>97.025174854306925</v>
      </c>
      <c r="AX139" s="1164">
        <v>96.631727029384521</v>
      </c>
      <c r="AY139" s="1164">
        <v>93.956118821717368</v>
      </c>
      <c r="AZ139" s="1164">
        <v>91.986455009123446</v>
      </c>
      <c r="BA139" s="1164">
        <v>89.61052277695272</v>
      </c>
      <c r="BB139" s="1164">
        <v>90.532619271371487</v>
      </c>
      <c r="BC139" s="1164">
        <v>92.250979936114291</v>
      </c>
      <c r="BD139" s="1164">
        <v>90.694998807170705</v>
      </c>
      <c r="BE139" s="1164">
        <v>90.891706012190227</v>
      </c>
    </row>
    <row r="140" spans="1:57" ht="27.6" x14ac:dyDescent="0.3">
      <c r="A140" s="1157" t="s">
        <v>559</v>
      </c>
      <c r="B140" s="1164">
        <v>90.615593350632921</v>
      </c>
      <c r="C140" s="1164">
        <v>97.393292006431594</v>
      </c>
      <c r="D140" s="1164">
        <v>99.048375522895284</v>
      </c>
      <c r="E140" s="1164">
        <v>102.2050711034791</v>
      </c>
      <c r="F140" s="1164">
        <v>99.571056611551342</v>
      </c>
      <c r="G140" s="1164">
        <v>97.593996890619636</v>
      </c>
      <c r="H140" s="1164">
        <v>92.061168441202653</v>
      </c>
      <c r="I140" s="1164">
        <v>100.87085629314348</v>
      </c>
      <c r="J140" s="1164">
        <v>97.327826187491098</v>
      </c>
      <c r="K140" s="1164">
        <v>95.778863026696285</v>
      </c>
      <c r="L140" s="1164">
        <v>97.213945966650684</v>
      </c>
      <c r="M140" s="1164">
        <v>96.461806067340049</v>
      </c>
      <c r="N140" s="1164">
        <v>93.752075398588303</v>
      </c>
      <c r="O140" s="1164">
        <v>92.152152458121734</v>
      </c>
      <c r="P140" s="1164">
        <v>69.130261235825557</v>
      </c>
      <c r="Q140" s="1164">
        <v>91.42868453925837</v>
      </c>
      <c r="R140" s="1164">
        <v>90.719144992759965</v>
      </c>
      <c r="S140" s="1164">
        <v>89.046999364703638</v>
      </c>
      <c r="T140" s="1164">
        <v>92.32095725021297</v>
      </c>
      <c r="U140" s="1164">
        <v>91.578615635132223</v>
      </c>
      <c r="V140" s="1164">
        <v>89.724443264691772</v>
      </c>
      <c r="W140" s="1164">
        <v>96.955773041438079</v>
      </c>
      <c r="X140" s="1164">
        <v>93.42152421271804</v>
      </c>
      <c r="Y140" s="1164">
        <v>91.906797468661665</v>
      </c>
      <c r="Z140" s="1164">
        <v>89.866843144177523</v>
      </c>
      <c r="AA140" s="1164">
        <v>90.376979813244603</v>
      </c>
      <c r="AB140" s="1164">
        <v>72.63294768821055</v>
      </c>
      <c r="AC140" s="1164">
        <v>87.729060707306374</v>
      </c>
      <c r="AD140" s="1164">
        <v>46.4377173676802</v>
      </c>
      <c r="AE140" s="1164">
        <v>78.543167290486508</v>
      </c>
      <c r="AF140" s="1164">
        <v>67.129293010427503</v>
      </c>
      <c r="AG140" s="1164">
        <v>63.451223050628869</v>
      </c>
      <c r="AH140" s="1164">
        <v>76.669607236080822</v>
      </c>
      <c r="AI140" s="1164">
        <v>86.496571701341168</v>
      </c>
      <c r="AJ140" s="1164">
        <v>87.433099254534795</v>
      </c>
      <c r="AK140" s="1164">
        <v>66.345585638428801</v>
      </c>
      <c r="AL140" s="1164">
        <v>80.937021149418413</v>
      </c>
      <c r="AM140" s="1164">
        <v>84.038471912584001</v>
      </c>
      <c r="AN140" s="1164">
        <v>57.102240271569848</v>
      </c>
      <c r="AO140" s="1164">
        <v>82.188635891997535</v>
      </c>
      <c r="AP140" s="1164">
        <v>57.754910453095796</v>
      </c>
      <c r="AQ140" s="1164">
        <v>94.839095949301864</v>
      </c>
      <c r="AR140" s="1164">
        <v>87.86655779586809</v>
      </c>
      <c r="AS140" s="1164">
        <v>96.084229176697676</v>
      </c>
      <c r="AT140" s="1164">
        <v>94.016659691947112</v>
      </c>
      <c r="AU140" s="1164">
        <v>89.501243468621013</v>
      </c>
      <c r="AV140" s="1164">
        <v>94.853474105262421</v>
      </c>
      <c r="AW140" s="1164">
        <v>94.271614743853405</v>
      </c>
      <c r="AX140" s="1164">
        <v>97.613135283222107</v>
      </c>
      <c r="AY140" s="1164">
        <v>96.981129806472396</v>
      </c>
      <c r="AZ140" s="1164">
        <v>96.458772544723445</v>
      </c>
      <c r="BA140" s="1164">
        <v>96.27753357962149</v>
      </c>
      <c r="BB140" s="1164">
        <v>93.749160574016074</v>
      </c>
      <c r="BC140" s="1164">
        <v>94.320986668969113</v>
      </c>
      <c r="BD140" s="1164">
        <v>78.019769826938671</v>
      </c>
      <c r="BE140" s="1164">
        <v>93.173471388939475</v>
      </c>
    </row>
    <row r="141" spans="1:57" ht="27.6" x14ac:dyDescent="0.3">
      <c r="A141" s="1157" t="s">
        <v>560</v>
      </c>
      <c r="B141" s="1164">
        <v>98.201653742327721</v>
      </c>
      <c r="C141" s="1164">
        <v>91.147817967577055</v>
      </c>
      <c r="D141" s="1164">
        <v>107.12859875618395</v>
      </c>
      <c r="E141" s="1164">
        <v>91.530294320715541</v>
      </c>
      <c r="F141" s="1164">
        <v>95.996103911870321</v>
      </c>
      <c r="G141" s="1164">
        <v>97.023790747440117</v>
      </c>
      <c r="H141" s="1164">
        <v>96.090834196456299</v>
      </c>
      <c r="I141" s="1164">
        <v>145.54106418339646</v>
      </c>
      <c r="J141" s="1164">
        <v>97.846055736301096</v>
      </c>
      <c r="K141" s="1164">
        <v>87.514777534829662</v>
      </c>
      <c r="L141" s="1164">
        <v>87.912337686114455</v>
      </c>
      <c r="M141" s="1164">
        <v>84.239663208126032</v>
      </c>
      <c r="N141" s="1164">
        <v>90.319689549256921</v>
      </c>
      <c r="O141" s="1164">
        <v>80.597467239871207</v>
      </c>
      <c r="P141" s="1164">
        <v>70.121677136757228</v>
      </c>
      <c r="Q141" s="1164">
        <v>76.141890790777623</v>
      </c>
      <c r="R141" s="1164">
        <v>80.214756544257966</v>
      </c>
      <c r="S141" s="1164">
        <v>76.296575000040917</v>
      </c>
      <c r="T141" s="1164">
        <v>83.496667765698859</v>
      </c>
      <c r="U141" s="1164">
        <v>79.011539340527321</v>
      </c>
      <c r="V141" s="1164">
        <v>84.754714412759398</v>
      </c>
      <c r="W141" s="1164">
        <v>128.68598173503679</v>
      </c>
      <c r="X141" s="1164">
        <v>87.303557772775505</v>
      </c>
      <c r="Y141" s="1164">
        <v>80.327662079885386</v>
      </c>
      <c r="Z141" s="1164">
        <v>80.85918337852253</v>
      </c>
      <c r="AA141" s="1164">
        <v>76.428184137646667</v>
      </c>
      <c r="AB141" s="1164">
        <v>74.712938415068407</v>
      </c>
      <c r="AC141" s="1164">
        <v>66.295077868840096</v>
      </c>
      <c r="AD141" s="1164">
        <v>51.001221822441458</v>
      </c>
      <c r="AE141" s="1164">
        <v>67.597849479410627</v>
      </c>
      <c r="AF141" s="1164">
        <v>54.099367705963409</v>
      </c>
      <c r="AG141" s="1164">
        <v>65.328027798912473</v>
      </c>
      <c r="AH141" s="1164">
        <v>70.691898890980127</v>
      </c>
      <c r="AI141" s="1164">
        <v>73.061956564263127</v>
      </c>
      <c r="AJ141" s="1164">
        <v>75.742244990663337</v>
      </c>
      <c r="AK141" s="1164">
        <v>68.196131698583997</v>
      </c>
      <c r="AL141" s="1164">
        <v>70.322011701526918</v>
      </c>
      <c r="AM141" s="1164">
        <v>64.060848845654007</v>
      </c>
      <c r="AN141" s="1164">
        <v>52.757665382379173</v>
      </c>
      <c r="AO141" s="1164">
        <v>56.346332771652087</v>
      </c>
      <c r="AP141" s="1164">
        <v>62.623257445218464</v>
      </c>
      <c r="AQ141" s="1164">
        <v>35.311267924454029</v>
      </c>
      <c r="AR141" s="1164">
        <v>81.091573586904659</v>
      </c>
      <c r="AS141" s="1164">
        <v>86.83899810245876</v>
      </c>
      <c r="AT141" s="1164">
        <v>81.778508470461887</v>
      </c>
      <c r="AU141" s="1164">
        <v>87.682613630993259</v>
      </c>
      <c r="AV141" s="1164">
        <v>89.926164742160708</v>
      </c>
      <c r="AW141" s="1164">
        <v>82.325965066802226</v>
      </c>
      <c r="AX141" s="1164">
        <v>89.876233940761324</v>
      </c>
      <c r="AY141" s="1164">
        <v>94.313722228315385</v>
      </c>
      <c r="AZ141" s="1164">
        <v>92.117387182389223</v>
      </c>
      <c r="BA141" s="1164">
        <v>93.839910310776958</v>
      </c>
      <c r="BB141" s="1164">
        <v>94.445756748393663</v>
      </c>
      <c r="BC141" s="1164">
        <v>92.248314583179805</v>
      </c>
      <c r="BD141" s="1164">
        <v>83.91605548250493</v>
      </c>
      <c r="BE141" s="1164">
        <v>88.807074491651022</v>
      </c>
    </row>
    <row r="142" spans="1:57" ht="27.6" x14ac:dyDescent="0.3">
      <c r="A142" s="1157" t="s">
        <v>561</v>
      </c>
      <c r="B142" s="1164">
        <v>110.05987892453962</v>
      </c>
      <c r="C142" s="1164">
        <v>98.359773983382311</v>
      </c>
      <c r="D142" s="1164">
        <v>99.197977176002709</v>
      </c>
      <c r="E142" s="1164">
        <v>92.224517251252252</v>
      </c>
      <c r="F142" s="1164">
        <v>94.743493465383935</v>
      </c>
      <c r="G142" s="1164">
        <v>97.018777810529414</v>
      </c>
      <c r="H142" s="1164">
        <v>94.621271398827361</v>
      </c>
      <c r="I142" s="1164">
        <v>34.886724702981489</v>
      </c>
      <c r="J142" s="1164">
        <v>99.691283820717388</v>
      </c>
      <c r="K142" s="1164">
        <v>94.639184840492092</v>
      </c>
      <c r="L142" s="1164">
        <v>92.923420063000378</v>
      </c>
      <c r="M142" s="1164">
        <v>93.837262711526037</v>
      </c>
      <c r="N142" s="1164">
        <v>92.799566822255912</v>
      </c>
      <c r="O142" s="1164">
        <v>86.183182772733559</v>
      </c>
      <c r="P142" s="1164">
        <v>102.6781574631171</v>
      </c>
      <c r="Q142" s="1164">
        <v>94.179717395070412</v>
      </c>
      <c r="R142" s="1164">
        <v>94.073171922943061</v>
      </c>
      <c r="S142" s="1164">
        <v>81.623598612621393</v>
      </c>
      <c r="T142" s="1164">
        <v>91.502124737453201</v>
      </c>
      <c r="U142" s="1164">
        <v>93.129389024381297</v>
      </c>
      <c r="V142" s="1164">
        <v>91.049703637502517</v>
      </c>
      <c r="W142" s="1164">
        <v>22.957351375366439</v>
      </c>
      <c r="X142" s="1164">
        <v>82.894786679965975</v>
      </c>
      <c r="Y142" s="1164">
        <v>82.549024449939751</v>
      </c>
      <c r="Z142" s="1164">
        <v>80.822052146752668</v>
      </c>
      <c r="AA142" s="1164">
        <v>81.47880671036225</v>
      </c>
      <c r="AB142" s="1164">
        <v>73.497256616754342</v>
      </c>
      <c r="AC142" s="1164">
        <v>75.876587989882793</v>
      </c>
      <c r="AD142" s="1164">
        <v>48.699991364665081</v>
      </c>
      <c r="AE142" s="1164">
        <v>81.834329177554082</v>
      </c>
      <c r="AF142" s="1164">
        <v>62.130538065849848</v>
      </c>
      <c r="AG142" s="1164">
        <v>72.909147361721267</v>
      </c>
      <c r="AH142" s="1164">
        <v>92.346531601594137</v>
      </c>
      <c r="AI142" s="1164">
        <v>68.320415325372608</v>
      </c>
      <c r="AJ142" s="1164">
        <v>74.97727387102961</v>
      </c>
      <c r="AK142" s="1164">
        <v>45.244330095600013</v>
      </c>
      <c r="AL142" s="1164">
        <v>75.674118372704484</v>
      </c>
      <c r="AM142" s="1164">
        <v>80.561275026161169</v>
      </c>
      <c r="AN142" s="1164">
        <v>74.949464010588713</v>
      </c>
      <c r="AO142" s="1164">
        <v>82.394335933881123</v>
      </c>
      <c r="AP142" s="1164">
        <v>69.158651074542831</v>
      </c>
      <c r="AQ142" s="1164">
        <v>88.180181422665825</v>
      </c>
      <c r="AR142" s="1164">
        <v>96.414059430693797</v>
      </c>
      <c r="AS142" s="1164">
        <v>96.654343980215444</v>
      </c>
      <c r="AT142" s="1164">
        <v>96.986775400428016</v>
      </c>
      <c r="AU142" s="1164">
        <v>88.956813062199188</v>
      </c>
      <c r="AV142" s="1164">
        <v>96.48896259950989</v>
      </c>
      <c r="AW142" s="1164">
        <v>97.033970674785778</v>
      </c>
      <c r="AX142" s="1164">
        <v>96.837919540208972</v>
      </c>
      <c r="AY142" s="1164">
        <v>63.929839944991116</v>
      </c>
      <c r="AZ142" s="1164">
        <v>83.981264224728264</v>
      </c>
      <c r="BA142" s="1164">
        <v>87.582902107731854</v>
      </c>
      <c r="BB142" s="1164">
        <v>87.745130223523233</v>
      </c>
      <c r="BC142" s="1164">
        <v>86.700752118373444</v>
      </c>
      <c r="BD142" s="1164">
        <v>79.551625756398835</v>
      </c>
      <c r="BE142" s="1164">
        <v>84.693145216593976</v>
      </c>
    </row>
    <row r="143" spans="1:57" ht="27.6" x14ac:dyDescent="0.3">
      <c r="A143" s="1157" t="s">
        <v>114</v>
      </c>
      <c r="B143" s="1164">
        <v>104.3611028961277</v>
      </c>
      <c r="C143" s="1164">
        <v>102.95171785613518</v>
      </c>
      <c r="D143" s="1164">
        <v>90.255910047745829</v>
      </c>
      <c r="E143" s="1164">
        <v>135.16017165254266</v>
      </c>
      <c r="F143" s="1164">
        <v>102.55057503061144</v>
      </c>
      <c r="G143" s="1164">
        <v>97.91940274626036</v>
      </c>
      <c r="H143" s="1164">
        <v>99.422608944326683</v>
      </c>
      <c r="I143" s="1164">
        <v>103.22720732103581</v>
      </c>
      <c r="J143" s="1164">
        <v>99.655303652004747</v>
      </c>
      <c r="K143" s="1164">
        <v>99.863827015001661</v>
      </c>
      <c r="L143" s="1164">
        <v>99.503965502036195</v>
      </c>
      <c r="M143" s="1164">
        <v>99.271184664683815</v>
      </c>
      <c r="N143" s="1164">
        <v>99.760442299733626</v>
      </c>
      <c r="O143" s="1164">
        <v>99.651425128165954</v>
      </c>
      <c r="P143" s="1164">
        <v>68.318539339754253</v>
      </c>
      <c r="Q143" s="1164">
        <v>51.484497852956423</v>
      </c>
      <c r="R143" s="1164">
        <v>34.548002660516218</v>
      </c>
      <c r="S143" s="1164">
        <v>56.155281551644066</v>
      </c>
      <c r="T143" s="1164">
        <v>52.121453888970336</v>
      </c>
      <c r="U143" s="1164">
        <v>55.996717661787166</v>
      </c>
      <c r="V143" s="1164">
        <v>43.465287289082013</v>
      </c>
      <c r="W143" s="1164">
        <v>46.955034539886334</v>
      </c>
      <c r="X143" s="1164">
        <v>33.519348827381748</v>
      </c>
      <c r="Y143" s="1164">
        <v>17.98829568696237</v>
      </c>
      <c r="Z143" s="1164">
        <v>45.017799028778221</v>
      </c>
      <c r="AA143" s="1164">
        <v>26.45956050173438</v>
      </c>
      <c r="AB143" s="1164">
        <v>16.566108646765716</v>
      </c>
      <c r="AC143" s="1164">
        <v>6.654445041591198</v>
      </c>
      <c r="AD143" s="1164">
        <v>16.699240315154849</v>
      </c>
      <c r="AE143" s="1164">
        <v>36.897585117828221</v>
      </c>
      <c r="AF143" s="1164">
        <v>12.946012881559321</v>
      </c>
      <c r="AG143" s="1164">
        <v>11.484455730486848</v>
      </c>
      <c r="AH143" s="1164">
        <v>30.323239993582472</v>
      </c>
      <c r="AI143" s="1164">
        <v>41.243745106886145</v>
      </c>
      <c r="AJ143" s="1164">
        <v>23.974038219042018</v>
      </c>
      <c r="AK143" s="1164">
        <v>58.169181192064997</v>
      </c>
      <c r="AL143" s="1164">
        <v>88.806421462885368</v>
      </c>
      <c r="AM143" s="1164">
        <v>16.896775398127581</v>
      </c>
      <c r="AN143" s="1164">
        <v>52.316723783161848</v>
      </c>
      <c r="AO143" s="1164">
        <v>25.032380820649795</v>
      </c>
      <c r="AP143" s="1164">
        <v>19.649934927821484</v>
      </c>
      <c r="AQ143" s="1164">
        <v>7.3141898086800285</v>
      </c>
      <c r="AR143" s="1164">
        <v>91.233636208001911</v>
      </c>
      <c r="AS143" s="1164">
        <v>67.489589542623719</v>
      </c>
      <c r="AT143" s="1164">
        <v>63.20099487411882</v>
      </c>
      <c r="AU143" s="1164">
        <v>71.738565755606075</v>
      </c>
      <c r="AV143" s="1164">
        <v>70.980079766925712</v>
      </c>
      <c r="AW143" s="1164">
        <v>68.087561786106406</v>
      </c>
      <c r="AX143" s="1164">
        <v>51.02907496203288</v>
      </c>
      <c r="AY143" s="1164">
        <v>42.282540353877138</v>
      </c>
      <c r="AZ143" s="1164">
        <v>14.133164272738796</v>
      </c>
      <c r="BA143" s="1164">
        <v>18.403083852372653</v>
      </c>
      <c r="BB143" s="1164">
        <v>37.935940134943813</v>
      </c>
      <c r="BC143" s="1164">
        <v>29.185127251780241</v>
      </c>
      <c r="BD143" s="1164">
        <v>15.626494496456491</v>
      </c>
      <c r="BE143" s="1164">
        <v>5.684624717940105</v>
      </c>
    </row>
    <row r="144" spans="1:57" x14ac:dyDescent="0.3">
      <c r="A144" s="1157" t="s">
        <v>115</v>
      </c>
      <c r="B144" s="1164">
        <v>88.369474547651379</v>
      </c>
      <c r="C144" s="1164">
        <v>98.88371109739137</v>
      </c>
      <c r="D144" s="1164">
        <v>90.595298555299593</v>
      </c>
      <c r="E144" s="1164">
        <v>95.192544308919096</v>
      </c>
      <c r="F144" s="1164">
        <v>97.587626177897491</v>
      </c>
      <c r="G144" s="1164">
        <v>99.337778162413088</v>
      </c>
      <c r="H144" s="1164">
        <v>99.839834664309066</v>
      </c>
      <c r="I144" s="1164">
        <v>98.683638258440297</v>
      </c>
      <c r="J144" s="1164">
        <v>99.67160209496042</v>
      </c>
      <c r="K144" s="1164">
        <v>99.817879320676468</v>
      </c>
      <c r="L144" s="1164">
        <v>99.752293119903129</v>
      </c>
      <c r="M144" s="1164">
        <v>99.671468609872107</v>
      </c>
      <c r="N144" s="1164">
        <v>99.7680452322505</v>
      </c>
      <c r="O144" s="1164">
        <v>98.533224856781871</v>
      </c>
      <c r="P144" s="1164">
        <v>37.266938053682061</v>
      </c>
      <c r="Q144" s="1164">
        <v>80.740400092318936</v>
      </c>
      <c r="R144" s="1164">
        <v>64.032358119691295</v>
      </c>
      <c r="S144" s="1164">
        <v>79.399281638458845</v>
      </c>
      <c r="T144" s="1164">
        <v>89.781570998271562</v>
      </c>
      <c r="U144" s="1164">
        <v>82.956943193321393</v>
      </c>
      <c r="V144" s="1164">
        <v>80.658053831353243</v>
      </c>
      <c r="W144" s="1164">
        <v>82.596220981984231</v>
      </c>
      <c r="X144" s="1164">
        <v>46.503329765691923</v>
      </c>
      <c r="Y144" s="1164">
        <v>59.754046655377756</v>
      </c>
      <c r="Z144" s="1164">
        <v>57.471118939718245</v>
      </c>
      <c r="AA144" s="1164">
        <v>35.379864546238743</v>
      </c>
      <c r="AB144" s="1164">
        <v>31.752314933555091</v>
      </c>
      <c r="AC144" s="1164">
        <v>25.959753881197855</v>
      </c>
      <c r="AD144" s="1164">
        <v>32.354989823037883</v>
      </c>
      <c r="AE144" s="1164">
        <v>77.867084637742593</v>
      </c>
      <c r="AF144" s="1164">
        <v>53.94572191577992</v>
      </c>
      <c r="AG144" s="1164">
        <v>73.641661940302612</v>
      </c>
      <c r="AH144" s="1164">
        <v>90.172336352498036</v>
      </c>
      <c r="AI144" s="1164">
        <v>111.58431900177608</v>
      </c>
      <c r="AJ144" s="1164">
        <v>94.233409074987577</v>
      </c>
      <c r="AK144" s="1164">
        <v>85.927690892455928</v>
      </c>
      <c r="AL144" s="1164">
        <v>72.867924858415861</v>
      </c>
      <c r="AM144" s="1164">
        <v>71.813422302537461</v>
      </c>
      <c r="AN144" s="1164">
        <v>60.185513068305049</v>
      </c>
      <c r="AO144" s="1164">
        <v>52.129044972424474</v>
      </c>
      <c r="AP144" s="1164">
        <v>38.329314021460362</v>
      </c>
      <c r="AQ144" s="1164">
        <v>31.224400109146487</v>
      </c>
      <c r="AR144" s="1164">
        <v>49.444024092047904</v>
      </c>
      <c r="AS144" s="1164">
        <v>84.163434532845386</v>
      </c>
      <c r="AT144" s="1164">
        <v>74.964348068507789</v>
      </c>
      <c r="AU144" s="1164">
        <v>85.856955271742379</v>
      </c>
      <c r="AV144" s="1164">
        <v>91.924104062258706</v>
      </c>
      <c r="AW144" s="1164">
        <v>80.226291799915856</v>
      </c>
      <c r="AX144" s="1164">
        <v>78.01086662503522</v>
      </c>
      <c r="AY144" s="1164">
        <v>82.547925201135499</v>
      </c>
      <c r="AZ144" s="1164">
        <v>45.068816550749816</v>
      </c>
      <c r="BA144" s="1164">
        <v>52.290094772238085</v>
      </c>
      <c r="BB144" s="1164">
        <v>56.264914044498248</v>
      </c>
      <c r="BC144" s="1164">
        <v>28.318460883920881</v>
      </c>
      <c r="BD144" s="1164">
        <v>25.036831158075479</v>
      </c>
      <c r="BE144" s="1164">
        <v>19.71381514592855</v>
      </c>
    </row>
    <row r="145" spans="1:57" ht="27.6" x14ac:dyDescent="0.3">
      <c r="A145" s="1157" t="s">
        <v>614</v>
      </c>
      <c r="B145" s="1164">
        <v>94.952315031098721</v>
      </c>
      <c r="C145" s="1164">
        <v>98.304142875968026</v>
      </c>
      <c r="D145" s="1164">
        <v>100.60007441378302</v>
      </c>
      <c r="E145" s="1164">
        <v>96.98863595442289</v>
      </c>
      <c r="F145" s="1164">
        <v>98.627343760267678</v>
      </c>
      <c r="G145" s="1164">
        <v>98.378777382372704</v>
      </c>
      <c r="H145" s="1164">
        <v>86.192056296378894</v>
      </c>
      <c r="I145" s="1164">
        <v>75.111012768051353</v>
      </c>
      <c r="J145" s="1164">
        <v>84.048923055487393</v>
      </c>
      <c r="K145" s="1164">
        <v>89.655700389771795</v>
      </c>
      <c r="L145" s="1164">
        <v>95.596863841496884</v>
      </c>
      <c r="M145" s="1164">
        <v>98.066762189694217</v>
      </c>
      <c r="N145" s="1164">
        <v>94.614951362961591</v>
      </c>
      <c r="O145" s="1164">
        <v>94.180438076524311</v>
      </c>
      <c r="P145" s="1164">
        <v>43.10316423460096</v>
      </c>
      <c r="Q145" s="1164">
        <v>77.9650888935724</v>
      </c>
      <c r="R145" s="1164">
        <v>75.890880413508583</v>
      </c>
      <c r="S145" s="1164">
        <v>85.198788345327131</v>
      </c>
      <c r="T145" s="1164">
        <v>71.959486824620654</v>
      </c>
      <c r="U145" s="1164">
        <v>69.684865246607956</v>
      </c>
      <c r="V145" s="1164">
        <v>69.843537077930819</v>
      </c>
      <c r="W145" s="1164">
        <v>63.575373975196356</v>
      </c>
      <c r="X145" s="1164">
        <v>84.313909548056216</v>
      </c>
      <c r="Y145" s="1164">
        <v>58.373294870527914</v>
      </c>
      <c r="Z145" s="1164">
        <v>64.761522631405782</v>
      </c>
      <c r="AA145" s="1164">
        <v>55.639755900344603</v>
      </c>
      <c r="AB145" s="1164">
        <v>49.359702350262403</v>
      </c>
      <c r="AC145" s="1164">
        <v>60.353686985471846</v>
      </c>
      <c r="AD145" s="1164">
        <v>43.165814400461002</v>
      </c>
      <c r="AE145" s="1164">
        <v>91.536813618205144</v>
      </c>
      <c r="AF145" s="1164">
        <v>76.127075092162627</v>
      </c>
      <c r="AG145" s="1164">
        <v>87.032687216069235</v>
      </c>
      <c r="AH145" s="1164">
        <v>29.701018372269804</v>
      </c>
      <c r="AI145" s="1164">
        <v>30.89049689416963</v>
      </c>
      <c r="AJ145" s="1164">
        <v>44.980744996468701</v>
      </c>
      <c r="AK145" s="1164">
        <v>52.706595900025086</v>
      </c>
      <c r="AL145" s="1164">
        <v>214.79669649368228</v>
      </c>
      <c r="AM145" s="1164">
        <v>45.705083924346837</v>
      </c>
      <c r="AN145" s="1164">
        <v>62.475176653274779</v>
      </c>
      <c r="AO145" s="1164">
        <v>62.706132890066158</v>
      </c>
      <c r="AP145" s="1164">
        <v>33.882694603495949</v>
      </c>
      <c r="AQ145" s="1164">
        <v>56.224543159932658</v>
      </c>
      <c r="AR145" s="1164">
        <v>45.32708420558248</v>
      </c>
      <c r="AS145" s="1164">
        <v>65.775914793054184</v>
      </c>
      <c r="AT145" s="1164">
        <v>75.28922624670291</v>
      </c>
      <c r="AU145" s="1164">
        <v>86.584344659691538</v>
      </c>
      <c r="AV145" s="1164">
        <v>80.171524950818124</v>
      </c>
      <c r="AW145" s="1164">
        <v>81.942374173495608</v>
      </c>
      <c r="AX145" s="1164">
        <v>87.217073340872858</v>
      </c>
      <c r="AY145" s="1164">
        <v>85.881654858016944</v>
      </c>
      <c r="AZ145" s="1164">
        <v>82.619775789645615</v>
      </c>
      <c r="BA145" s="1164">
        <v>70.09842957367303</v>
      </c>
      <c r="BB145" s="1164">
        <v>68.553520656341703</v>
      </c>
      <c r="BC145" s="1164">
        <v>55.003371284545352</v>
      </c>
      <c r="BD145" s="1164">
        <v>59.611268058767877</v>
      </c>
      <c r="BE145" s="1164">
        <v>67.035677798844844</v>
      </c>
    </row>
    <row r="146" spans="1:57" ht="27.6" x14ac:dyDescent="0.3">
      <c r="A146" s="1159" t="s">
        <v>615</v>
      </c>
      <c r="B146" s="1166">
        <v>90.139220100078589</v>
      </c>
      <c r="C146" s="1166">
        <v>99.733476762058146</v>
      </c>
      <c r="D146" s="1166">
        <v>99.548142821632894</v>
      </c>
      <c r="E146" s="1166">
        <v>99.379660269095467</v>
      </c>
      <c r="F146" s="1166">
        <v>100.49829775961932</v>
      </c>
      <c r="G146" s="1166">
        <v>99.496548515716725</v>
      </c>
      <c r="H146" s="1166">
        <v>100.13909231621032</v>
      </c>
      <c r="I146" s="1166">
        <v>99.994707660103472</v>
      </c>
      <c r="J146" s="1166">
        <v>99.891487958164603</v>
      </c>
      <c r="K146" s="1166">
        <v>99.964097904378363</v>
      </c>
      <c r="L146" s="1166">
        <v>99.805256410796787</v>
      </c>
      <c r="M146" s="1166">
        <v>99.46510057148916</v>
      </c>
      <c r="N146" s="1166">
        <v>99.739717838063783</v>
      </c>
      <c r="O146" s="1166">
        <v>99.839365413535901</v>
      </c>
      <c r="P146" s="1166">
        <v>82.683850989075296</v>
      </c>
      <c r="Q146" s="1166">
        <v>93.366042300357833</v>
      </c>
      <c r="R146" s="1166">
        <v>76.335102917210861</v>
      </c>
      <c r="S146" s="1166">
        <v>79.431976064907062</v>
      </c>
      <c r="T146" s="1166">
        <v>89.259516818550637</v>
      </c>
      <c r="U146" s="1166">
        <v>90.4550398454831</v>
      </c>
      <c r="V146" s="1166">
        <v>89.087082746651788</v>
      </c>
      <c r="W146" s="1166">
        <v>92.572167531135165</v>
      </c>
      <c r="X146" s="1166">
        <v>91.331413075397805</v>
      </c>
      <c r="Y146" s="1166">
        <v>88.775995593001483</v>
      </c>
      <c r="Z146" s="1166">
        <v>73.147832901506121</v>
      </c>
      <c r="AA146" s="1166">
        <v>58.548989860215819</v>
      </c>
      <c r="AB146" s="1166">
        <v>36.427580691541195</v>
      </c>
      <c r="AC146" s="1166">
        <v>36.648997536278657</v>
      </c>
      <c r="AD146" s="1166">
        <v>83.815159025858065</v>
      </c>
      <c r="AE146" s="1166">
        <v>77.095176351251482</v>
      </c>
      <c r="AF146" s="1166">
        <v>85.309890632055811</v>
      </c>
      <c r="AG146" s="1166">
        <v>88.423650260713927</v>
      </c>
      <c r="AH146" s="1166">
        <v>87.003669445395175</v>
      </c>
      <c r="AI146" s="1166">
        <v>79.083648235290212</v>
      </c>
      <c r="AJ146" s="1166">
        <v>73.114748803955933</v>
      </c>
      <c r="AK146" s="1166">
        <v>79.78493841665869</v>
      </c>
      <c r="AL146" s="1166">
        <v>77.499000096515303</v>
      </c>
      <c r="AM146" s="1166">
        <v>81.827822107523687</v>
      </c>
      <c r="AN146" s="1166">
        <v>94.987471042112645</v>
      </c>
      <c r="AO146" s="1166">
        <v>35.05944078583866</v>
      </c>
      <c r="AP146" s="1166">
        <v>14.415015740176344</v>
      </c>
      <c r="AQ146" s="1166">
        <v>38.805516659132294</v>
      </c>
      <c r="AR146" s="1166">
        <v>91.467828274606106</v>
      </c>
      <c r="AS146" s="1166">
        <v>95.637564718019846</v>
      </c>
      <c r="AT146" s="1166">
        <v>75.644001395667587</v>
      </c>
      <c r="AU146" s="1166">
        <v>76.921079130878141</v>
      </c>
      <c r="AV146" s="1166">
        <v>89.421219040686964</v>
      </c>
      <c r="AW146" s="1166">
        <v>92.318950018277931</v>
      </c>
      <c r="AX146" s="1166">
        <v>90.553084263006994</v>
      </c>
      <c r="AY146" s="1166">
        <v>93.530780060883899</v>
      </c>
      <c r="AZ146" s="1166">
        <v>92.52362538698759</v>
      </c>
      <c r="BA146" s="1166">
        <v>89.051990522567493</v>
      </c>
      <c r="BB146" s="1166">
        <v>70.412417603128702</v>
      </c>
      <c r="BC146" s="1166">
        <v>66.686411308302297</v>
      </c>
      <c r="BD146" s="1166">
        <v>42.239262875707205</v>
      </c>
      <c r="BE146" s="1166">
        <v>35.706199048890426</v>
      </c>
    </row>
    <row r="147" spans="1:57" x14ac:dyDescent="0.3">
      <c r="A147" s="1157" t="s">
        <v>1958</v>
      </c>
      <c r="B147" s="1164">
        <v>90.736208854439639</v>
      </c>
      <c r="C147" s="1164">
        <v>99.999953046742505</v>
      </c>
      <c r="D147" s="1164">
        <v>99.951686560187596</v>
      </c>
      <c r="E147" s="1164">
        <v>99.940402823973741</v>
      </c>
      <c r="F147" s="1164">
        <v>99.998434637630766</v>
      </c>
      <c r="G147" s="1164">
        <v>91.188684286695633</v>
      </c>
      <c r="H147" s="1164">
        <v>89.952640769008809</v>
      </c>
      <c r="I147" s="1164">
        <v>91.207595210786479</v>
      </c>
      <c r="J147" s="1164">
        <v>99.295180589196406</v>
      </c>
      <c r="K147" s="1164">
        <v>95.128318331272155</v>
      </c>
      <c r="L147" s="1164">
        <v>97.782709491796837</v>
      </c>
      <c r="M147" s="1164">
        <v>84.254104282321478</v>
      </c>
      <c r="N147" s="1164">
        <v>91.946011904114712</v>
      </c>
      <c r="O147" s="1164">
        <v>36.035139273750374</v>
      </c>
      <c r="P147" s="1164">
        <v>86.148307438182144</v>
      </c>
      <c r="Q147" s="1164">
        <v>98.873906500517535</v>
      </c>
      <c r="R147" s="1164">
        <v>95.535734870289531</v>
      </c>
      <c r="S147" s="1164">
        <v>99.942582893559134</v>
      </c>
      <c r="T147" s="1164">
        <v>99.069054592684097</v>
      </c>
      <c r="U147" s="1164">
        <v>81.251716166400001</v>
      </c>
      <c r="V147" s="1164">
        <v>69.854600732046706</v>
      </c>
      <c r="W147" s="1164">
        <v>66.266790190852106</v>
      </c>
      <c r="X147" s="1164">
        <v>58.596225870993592</v>
      </c>
      <c r="Y147" s="1164">
        <v>50.955728221202747</v>
      </c>
      <c r="Z147" s="1164">
        <v>53.546874522707398</v>
      </c>
      <c r="AA147" s="1164">
        <v>63.046198797140605</v>
      </c>
      <c r="AB147" s="1164">
        <v>69.905583965438097</v>
      </c>
      <c r="AC147" s="1164">
        <v>32.860773643266988</v>
      </c>
      <c r="AD147" s="1164">
        <v>99.888303755582939</v>
      </c>
      <c r="AE147" s="1164">
        <v>73.683175516996727</v>
      </c>
      <c r="AF147" s="1164">
        <v>4.3134177412723611</v>
      </c>
      <c r="AG147" s="1164">
        <v>99.999985712908028</v>
      </c>
      <c r="AH147" s="1164">
        <v>0</v>
      </c>
      <c r="AI147" s="1164">
        <v>78.524092403423253</v>
      </c>
      <c r="AJ147" s="1164">
        <v>95.771208782345312</v>
      </c>
      <c r="AK147" s="1164">
        <v>59.14685532907842</v>
      </c>
      <c r="AL147" s="1164">
        <v>61.111906190320653</v>
      </c>
      <c r="AM147" s="1164">
        <v>48.853881047655115</v>
      </c>
      <c r="AN147" s="1164">
        <v>53.494561266457971</v>
      </c>
      <c r="AO147" s="1164">
        <v>57.720505486669694</v>
      </c>
      <c r="AP147" s="1164">
        <v>52.972873946490665</v>
      </c>
      <c r="AQ147" s="1164">
        <v>38.722209626668125</v>
      </c>
      <c r="AR147" s="1164">
        <v>94.372968496456451</v>
      </c>
      <c r="AS147" s="1164">
        <v>100</v>
      </c>
      <c r="AT147" s="1164">
        <v>96.91967037963451</v>
      </c>
      <c r="AU147" s="1164">
        <v>100</v>
      </c>
      <c r="AV147" s="1164">
        <v>99.070605812419899</v>
      </c>
      <c r="AW147" s="1164">
        <v>89.131668811084268</v>
      </c>
      <c r="AX147" s="1164">
        <v>74.300558063036419</v>
      </c>
      <c r="AY147" s="1164">
        <v>74.05516164338195</v>
      </c>
      <c r="AZ147" s="1164">
        <v>58.213310876797507</v>
      </c>
      <c r="BA147" s="1164">
        <v>54.347626215505365</v>
      </c>
      <c r="BB147" s="1164">
        <v>54.805753361450996</v>
      </c>
      <c r="BC147" s="1164">
        <v>78.283631216191395</v>
      </c>
      <c r="BD147" s="1164">
        <v>81.219363609814039</v>
      </c>
      <c r="BE147" s="1164">
        <v>90.533656460964366</v>
      </c>
    </row>
    <row r="148" spans="1:57" ht="27.6" x14ac:dyDescent="0.3">
      <c r="A148" s="1157" t="s">
        <v>1721</v>
      </c>
      <c r="B148" s="1164">
        <v>91.434685669768996</v>
      </c>
      <c r="C148" s="1164">
        <v>99.919357465768556</v>
      </c>
      <c r="D148" s="1164">
        <v>92.065939681619653</v>
      </c>
      <c r="E148" s="1164">
        <v>94.105475278833666</v>
      </c>
      <c r="F148" s="1164">
        <v>97.812669533149418</v>
      </c>
      <c r="G148" s="1164">
        <v>91.247950763520052</v>
      </c>
      <c r="H148" s="1164">
        <v>98.691573203450261</v>
      </c>
      <c r="I148" s="1164">
        <v>35.504334832253264</v>
      </c>
      <c r="J148" s="1164">
        <v>35.398267439436573</v>
      </c>
      <c r="K148" s="1164">
        <v>24.202176223810948</v>
      </c>
      <c r="L148" s="1164">
        <v>84.490913423652373</v>
      </c>
      <c r="M148" s="1164">
        <v>18.08039007742935</v>
      </c>
      <c r="N148" s="1164">
        <v>42.892961350117119</v>
      </c>
      <c r="O148" s="1164">
        <v>61.173746656412362</v>
      </c>
      <c r="P148" s="1164">
        <v>46.559121201577305</v>
      </c>
      <c r="Q148" s="1164">
        <v>70.083076775438286</v>
      </c>
      <c r="R148" s="1164">
        <v>52.802691689809691</v>
      </c>
      <c r="S148" s="1164">
        <v>70.398324082408195</v>
      </c>
      <c r="T148" s="1164">
        <v>63.708335620642664</v>
      </c>
      <c r="U148" s="1164">
        <v>47.424502868669585</v>
      </c>
      <c r="V148" s="1164">
        <v>35.388723786215614</v>
      </c>
      <c r="W148" s="1164">
        <v>19.985814600265581</v>
      </c>
      <c r="X148" s="1164">
        <v>21.318005780603897</v>
      </c>
      <c r="Y148" s="1164">
        <v>7.8421016614324657</v>
      </c>
      <c r="Z148" s="1164">
        <v>22.433868738137196</v>
      </c>
      <c r="AA148" s="1164">
        <v>8.8568705541442494</v>
      </c>
      <c r="AB148" s="1164">
        <v>13.591315353061587</v>
      </c>
      <c r="AC148" s="1164">
        <v>13.947061199743407</v>
      </c>
      <c r="AD148" s="1164">
        <v>0</v>
      </c>
      <c r="AE148" s="1164">
        <v>81.101581212874379</v>
      </c>
      <c r="AF148" s="1164">
        <v>16.470906464756816</v>
      </c>
      <c r="AG148" s="1164">
        <v>24.114328573575087</v>
      </c>
      <c r="AH148" s="1164">
        <v>68.609268491781634</v>
      </c>
      <c r="AI148" s="1164">
        <v>45.73145672881283</v>
      </c>
      <c r="AJ148" s="1164">
        <v>50.310165284699018</v>
      </c>
      <c r="AK148" s="1164">
        <v>14.631043823917956</v>
      </c>
      <c r="AL148" s="1164">
        <v>8.8243335702039634</v>
      </c>
      <c r="AM148" s="1164">
        <v>52.075767928079287</v>
      </c>
      <c r="AN148" s="1164">
        <v>76.197273541127956</v>
      </c>
      <c r="AO148" s="1164">
        <v>12.422590886342501</v>
      </c>
      <c r="AP148" s="1164">
        <v>33.411249526003303</v>
      </c>
      <c r="AQ148" s="1164">
        <v>6.5459099715109508</v>
      </c>
      <c r="AR148" s="1164">
        <v>84.488420353753483</v>
      </c>
      <c r="AS148" s="1164">
        <v>63.282525206641203</v>
      </c>
      <c r="AT148" s="1164">
        <v>75.466311920672396</v>
      </c>
      <c r="AU148" s="1164">
        <v>83.976604058473129</v>
      </c>
      <c r="AV148" s="1164">
        <v>64.728158134963152</v>
      </c>
      <c r="AW148" s="1164">
        <v>52.596615486746892</v>
      </c>
      <c r="AX148" s="1164">
        <v>29.200215250685591</v>
      </c>
      <c r="AY148" s="1164">
        <v>63.640018537393814</v>
      </c>
      <c r="AZ148" s="1164">
        <v>75.90295631380009</v>
      </c>
      <c r="BA148" s="1164">
        <v>24.481779284966059</v>
      </c>
      <c r="BB148" s="1164">
        <v>14.210551644862004</v>
      </c>
      <c r="BC148" s="1164">
        <v>39.002007851232165</v>
      </c>
      <c r="BD148" s="1164">
        <v>19.572347239694466</v>
      </c>
      <c r="BE148" s="1164">
        <v>26.767730034996017</v>
      </c>
    </row>
    <row r="149" spans="1:57" x14ac:dyDescent="0.3">
      <c r="A149" s="1158" t="s">
        <v>467</v>
      </c>
      <c r="B149" s="1165">
        <v>99.488829804506565</v>
      </c>
      <c r="C149" s="1165">
        <v>97.687107887395385</v>
      </c>
      <c r="D149" s="1165">
        <v>97.59924398084874</v>
      </c>
      <c r="E149" s="1165">
        <v>98.860479065475488</v>
      </c>
      <c r="F149" s="1165">
        <v>100.38498683469584</v>
      </c>
      <c r="G149" s="1165">
        <v>100.7733864047524</v>
      </c>
      <c r="H149" s="1165">
        <v>99.647438535834681</v>
      </c>
      <c r="I149" s="1165">
        <v>100.56408507394168</v>
      </c>
      <c r="J149" s="1165">
        <v>98.152252833534845</v>
      </c>
      <c r="K149" s="1165">
        <v>99.079457981905307</v>
      </c>
      <c r="L149" s="1165">
        <v>99.777999204206296</v>
      </c>
      <c r="M149" s="1165">
        <v>99.134316843940979</v>
      </c>
      <c r="N149" s="1165">
        <v>99.487369907168244</v>
      </c>
      <c r="O149" s="1165">
        <v>99.166553376076024</v>
      </c>
      <c r="P149" s="1165">
        <v>96.700276033701243</v>
      </c>
      <c r="Q149" s="1165">
        <v>95.779627722257231</v>
      </c>
      <c r="R149" s="1165">
        <v>95.828063563965244</v>
      </c>
      <c r="S149" s="1165">
        <v>97.600425457231367</v>
      </c>
      <c r="T149" s="1165">
        <v>97.564318274422263</v>
      </c>
      <c r="U149" s="1165">
        <v>97.123594203339991</v>
      </c>
      <c r="V149" s="1165">
        <v>95.505679715667569</v>
      </c>
      <c r="W149" s="1165">
        <v>96.038648542937182</v>
      </c>
      <c r="X149" s="1165">
        <v>94.101738752708258</v>
      </c>
      <c r="Y149" s="1165">
        <v>94.865858186591879</v>
      </c>
      <c r="Z149" s="1165">
        <v>94.608143405615067</v>
      </c>
      <c r="AA149" s="1165">
        <v>93.235990180760666</v>
      </c>
      <c r="AB149" s="1165">
        <v>93.498429170400087</v>
      </c>
      <c r="AC149" s="1165">
        <v>92.264436970489612</v>
      </c>
      <c r="AD149" s="1165">
        <v>43.760098765753533</v>
      </c>
      <c r="AE149" s="1165">
        <v>80.431412048182082</v>
      </c>
      <c r="AF149" s="1165">
        <v>84.644429007053972</v>
      </c>
      <c r="AG149" s="1165">
        <v>93.503664676624339</v>
      </c>
      <c r="AH149" s="1165">
        <v>32.020638930534332</v>
      </c>
      <c r="AI149" s="1165">
        <v>36.786097682821421</v>
      </c>
      <c r="AJ149" s="1165">
        <v>46.261423132307229</v>
      </c>
      <c r="AK149" s="1165">
        <v>43.508260715776721</v>
      </c>
      <c r="AL149" s="1165">
        <v>45.689354536009304</v>
      </c>
      <c r="AM149" s="1165">
        <v>62.693680532530941</v>
      </c>
      <c r="AN149" s="1165">
        <v>59.516613317033638</v>
      </c>
      <c r="AO149" s="1165">
        <v>44.948148292899482</v>
      </c>
      <c r="AP149" s="1165">
        <v>38.761078839544787</v>
      </c>
      <c r="AQ149" s="1165">
        <v>31.790162984671166</v>
      </c>
      <c r="AR149" s="1165">
        <v>98.390338522083781</v>
      </c>
      <c r="AS149" s="1165">
        <v>98.351119440737534</v>
      </c>
      <c r="AT149" s="1165">
        <v>98.419731269982378</v>
      </c>
      <c r="AU149" s="1165">
        <v>98.804703999764598</v>
      </c>
      <c r="AV149" s="1165">
        <v>98.014071670442277</v>
      </c>
      <c r="AW149" s="1165">
        <v>98.061435088765435</v>
      </c>
      <c r="AX149" s="1165">
        <v>97.662212143904043</v>
      </c>
      <c r="AY149" s="1165">
        <v>97.04640292064623</v>
      </c>
      <c r="AZ149" s="1165">
        <v>98.002166348298729</v>
      </c>
      <c r="BA149" s="1165">
        <v>96.665058515720119</v>
      </c>
      <c r="BB149" s="1165">
        <v>96.210030323856245</v>
      </c>
      <c r="BC149" s="1165">
        <v>96.471060957456629</v>
      </c>
      <c r="BD149" s="1165">
        <v>97.038244834048797</v>
      </c>
      <c r="BE149" s="1165">
        <v>96.580678475130114</v>
      </c>
    </row>
    <row r="150" spans="1:57" x14ac:dyDescent="0.3">
      <c r="A150" s="1157" t="s">
        <v>1722</v>
      </c>
      <c r="B150" s="1164">
        <v>97.412084921876016</v>
      </c>
      <c r="C150" s="1164">
        <v>98.299324281989257</v>
      </c>
      <c r="D150" s="1164">
        <v>79.207788340884733</v>
      </c>
      <c r="E150" s="1164">
        <v>44.233768047467379</v>
      </c>
      <c r="F150" s="1164">
        <v>99.838414667327697</v>
      </c>
      <c r="G150" s="1164">
        <v>99.224598176223552</v>
      </c>
      <c r="H150" s="1164">
        <v>100.0984908192589</v>
      </c>
      <c r="I150" s="1164">
        <v>99.912840651024226</v>
      </c>
      <c r="J150" s="1164">
        <v>93.105830882977344</v>
      </c>
      <c r="K150" s="1164">
        <v>100.64945854703853</v>
      </c>
      <c r="L150" s="1164">
        <v>90.114614782282899</v>
      </c>
      <c r="M150" s="1164">
        <v>76.885166929208125</v>
      </c>
      <c r="N150" s="1164">
        <v>96.091891274810322</v>
      </c>
      <c r="O150" s="1164">
        <v>95.119122915955828</v>
      </c>
      <c r="P150" s="1164">
        <v>12.394814488551038</v>
      </c>
      <c r="Q150" s="1164">
        <v>32.556003512706525</v>
      </c>
      <c r="R150" s="1164">
        <v>2.6750968222067959</v>
      </c>
      <c r="S150" s="1164">
        <v>38.293485396054919</v>
      </c>
      <c r="T150" s="1164">
        <v>2.8780997711154885</v>
      </c>
      <c r="U150" s="1164">
        <v>17.788900811463744</v>
      </c>
      <c r="V150" s="1164">
        <v>13.940408165132414</v>
      </c>
      <c r="W150" s="1164">
        <v>40.379003421843571</v>
      </c>
      <c r="X150" s="1164">
        <v>4.5593218850730954</v>
      </c>
      <c r="Y150" s="1164">
        <v>7.1427683934318225</v>
      </c>
      <c r="Z150" s="1164">
        <v>33.089752917444386</v>
      </c>
      <c r="AA150" s="1164">
        <v>39.882850911023986</v>
      </c>
      <c r="AB150" s="1164">
        <v>71.808171934604687</v>
      </c>
      <c r="AC150" s="1164">
        <v>29.651672203943193</v>
      </c>
      <c r="AD150" s="1164">
        <v>3.1811710348113191</v>
      </c>
      <c r="AE150" s="1164">
        <v>28.331681508484259</v>
      </c>
      <c r="AF150" s="1164">
        <v>2.8391932500004908</v>
      </c>
      <c r="AG150" s="1164">
        <v>96.464417307347063</v>
      </c>
      <c r="AH150" s="1164">
        <v>2.0819119311850018</v>
      </c>
      <c r="AI150" s="1164">
        <v>23.673458754216263</v>
      </c>
      <c r="AJ150" s="1164">
        <v>14.495562634292272</v>
      </c>
      <c r="AK150" s="1164">
        <v>1.4041645870693145</v>
      </c>
      <c r="AL150" s="1164">
        <v>1.6646705059373947</v>
      </c>
      <c r="AM150" s="1164">
        <v>2.659244001737521</v>
      </c>
      <c r="AN150" s="1164">
        <v>94.434304451375709</v>
      </c>
      <c r="AO150" s="1164">
        <v>95.5917726579641</v>
      </c>
      <c r="AP150" s="1164">
        <v>93.400927741293131</v>
      </c>
      <c r="AQ150" s="1164">
        <v>88.49484777873225</v>
      </c>
      <c r="AR150" s="1164">
        <v>57.498296927631706</v>
      </c>
      <c r="AS150" s="1164">
        <v>36.593212880980758</v>
      </c>
      <c r="AT150" s="1164">
        <v>3.3462347768140779</v>
      </c>
      <c r="AU150" s="1164">
        <v>4.8598190399679995</v>
      </c>
      <c r="AV150" s="1164">
        <v>3.3970987334428218</v>
      </c>
      <c r="AW150" s="1164">
        <v>3.3125063141457272</v>
      </c>
      <c r="AX150" s="1164">
        <v>11.721539398076441</v>
      </c>
      <c r="AY150" s="1164">
        <v>66.4164044038627</v>
      </c>
      <c r="AZ150" s="1164">
        <v>75.63407839381064</v>
      </c>
      <c r="BA150" s="1164">
        <v>7.4945687206844971</v>
      </c>
      <c r="BB150" s="1164">
        <v>7.6454290862547598</v>
      </c>
      <c r="BC150" s="1164">
        <v>3.6128204479736898</v>
      </c>
      <c r="BD150" s="1164">
        <v>53.561509912876403</v>
      </c>
      <c r="BE150" s="1164">
        <v>4.0466082231209333</v>
      </c>
    </row>
    <row r="151" spans="1:57" ht="27.6" x14ac:dyDescent="0.3">
      <c r="A151" s="1157" t="s">
        <v>1723</v>
      </c>
      <c r="B151" s="1164">
        <v>98.225551662899178</v>
      </c>
      <c r="C151" s="1164">
        <v>99.722099652310519</v>
      </c>
      <c r="D151" s="1164">
        <v>98.95794129875253</v>
      </c>
      <c r="E151" s="1164">
        <v>97.745613518736278</v>
      </c>
      <c r="F151" s="1164">
        <v>99.722011888592846</v>
      </c>
      <c r="G151" s="1164">
        <v>99.108093807082881</v>
      </c>
      <c r="H151" s="1164">
        <v>99.914318580263867</v>
      </c>
      <c r="I151" s="1164">
        <v>99.728309751103765</v>
      </c>
      <c r="J151" s="1164">
        <v>98.939774411097602</v>
      </c>
      <c r="K151" s="1164">
        <v>92.108916389111172</v>
      </c>
      <c r="L151" s="1164">
        <v>99.670591652006095</v>
      </c>
      <c r="M151" s="1164">
        <v>88.793136227038673</v>
      </c>
      <c r="N151" s="1164">
        <v>92.480931271646256</v>
      </c>
      <c r="O151" s="1164">
        <v>76.468509840128149</v>
      </c>
      <c r="P151" s="1164">
        <v>68.256060313804426</v>
      </c>
      <c r="Q151" s="1164">
        <v>71.900061999667415</v>
      </c>
      <c r="R151" s="1164">
        <v>74.742716183814267</v>
      </c>
      <c r="S151" s="1164">
        <v>85.211650966047259</v>
      </c>
      <c r="T151" s="1164">
        <v>47.093190595224662</v>
      </c>
      <c r="U151" s="1164">
        <v>30.026887608352688</v>
      </c>
      <c r="V151" s="1164">
        <v>62.756170666152514</v>
      </c>
      <c r="W151" s="1164">
        <v>43.223217979617409</v>
      </c>
      <c r="X151" s="1164">
        <v>45.382451477076394</v>
      </c>
      <c r="Y151" s="1164">
        <v>20.944368335943988</v>
      </c>
      <c r="Z151" s="1164">
        <v>25.523891708995134</v>
      </c>
      <c r="AA151" s="1164">
        <v>16.389120928287923</v>
      </c>
      <c r="AB151" s="1164">
        <v>22.936560103167476</v>
      </c>
      <c r="AC151" s="1164">
        <v>20.885670788248202</v>
      </c>
      <c r="AD151" s="1164">
        <v>93.307672070434506</v>
      </c>
      <c r="AE151" s="1164">
        <v>95.668761130598128</v>
      </c>
      <c r="AF151" s="1164">
        <v>107.20965924921757</v>
      </c>
      <c r="AG151" s="1164">
        <v>93.529050652655258</v>
      </c>
      <c r="AH151" s="1164">
        <v>87.043776794191942</v>
      </c>
      <c r="AI151" s="1164">
        <v>7.0670877856415126</v>
      </c>
      <c r="AJ151" s="1164">
        <v>81.903407757238071</v>
      </c>
      <c r="AK151" s="1164">
        <v>52.258529811053002</v>
      </c>
      <c r="AL151" s="1164">
        <v>47.270695007706401</v>
      </c>
      <c r="AM151" s="1164">
        <v>25.532720849226674</v>
      </c>
      <c r="AN151" s="1164">
        <v>34.74115307480298</v>
      </c>
      <c r="AO151" s="1164">
        <v>13.975781380471156</v>
      </c>
      <c r="AP151" s="1164">
        <v>13.955023901900102</v>
      </c>
      <c r="AQ151" s="1164">
        <v>16.71044738894971</v>
      </c>
      <c r="AR151" s="1164">
        <v>59.272195669320467</v>
      </c>
      <c r="AS151" s="1164">
        <v>58.920502525343196</v>
      </c>
      <c r="AT151" s="1164">
        <v>57.621434577720777</v>
      </c>
      <c r="AU151" s="1164">
        <v>81.008862795612373</v>
      </c>
      <c r="AV151" s="1164">
        <v>41.419343679420578</v>
      </c>
      <c r="AW151" s="1164">
        <v>54.640750705946097</v>
      </c>
      <c r="AX151" s="1164">
        <v>50.339384387851219</v>
      </c>
      <c r="AY151" s="1164">
        <v>40.134340747456115</v>
      </c>
      <c r="AZ151" s="1164">
        <v>43.712354696101123</v>
      </c>
      <c r="BA151" s="1164">
        <v>19.383579769215828</v>
      </c>
      <c r="BB151" s="1164">
        <v>18.634987181863746</v>
      </c>
      <c r="BC151" s="1164">
        <v>21.324233605084974</v>
      </c>
      <c r="BD151" s="1164">
        <v>38.009477338462574</v>
      </c>
      <c r="BE151" s="1164">
        <v>34.828452904751842</v>
      </c>
    </row>
    <row r="152" spans="1:57" x14ac:dyDescent="0.3">
      <c r="A152" s="1157" t="s">
        <v>119</v>
      </c>
      <c r="B152" s="1164">
        <v>97.208094531292559</v>
      </c>
      <c r="C152" s="1164">
        <v>99.999999480767102</v>
      </c>
      <c r="D152" s="1164">
        <v>98.976329435619448</v>
      </c>
      <c r="E152" s="1164">
        <v>99.208030218753947</v>
      </c>
      <c r="F152" s="1164">
        <v>99.227865929508667</v>
      </c>
      <c r="G152" s="1164">
        <v>99.900002863824227</v>
      </c>
      <c r="H152" s="1164">
        <v>99.116924452406323</v>
      </c>
      <c r="I152" s="1164">
        <v>99.946442127230085</v>
      </c>
      <c r="J152" s="1164">
        <v>99.76677318113218</v>
      </c>
      <c r="K152" s="1164">
        <v>99.908699716637088</v>
      </c>
      <c r="L152" s="1164">
        <v>99.986219609668993</v>
      </c>
      <c r="M152" s="1164">
        <v>99.01347952454951</v>
      </c>
      <c r="N152" s="1164">
        <v>99.897765278384071</v>
      </c>
      <c r="O152" s="1164">
        <v>99.763995665919552</v>
      </c>
      <c r="P152" s="1164">
        <v>87.653213769507531</v>
      </c>
      <c r="Q152" s="1164">
        <v>99.618011065352277</v>
      </c>
      <c r="R152" s="1164">
        <v>98.859777625001058</v>
      </c>
      <c r="S152" s="1164">
        <v>98.686033119872562</v>
      </c>
      <c r="T152" s="1164">
        <v>99.231923905880038</v>
      </c>
      <c r="U152" s="1164">
        <v>51.001752263393719</v>
      </c>
      <c r="V152" s="1164">
        <v>66.882322349743845</v>
      </c>
      <c r="W152" s="1164">
        <v>90.541578053449456</v>
      </c>
      <c r="X152" s="1164">
        <v>86.091265820438423</v>
      </c>
      <c r="Y152" s="1164">
        <v>86.971395643094297</v>
      </c>
      <c r="Z152" s="1164">
        <v>87.81006798221857</v>
      </c>
      <c r="AA152" s="1164">
        <v>86.202361022794037</v>
      </c>
      <c r="AB152" s="1164">
        <v>89.493825865750139</v>
      </c>
      <c r="AC152" s="1164">
        <v>88.429912931401034</v>
      </c>
      <c r="AD152" s="1164">
        <v>97.481565952277634</v>
      </c>
      <c r="AE152" s="1164">
        <v>99.999998362312937</v>
      </c>
      <c r="AF152" s="1164">
        <v>291.31308361855008</v>
      </c>
      <c r="AG152" s="1164">
        <v>99.710514678127751</v>
      </c>
      <c r="AH152" s="1164">
        <v>99.992599561481725</v>
      </c>
      <c r="AI152" s="1164">
        <v>0</v>
      </c>
      <c r="AJ152" s="1164">
        <v>93.102451940560627</v>
      </c>
      <c r="AK152" s="1164">
        <v>95.047530895163661</v>
      </c>
      <c r="AL152" s="1164">
        <v>86.550520433367467</v>
      </c>
      <c r="AM152" s="1164">
        <v>67.55863381395686</v>
      </c>
      <c r="AN152" s="1164">
        <v>34.047368984165871</v>
      </c>
      <c r="AO152" s="1164">
        <v>27.023405537191248</v>
      </c>
      <c r="AP152" s="1164">
        <v>51.604138270463928</v>
      </c>
      <c r="AQ152" s="1164">
        <v>78.078445164496827</v>
      </c>
      <c r="AR152" s="1164">
        <v>89.211509821086565</v>
      </c>
      <c r="AS152" s="1164">
        <v>99.575556026881898</v>
      </c>
      <c r="AT152" s="1164">
        <v>99.079786079847437</v>
      </c>
      <c r="AU152" s="1164">
        <v>99.462160998202449</v>
      </c>
      <c r="AV152" s="1164">
        <v>100</v>
      </c>
      <c r="AW152" s="1164">
        <v>51.052803604936095</v>
      </c>
      <c r="AX152" s="1164">
        <v>53.739277463039159</v>
      </c>
      <c r="AY152" s="1164">
        <v>88.374549913893247</v>
      </c>
      <c r="AZ152" s="1164">
        <v>86.240001826204448</v>
      </c>
      <c r="BA152" s="1164">
        <v>89.562375520131141</v>
      </c>
      <c r="BB152" s="1164">
        <v>96.234296183669059</v>
      </c>
      <c r="BC152" s="1164">
        <v>94.051254665039679</v>
      </c>
      <c r="BD152" s="1164">
        <v>91.504557136402738</v>
      </c>
      <c r="BE152" s="1164">
        <v>89.870223711805494</v>
      </c>
    </row>
    <row r="153" spans="1:57" ht="27.6" x14ac:dyDescent="0.3">
      <c r="A153" s="1157" t="s">
        <v>1724</v>
      </c>
      <c r="B153" s="1164">
        <v>97.227758078285063</v>
      </c>
      <c r="C153" s="1164">
        <v>98.434071082098868</v>
      </c>
      <c r="D153" s="1164">
        <v>99.943999096344911</v>
      </c>
      <c r="E153" s="1164">
        <v>89.258435191388301</v>
      </c>
      <c r="F153" s="1164">
        <v>79.090172297128177</v>
      </c>
      <c r="G153" s="1164">
        <v>90.660603069317503</v>
      </c>
      <c r="H153" s="1164">
        <v>99.103454551049566</v>
      </c>
      <c r="I153" s="1164">
        <v>99.137420382918435</v>
      </c>
      <c r="J153" s="1164">
        <v>93.700362306312329</v>
      </c>
      <c r="K153" s="1164">
        <v>100.94792972968511</v>
      </c>
      <c r="L153" s="1164">
        <v>98.556050472631924</v>
      </c>
      <c r="M153" s="1164">
        <v>95.085230520148301</v>
      </c>
      <c r="N153" s="1164">
        <v>99.254797743145687</v>
      </c>
      <c r="O153" s="1164">
        <v>98.621993905655842</v>
      </c>
      <c r="P153" s="1164">
        <v>96.184023042445403</v>
      </c>
      <c r="Q153" s="1164">
        <v>94.057161910912725</v>
      </c>
      <c r="R153" s="1164">
        <v>114.9435124813627</v>
      </c>
      <c r="S153" s="1164">
        <v>63.361378241624813</v>
      </c>
      <c r="T153" s="1164">
        <v>84.910583355074564</v>
      </c>
      <c r="U153" s="1164">
        <v>89.208619970220354</v>
      </c>
      <c r="V153" s="1164">
        <v>93.436079464825312</v>
      </c>
      <c r="W153" s="1164">
        <v>94.984769484860948</v>
      </c>
      <c r="X153" s="1164">
        <v>88.895036716119264</v>
      </c>
      <c r="Y153" s="1164">
        <v>94.993366525844039</v>
      </c>
      <c r="Z153" s="1164">
        <v>95.37607028236657</v>
      </c>
      <c r="AA153" s="1164">
        <v>94.804829369894307</v>
      </c>
      <c r="AB153" s="1164">
        <v>66.801717056635411</v>
      </c>
      <c r="AC153" s="1164">
        <v>80.39546162758549</v>
      </c>
      <c r="AD153" s="1164">
        <v>87.459827887102549</v>
      </c>
      <c r="AE153" s="1164">
        <v>82.876378907764789</v>
      </c>
      <c r="AF153" s="1164">
        <v>57815.972917460807</v>
      </c>
      <c r="AG153" s="1164">
        <v>90.022754317923244</v>
      </c>
      <c r="AH153" s="1164">
        <v>99.703807216582234</v>
      </c>
      <c r="AI153" s="1164">
        <v>98.477888412554563</v>
      </c>
      <c r="AJ153" s="1164">
        <v>36.989284302852262</v>
      </c>
      <c r="AK153" s="1164">
        <v>76.027536042447835</v>
      </c>
      <c r="AL153" s="1164">
        <v>51.768980234373387</v>
      </c>
      <c r="AM153" s="1164">
        <v>58.700873071754543</v>
      </c>
      <c r="AN153" s="1164">
        <v>62.206555636363149</v>
      </c>
      <c r="AO153" s="1164">
        <v>82.433418710251857</v>
      </c>
      <c r="AP153" s="1164">
        <v>99.99471200985279</v>
      </c>
      <c r="AQ153" s="1164">
        <v>3.9311875894833253</v>
      </c>
      <c r="AR153" s="1164">
        <v>99.713609872390194</v>
      </c>
      <c r="AS153" s="1164">
        <v>97.28109533697706</v>
      </c>
      <c r="AT153" s="1164">
        <v>55.610742977480797</v>
      </c>
      <c r="AU153" s="1164">
        <v>39.338846842075185</v>
      </c>
      <c r="AV153" s="1164">
        <v>58.127152908458378</v>
      </c>
      <c r="AW153" s="1164">
        <v>97.804169602622892</v>
      </c>
      <c r="AX153" s="1164">
        <v>95.479106225056285</v>
      </c>
      <c r="AY153" s="1164">
        <v>96.979238992137283</v>
      </c>
      <c r="AZ153" s="1164">
        <v>96.255325383508662</v>
      </c>
      <c r="BA153" s="1164">
        <v>96.10210613064659</v>
      </c>
      <c r="BB153" s="1164">
        <v>97.82513084896604</v>
      </c>
      <c r="BC153" s="1164">
        <v>100</v>
      </c>
      <c r="BD153" s="1164">
        <v>67.212523699140391</v>
      </c>
      <c r="BE153" s="1164">
        <v>99.757248469658094</v>
      </c>
    </row>
    <row r="154" spans="1:57" ht="27.6" x14ac:dyDescent="0.3">
      <c r="A154" s="1157" t="s">
        <v>125</v>
      </c>
      <c r="B154" s="1164">
        <v>91.267032926386022</v>
      </c>
      <c r="C154" s="1164">
        <v>96.76690924766153</v>
      </c>
      <c r="D154" s="1164">
        <v>95.795371158484741</v>
      </c>
      <c r="E154" s="1164">
        <v>87.457372020818752</v>
      </c>
      <c r="F154" s="1164">
        <v>94.01278297197041</v>
      </c>
      <c r="G154" s="1164">
        <v>101.00397956090741</v>
      </c>
      <c r="H154" s="1164">
        <v>104.71299610761706</v>
      </c>
      <c r="I154" s="1164">
        <v>100.49142645458133</v>
      </c>
      <c r="J154" s="1164">
        <v>98.392951886193941</v>
      </c>
      <c r="K154" s="1164">
        <v>97.19324758443058</v>
      </c>
      <c r="L154" s="1164">
        <v>98.859854216950467</v>
      </c>
      <c r="M154" s="1164">
        <v>95.223324991565974</v>
      </c>
      <c r="N154" s="1164">
        <v>96.102276496206102</v>
      </c>
      <c r="O154" s="1164">
        <v>96.166329457325403</v>
      </c>
      <c r="P154" s="1164">
        <v>91.677283279169757</v>
      </c>
      <c r="Q154" s="1164">
        <v>96.071708160248619</v>
      </c>
      <c r="R154" s="1164">
        <v>90.670979778950709</v>
      </c>
      <c r="S154" s="1164">
        <v>86.209079319244935</v>
      </c>
      <c r="T154" s="1164">
        <v>90.700143701249914</v>
      </c>
      <c r="U154" s="1164">
        <v>91.851027872020623</v>
      </c>
      <c r="V154" s="1164">
        <v>96.793676635249241</v>
      </c>
      <c r="W154" s="1164">
        <v>89.949524803319676</v>
      </c>
      <c r="X154" s="1164">
        <v>87.528414429140582</v>
      </c>
      <c r="Y154" s="1164">
        <v>90.781775600061238</v>
      </c>
      <c r="Z154" s="1164">
        <v>96.169816460225292</v>
      </c>
      <c r="AA154" s="1164">
        <v>93.910570978507934</v>
      </c>
      <c r="AB154" s="1164">
        <v>94.130286692808141</v>
      </c>
      <c r="AC154" s="1164">
        <v>95.350272346237887</v>
      </c>
      <c r="AD154" s="1164">
        <v>190.29475414384822</v>
      </c>
      <c r="AE154" s="1164">
        <v>385.57997767165762</v>
      </c>
      <c r="AF154" s="1164">
        <v>151.79366304833323</v>
      </c>
      <c r="AG154" s="1164">
        <v>98.91074455937374</v>
      </c>
      <c r="AH154" s="1164">
        <v>64.060542946688386</v>
      </c>
      <c r="AI154" s="1164">
        <v>62.330027954956705</v>
      </c>
      <c r="AJ154" s="1164">
        <v>61.497386715809064</v>
      </c>
      <c r="AK154" s="1164">
        <v>49.451329095441629</v>
      </c>
      <c r="AL154" s="1164">
        <v>72.958238091524592</v>
      </c>
      <c r="AM154" s="1164">
        <v>68.537445144035971</v>
      </c>
      <c r="AN154" s="1164">
        <v>46.282131738576886</v>
      </c>
      <c r="AO154" s="1164">
        <v>50.938988757650982</v>
      </c>
      <c r="AP154" s="1164">
        <v>50.305080842672922</v>
      </c>
      <c r="AQ154" s="1164">
        <v>69.764910304469041</v>
      </c>
      <c r="AR154" s="1164">
        <v>99.300351312647493</v>
      </c>
      <c r="AS154" s="1164">
        <v>96.569182081962907</v>
      </c>
      <c r="AT154" s="1164">
        <v>92.503400561520735</v>
      </c>
      <c r="AU154" s="1164">
        <v>97.309683625138433</v>
      </c>
      <c r="AV154" s="1164">
        <v>97.19606033917367</v>
      </c>
      <c r="AW154" s="1164">
        <v>92.071090325107633</v>
      </c>
      <c r="AX154" s="1164">
        <v>95.924597805674438</v>
      </c>
      <c r="AY154" s="1164">
        <v>92.647006161658084</v>
      </c>
      <c r="AZ154" s="1164">
        <v>90.393945397217522</v>
      </c>
      <c r="BA154" s="1164">
        <v>96.85169542700406</v>
      </c>
      <c r="BB154" s="1164">
        <v>98.737816985583521</v>
      </c>
      <c r="BC154" s="1164">
        <v>99.386656693936288</v>
      </c>
      <c r="BD154" s="1164">
        <v>98.37730444740113</v>
      </c>
      <c r="BE154" s="1164">
        <v>99.611726232692433</v>
      </c>
    </row>
    <row r="155" spans="1:57" x14ac:dyDescent="0.3">
      <c r="A155" s="1159" t="s">
        <v>616</v>
      </c>
      <c r="B155" s="1166">
        <v>101.34004466754263</v>
      </c>
      <c r="C155" s="1166">
        <v>97.365639750221405</v>
      </c>
      <c r="D155" s="1166">
        <v>97.705962566959073</v>
      </c>
      <c r="E155" s="1166">
        <v>100.42837291993163</v>
      </c>
      <c r="F155" s="1166">
        <v>100.5401219366034</v>
      </c>
      <c r="G155" s="1166">
        <v>100.89762088510459</v>
      </c>
      <c r="H155" s="1166">
        <v>99.651005292330851</v>
      </c>
      <c r="I155" s="1166">
        <v>100.34795462048858</v>
      </c>
      <c r="J155" s="1166">
        <v>98.417048000069443</v>
      </c>
      <c r="K155" s="1166">
        <v>98.974978345930325</v>
      </c>
      <c r="L155" s="1166">
        <v>99.885293253972989</v>
      </c>
      <c r="M155" s="1166">
        <v>99.773134212328941</v>
      </c>
      <c r="N155" s="1166">
        <v>99.804035558122607</v>
      </c>
      <c r="O155" s="1166">
        <v>100.00500434340474</v>
      </c>
      <c r="P155" s="1166">
        <v>100.086548380282</v>
      </c>
      <c r="Q155" s="1166">
        <v>96.197072155638324</v>
      </c>
      <c r="R155" s="1166">
        <v>97.254824572427339</v>
      </c>
      <c r="S155" s="1166">
        <v>100.05267929417894</v>
      </c>
      <c r="T155" s="1166">
        <v>99.972520132370732</v>
      </c>
      <c r="U155" s="1166">
        <v>100.45402725231092</v>
      </c>
      <c r="V155" s="1166">
        <v>98.691059041118294</v>
      </c>
      <c r="W155" s="1166">
        <v>98.333575563762949</v>
      </c>
      <c r="X155" s="1166">
        <v>97.550251159119597</v>
      </c>
      <c r="Y155" s="1166">
        <v>98.053584091462483</v>
      </c>
      <c r="Z155" s="1166">
        <v>99.194139149153642</v>
      </c>
      <c r="AA155" s="1166">
        <v>99.512607755317461</v>
      </c>
      <c r="AB155" s="1166">
        <v>99.535739222166569</v>
      </c>
      <c r="AC155" s="1166">
        <v>99.827075425881645</v>
      </c>
      <c r="AD155" s="1166">
        <v>29.474165541480502</v>
      </c>
      <c r="AE155" s="1166">
        <v>79.786490058244212</v>
      </c>
      <c r="AF155" s="1166">
        <v>75.907049065607296</v>
      </c>
      <c r="AG155" s="1166">
        <v>95.607939109291934</v>
      </c>
      <c r="AH155" s="1166">
        <v>49.885588688330891</v>
      </c>
      <c r="AI155" s="1166">
        <v>94.663615930377205</v>
      </c>
      <c r="AJ155" s="1166">
        <v>72.156825705821163</v>
      </c>
      <c r="AK155" s="1166">
        <v>56.603921151958922</v>
      </c>
      <c r="AL155" s="1166">
        <v>68.464639994657944</v>
      </c>
      <c r="AM155" s="1166">
        <v>91.512611967717717</v>
      </c>
      <c r="AN155" s="1166">
        <v>73.885333677493222</v>
      </c>
      <c r="AO155" s="1166">
        <v>84.202152857003938</v>
      </c>
      <c r="AP155" s="1166">
        <v>72.926520126671264</v>
      </c>
      <c r="AQ155" s="1166">
        <v>64.180969613210721</v>
      </c>
      <c r="AR155" s="1166">
        <v>99.226953370053465</v>
      </c>
      <c r="AS155" s="1166">
        <v>98.987848932208777</v>
      </c>
      <c r="AT155" s="1166">
        <v>99.810407386444808</v>
      </c>
      <c r="AU155" s="1166">
        <v>99.638038315691446</v>
      </c>
      <c r="AV155" s="1166">
        <v>99.620599378935239</v>
      </c>
      <c r="AW155" s="1166">
        <v>99.590099067969518</v>
      </c>
      <c r="AX155" s="1166">
        <v>99.150077122186474</v>
      </c>
      <c r="AY155" s="1166">
        <v>98.387708030637668</v>
      </c>
      <c r="AZ155" s="1166">
        <v>99.682672229462568</v>
      </c>
      <c r="BA155" s="1166">
        <v>99.119631203412311</v>
      </c>
      <c r="BB155" s="1166">
        <v>99.526113364085631</v>
      </c>
      <c r="BC155" s="1166">
        <v>99.836603071289105</v>
      </c>
      <c r="BD155" s="1166">
        <v>99.785046901613512</v>
      </c>
      <c r="BE155" s="1166">
        <v>99.91163357861555</v>
      </c>
    </row>
    <row r="156" spans="1:57" x14ac:dyDescent="0.3">
      <c r="A156" s="1157" t="s">
        <v>617</v>
      </c>
      <c r="B156" s="1164">
        <v>96.643846820116636</v>
      </c>
      <c r="C156" s="1164">
        <v>98.173075736433518</v>
      </c>
      <c r="D156" s="1164">
        <v>97.908340443569344</v>
      </c>
      <c r="E156" s="1164">
        <v>98.698459616804385</v>
      </c>
      <c r="F156" s="1164">
        <v>100.27831635295725</v>
      </c>
      <c r="G156" s="1164">
        <v>100.62966249850224</v>
      </c>
      <c r="H156" s="1164">
        <v>99.583960499536261</v>
      </c>
      <c r="I156" s="1164">
        <v>101.06783721664479</v>
      </c>
      <c r="J156" s="1164">
        <v>97.568737796954949</v>
      </c>
      <c r="K156" s="1164">
        <v>99.519138280047244</v>
      </c>
      <c r="L156" s="1164">
        <v>99.914396914256415</v>
      </c>
      <c r="M156" s="1164">
        <v>99.879064077395043</v>
      </c>
      <c r="N156" s="1164">
        <v>99.768515445851008</v>
      </c>
      <c r="O156" s="1164">
        <v>99.973159491563194</v>
      </c>
      <c r="P156" s="1164">
        <v>95.255551181519195</v>
      </c>
      <c r="Q156" s="1164">
        <v>96.234360875629633</v>
      </c>
      <c r="R156" s="1164">
        <v>97.073089841706988</v>
      </c>
      <c r="S156" s="1164">
        <v>98.132626560769125</v>
      </c>
      <c r="T156" s="1164">
        <v>99.413156275648319</v>
      </c>
      <c r="U156" s="1164">
        <v>99.935086000332987</v>
      </c>
      <c r="V156" s="1164">
        <v>98.335139804058031</v>
      </c>
      <c r="W156" s="1164">
        <v>98.671335248915284</v>
      </c>
      <c r="X156" s="1164">
        <v>96.551240134897526</v>
      </c>
      <c r="Y156" s="1164">
        <v>98.435072191663025</v>
      </c>
      <c r="Z156" s="1164">
        <v>98.886377004218105</v>
      </c>
      <c r="AA156" s="1164">
        <v>99.457350294011732</v>
      </c>
      <c r="AB156" s="1164">
        <v>99.367454356327215</v>
      </c>
      <c r="AC156" s="1164">
        <v>99.728146445993971</v>
      </c>
      <c r="AD156" s="1164">
        <v>80.542641208698569</v>
      </c>
      <c r="AE156" s="1164">
        <v>67.237853203450086</v>
      </c>
      <c r="AF156" s="1164">
        <v>87.576738403333536</v>
      </c>
      <c r="AG156" s="1164">
        <v>85.311459163063404</v>
      </c>
      <c r="AH156" s="1164">
        <v>82.421639840065424</v>
      </c>
      <c r="AI156" s="1164">
        <v>92.941338961295713</v>
      </c>
      <c r="AJ156" s="1164">
        <v>76.653106137164585</v>
      </c>
      <c r="AK156" s="1164">
        <v>38.604987092323086</v>
      </c>
      <c r="AL156" s="1164">
        <v>73.883722431727506</v>
      </c>
      <c r="AM156" s="1164">
        <v>89.906550482770285</v>
      </c>
      <c r="AN156" s="1164">
        <v>81.069278038958771</v>
      </c>
      <c r="AO156" s="1164">
        <v>92.199178649693451</v>
      </c>
      <c r="AP156" s="1164">
        <v>47.509881508924849</v>
      </c>
      <c r="AQ156" s="1164">
        <v>53.036764366020471</v>
      </c>
      <c r="AR156" s="1164">
        <v>98.700845739965274</v>
      </c>
      <c r="AS156" s="1164">
        <v>98.445172326027404</v>
      </c>
      <c r="AT156" s="1164">
        <v>99.344934884978784</v>
      </c>
      <c r="AU156" s="1164">
        <v>99.541953204699993</v>
      </c>
      <c r="AV156" s="1164">
        <v>99.216104458993868</v>
      </c>
      <c r="AW156" s="1164">
        <v>99.369020998711591</v>
      </c>
      <c r="AX156" s="1164">
        <v>98.897664202017012</v>
      </c>
      <c r="AY156" s="1164">
        <v>98.366286910357331</v>
      </c>
      <c r="AZ156" s="1164">
        <v>99.460863537360609</v>
      </c>
      <c r="BA156" s="1164">
        <v>98.978253133452881</v>
      </c>
      <c r="BB156" s="1164">
        <v>99.152168565851923</v>
      </c>
      <c r="BC156" s="1164">
        <v>99.646116134673463</v>
      </c>
      <c r="BD156" s="1164">
        <v>99.807494370755137</v>
      </c>
      <c r="BE156" s="1164">
        <v>99.920853649561465</v>
      </c>
    </row>
    <row r="157" spans="1:57" ht="27.6" x14ac:dyDescent="0.3">
      <c r="A157" s="1157" t="s">
        <v>618</v>
      </c>
      <c r="B157" s="1164">
        <v>86.386300351071128</v>
      </c>
      <c r="C157" s="1164">
        <v>99.943357139893592</v>
      </c>
      <c r="D157" s="1164">
        <v>99.55847210921975</v>
      </c>
      <c r="E157" s="1164">
        <v>93.959547016192275</v>
      </c>
      <c r="F157" s="1164">
        <v>97.463392683915146</v>
      </c>
      <c r="G157" s="1164">
        <v>96.434493338507878</v>
      </c>
      <c r="H157" s="1164">
        <v>94.920290485473373</v>
      </c>
      <c r="I157" s="1164">
        <v>98.509629683048203</v>
      </c>
      <c r="J157" s="1164">
        <v>98.858742189322044</v>
      </c>
      <c r="K157" s="1164">
        <v>99.922290463721239</v>
      </c>
      <c r="L157" s="1164">
        <v>99.862094273919325</v>
      </c>
      <c r="M157" s="1164">
        <v>93.064545896940004</v>
      </c>
      <c r="N157" s="1164">
        <v>93.94993096595465</v>
      </c>
      <c r="O157" s="1164">
        <v>94.171134683567871</v>
      </c>
      <c r="P157" s="1164">
        <v>75.905084016562384</v>
      </c>
      <c r="Q157" s="1164">
        <v>92.702483939412545</v>
      </c>
      <c r="R157" s="1164">
        <v>71.776368057890537</v>
      </c>
      <c r="S157" s="1164">
        <v>46.702617306912025</v>
      </c>
      <c r="T157" s="1164">
        <v>45.8141790801781</v>
      </c>
      <c r="U157" s="1164">
        <v>27.327177627743048</v>
      </c>
      <c r="V157" s="1164">
        <v>17.838502188219259</v>
      </c>
      <c r="W157" s="1164">
        <v>34.657927561222614</v>
      </c>
      <c r="X157" s="1164">
        <v>4.0751432120968873</v>
      </c>
      <c r="Y157" s="1164">
        <v>47.406361522569078</v>
      </c>
      <c r="Z157" s="1164">
        <v>50.762352907182986</v>
      </c>
      <c r="AA157" s="1164">
        <v>38.036586473662844</v>
      </c>
      <c r="AB157" s="1164">
        <v>42.739554119532926</v>
      </c>
      <c r="AC157" s="1164">
        <v>34.218804301751632</v>
      </c>
      <c r="AD157" s="1164">
        <v>45.505281570517241</v>
      </c>
      <c r="AE157" s="1164">
        <v>95.399933485986438</v>
      </c>
      <c r="AF157" s="1164">
        <v>909.51026280303984</v>
      </c>
      <c r="AG157" s="1164">
        <v>69.255544904583246</v>
      </c>
      <c r="AH157" s="1164">
        <v>54.7064499242381</v>
      </c>
      <c r="AI157" s="1164">
        <v>28.046523543362774</v>
      </c>
      <c r="AJ157" s="1164">
        <v>32.383284763545127</v>
      </c>
      <c r="AK157" s="1164">
        <v>38.256901835007319</v>
      </c>
      <c r="AL157" s="1164">
        <v>45.524224622439341</v>
      </c>
      <c r="AM157" s="1164">
        <v>80.407933644930026</v>
      </c>
      <c r="AN157" s="1164">
        <v>72.551066150148927</v>
      </c>
      <c r="AO157" s="1164">
        <v>50.472925751659183</v>
      </c>
      <c r="AP157" s="1164">
        <v>65.397729761253785</v>
      </c>
      <c r="AQ157" s="1164">
        <v>53.817231838726713</v>
      </c>
      <c r="AR157" s="1164">
        <v>94.846067000755525</v>
      </c>
      <c r="AS157" s="1164">
        <v>90.551156178838866</v>
      </c>
      <c r="AT157" s="1164">
        <v>38.111192719548526</v>
      </c>
      <c r="AU157" s="1164">
        <v>13.840504560544142</v>
      </c>
      <c r="AV157" s="1164">
        <v>17.488053620819187</v>
      </c>
      <c r="AW157" s="1164">
        <v>26.774091422720257</v>
      </c>
      <c r="AX157" s="1164">
        <v>9.8208450098372388</v>
      </c>
      <c r="AY157" s="1164">
        <v>26.122260463153275</v>
      </c>
      <c r="AZ157" s="1164">
        <v>3.5116613393899767</v>
      </c>
      <c r="BA157" s="1164">
        <v>16.564648004038606</v>
      </c>
      <c r="BB157" s="1164">
        <v>27.738375546834789</v>
      </c>
      <c r="BC157" s="1164">
        <v>29.342999052101082</v>
      </c>
      <c r="BD157" s="1164">
        <v>23.742707192579221</v>
      </c>
      <c r="BE157" s="1164">
        <v>16.912424042174244</v>
      </c>
    </row>
    <row r="158" spans="1:57" x14ac:dyDescent="0.3">
      <c r="A158" s="1158" t="s">
        <v>531</v>
      </c>
      <c r="B158" s="1165">
        <v>98.585851840613586</v>
      </c>
      <c r="C158" s="1165">
        <v>99.851856991612763</v>
      </c>
      <c r="D158" s="1165">
        <v>100.25995388964439</v>
      </c>
      <c r="E158" s="1165">
        <v>99.225967327187618</v>
      </c>
      <c r="F158" s="1165">
        <v>99.814258234071602</v>
      </c>
      <c r="G158" s="1165">
        <v>99.896389053933362</v>
      </c>
      <c r="H158" s="1165">
        <v>99.830632615241484</v>
      </c>
      <c r="I158" s="1165">
        <v>99.922990571590447</v>
      </c>
      <c r="J158" s="1165">
        <v>99.765940214050289</v>
      </c>
      <c r="K158" s="1165">
        <v>99.81859353075771</v>
      </c>
      <c r="L158" s="1165">
        <v>99.549661236044258</v>
      </c>
      <c r="M158" s="1165">
        <v>99.467918184789454</v>
      </c>
      <c r="N158" s="1165">
        <v>99.67528560612952</v>
      </c>
      <c r="O158" s="1165">
        <v>99.555244231898527</v>
      </c>
      <c r="P158" s="1165">
        <v>73.554513264998917</v>
      </c>
      <c r="Q158" s="1165">
        <v>77.508739219888923</v>
      </c>
      <c r="R158" s="1165">
        <v>84.913086532522826</v>
      </c>
      <c r="S158" s="1165">
        <v>87.268936197490987</v>
      </c>
      <c r="T158" s="1165">
        <v>87.921698094707679</v>
      </c>
      <c r="U158" s="1165">
        <v>88.235539243130987</v>
      </c>
      <c r="V158" s="1165">
        <v>88.702521525656465</v>
      </c>
      <c r="W158" s="1165">
        <v>94.429596442705986</v>
      </c>
      <c r="X158" s="1165">
        <v>89.901264348401838</v>
      </c>
      <c r="Y158" s="1165">
        <v>89.644944818164348</v>
      </c>
      <c r="Z158" s="1165">
        <v>91.205882802529729</v>
      </c>
      <c r="AA158" s="1165">
        <v>93.09715372109909</v>
      </c>
      <c r="AB158" s="1165">
        <v>93.314731788837022</v>
      </c>
      <c r="AC158" s="1165">
        <v>89.079790884338536</v>
      </c>
      <c r="AD158" s="1165">
        <v>85.996591209849129</v>
      </c>
      <c r="AE158" s="1165">
        <v>87.742496042413123</v>
      </c>
      <c r="AF158" s="1165">
        <v>87.070437851542067</v>
      </c>
      <c r="AG158" s="1165">
        <v>65.852694774541959</v>
      </c>
      <c r="AH158" s="1165">
        <v>79.515897339282333</v>
      </c>
      <c r="AI158" s="1165">
        <v>83.589683523225631</v>
      </c>
      <c r="AJ158" s="1165">
        <v>86.257607566880608</v>
      </c>
      <c r="AK158" s="1165">
        <v>80.772178881811968</v>
      </c>
      <c r="AL158" s="1165">
        <v>60.443912638547936</v>
      </c>
      <c r="AM158" s="1165">
        <v>69.078162907465554</v>
      </c>
      <c r="AN158" s="1165">
        <v>67.161261367174859</v>
      </c>
      <c r="AO158" s="1165">
        <v>61.219268869913613</v>
      </c>
      <c r="AP158" s="1165">
        <v>45.616422067544406</v>
      </c>
      <c r="AQ158" s="1165">
        <v>50.352847329462577</v>
      </c>
      <c r="AR158" s="1165">
        <v>69.892108268053761</v>
      </c>
      <c r="AS158" s="1165">
        <v>74.300838896351422</v>
      </c>
      <c r="AT158" s="1165">
        <v>84.049149949008836</v>
      </c>
      <c r="AU158" s="1165">
        <v>92.246595653760991</v>
      </c>
      <c r="AV158" s="1165">
        <v>89.10195479434978</v>
      </c>
      <c r="AW158" s="1165">
        <v>88.955497102643548</v>
      </c>
      <c r="AX158" s="1165">
        <v>89.167843373858418</v>
      </c>
      <c r="AY158" s="1165">
        <v>96.216597448893609</v>
      </c>
      <c r="AZ158" s="1165">
        <v>91.85328663028892</v>
      </c>
      <c r="BA158" s="1165">
        <v>91.932044853926058</v>
      </c>
      <c r="BB158" s="1165">
        <v>94.160087564587585</v>
      </c>
      <c r="BC158" s="1165">
        <v>96.373204676876483</v>
      </c>
      <c r="BD158" s="1165">
        <v>96.677191882153181</v>
      </c>
      <c r="BE158" s="1165">
        <v>91.805491937546392</v>
      </c>
    </row>
    <row r="159" spans="1:57" x14ac:dyDescent="0.3">
      <c r="A159" s="1157" t="s">
        <v>669</v>
      </c>
      <c r="B159" s="1164">
        <v>96.573641523558237</v>
      </c>
      <c r="C159" s="1164">
        <v>96.58828998032763</v>
      </c>
      <c r="D159" s="1164">
        <v>91.592290529879278</v>
      </c>
      <c r="E159" s="1164">
        <v>96.036335739605931</v>
      </c>
      <c r="F159" s="1164">
        <v>96.975021915320127</v>
      </c>
      <c r="G159" s="1164">
        <v>96.873426829788826</v>
      </c>
      <c r="H159" s="1164">
        <v>99.538525674689552</v>
      </c>
      <c r="I159" s="1164">
        <v>98.743172718571941</v>
      </c>
      <c r="J159" s="1164">
        <v>98.355515687069797</v>
      </c>
      <c r="K159" s="1164">
        <v>96.92039198540634</v>
      </c>
      <c r="L159" s="1164">
        <v>98.861869770506658</v>
      </c>
      <c r="M159" s="1164">
        <v>98.717635407398774</v>
      </c>
      <c r="N159" s="1164">
        <v>98.132213604100727</v>
      </c>
      <c r="O159" s="1164">
        <v>98.584934721986244</v>
      </c>
      <c r="P159" s="1164">
        <v>45.0435161458376</v>
      </c>
      <c r="Q159" s="1164">
        <v>46.606879874139288</v>
      </c>
      <c r="R159" s="1164">
        <v>41.607320058278468</v>
      </c>
      <c r="S159" s="1164">
        <v>32.298184604777582</v>
      </c>
      <c r="T159" s="1164">
        <v>34.445675863220053</v>
      </c>
      <c r="U159" s="1164">
        <v>53.57202992783656</v>
      </c>
      <c r="V159" s="1164">
        <v>80.52056024509973</v>
      </c>
      <c r="W159" s="1164">
        <v>80.501319839444776</v>
      </c>
      <c r="X159" s="1164">
        <v>67.213977572003543</v>
      </c>
      <c r="Y159" s="1164">
        <v>70.326934031431136</v>
      </c>
      <c r="Z159" s="1164">
        <v>94.739375141141053</v>
      </c>
      <c r="AA159" s="1164">
        <v>99.898418535433137</v>
      </c>
      <c r="AB159" s="1164">
        <v>98.099074399456086</v>
      </c>
      <c r="AC159" s="1164">
        <v>97.160911530025047</v>
      </c>
      <c r="AD159" s="1164">
        <v>48.283530208882119</v>
      </c>
      <c r="AE159" s="1164">
        <v>43.125193065593642</v>
      </c>
      <c r="AF159" s="1164">
        <v>37.939592346108604</v>
      </c>
      <c r="AG159" s="1164">
        <v>16.86135920359861</v>
      </c>
      <c r="AH159" s="1164">
        <v>22.768909791953863</v>
      </c>
      <c r="AI159" s="1164">
        <v>71.87342589867302</v>
      </c>
      <c r="AJ159" s="1164">
        <v>96.454561773478474</v>
      </c>
      <c r="AK159" s="1164">
        <v>92.847223595955512</v>
      </c>
      <c r="AL159" s="1164">
        <v>85.293106777712879</v>
      </c>
      <c r="AM159" s="1164">
        <v>95.791444273867697</v>
      </c>
      <c r="AN159" s="1164">
        <v>98.742215185906076</v>
      </c>
      <c r="AO159" s="1164">
        <v>123.7982006937354</v>
      </c>
      <c r="AP159" s="1164">
        <v>17.005698068671332</v>
      </c>
      <c r="AQ159" s="1164">
        <v>11637.338388810689</v>
      </c>
      <c r="AR159" s="1164">
        <v>43.149077727600407</v>
      </c>
      <c r="AS159" s="1164">
        <v>50.085630352814306</v>
      </c>
      <c r="AT159" s="1164">
        <v>52.419488151216719</v>
      </c>
      <c r="AU159" s="1164">
        <v>53.43755458823545</v>
      </c>
      <c r="AV159" s="1164">
        <v>41.603460956480362</v>
      </c>
      <c r="AW159" s="1164">
        <v>35.605458536340301</v>
      </c>
      <c r="AX159" s="1164">
        <v>65.614620805647306</v>
      </c>
      <c r="AY159" s="1164">
        <v>77.161091722609399</v>
      </c>
      <c r="AZ159" s="1164">
        <v>64.505965052082061</v>
      </c>
      <c r="BA159" s="1164">
        <v>62.543147835715715</v>
      </c>
      <c r="BB159" s="1164">
        <v>94.304493129021964</v>
      </c>
      <c r="BC159" s="1164">
        <v>99.987832975399542</v>
      </c>
      <c r="BD159" s="1164">
        <v>99.979678738076757</v>
      </c>
      <c r="BE159" s="1164">
        <v>95.350301386657677</v>
      </c>
    </row>
    <row r="160" spans="1:57" ht="27.6" x14ac:dyDescent="0.3">
      <c r="A160" s="1157" t="s">
        <v>589</v>
      </c>
      <c r="B160" s="1164">
        <v>97.70501861960787</v>
      </c>
      <c r="C160" s="1164">
        <v>103.02979626249981</v>
      </c>
      <c r="D160" s="1164">
        <v>109.09473384230894</v>
      </c>
      <c r="E160" s="1164">
        <v>102.05602360188668</v>
      </c>
      <c r="F160" s="1164">
        <v>99.900752783431116</v>
      </c>
      <c r="G160" s="1164">
        <v>100.54840228936774</v>
      </c>
      <c r="H160" s="1164">
        <v>98.368852166001432</v>
      </c>
      <c r="I160" s="1164">
        <v>99.999769627069313</v>
      </c>
      <c r="J160" s="1164">
        <v>99.688737488870117</v>
      </c>
      <c r="K160" s="1164">
        <v>100.92836436727393</v>
      </c>
      <c r="L160" s="1164">
        <v>98.73999550053874</v>
      </c>
      <c r="M160" s="1164">
        <v>97.016129955480608</v>
      </c>
      <c r="N160" s="1164">
        <v>99.076283442139001</v>
      </c>
      <c r="O160" s="1164">
        <v>97.881888443439436</v>
      </c>
      <c r="P160" s="1164">
        <v>97.725311239637946</v>
      </c>
      <c r="Q160" s="1164">
        <v>102.93458977906008</v>
      </c>
      <c r="R160" s="1164">
        <v>108.56452628097335</v>
      </c>
      <c r="S160" s="1164">
        <v>102.00516082708245</v>
      </c>
      <c r="T160" s="1164">
        <v>99.886895088031011</v>
      </c>
      <c r="U160" s="1164">
        <v>100.5209141445218</v>
      </c>
      <c r="V160" s="1164">
        <v>95.950312003429417</v>
      </c>
      <c r="W160" s="1164">
        <v>98.419160561459989</v>
      </c>
      <c r="X160" s="1164">
        <v>97.852416450469065</v>
      </c>
      <c r="Y160" s="1164">
        <v>97.292753228785898</v>
      </c>
      <c r="Z160" s="1164">
        <v>96.118396565344398</v>
      </c>
      <c r="AA160" s="1164">
        <v>95.163354941292752</v>
      </c>
      <c r="AB160" s="1164">
        <v>96.201149622708684</v>
      </c>
      <c r="AC160" s="1164">
        <v>91.232033583787597</v>
      </c>
      <c r="AD160" s="1164">
        <v>108.24347937992644</v>
      </c>
      <c r="AE160" s="1164">
        <v>135.20991293615</v>
      </c>
      <c r="AF160" s="1164">
        <v>99.364996769068142</v>
      </c>
      <c r="AG160" s="1164">
        <v>100.93587982847818</v>
      </c>
      <c r="AH160" s="1164">
        <v>95.13564516367569</v>
      </c>
      <c r="AI160" s="1164">
        <v>63.67502822863954</v>
      </c>
      <c r="AJ160" s="1164">
        <v>52.947022600885774</v>
      </c>
      <c r="AK160" s="1164">
        <v>96.629972756624056</v>
      </c>
      <c r="AL160" s="1164">
        <v>86.846497644975955</v>
      </c>
      <c r="AM160" s="1164">
        <v>46.537620184919682</v>
      </c>
      <c r="AN160" s="1164">
        <v>59.583360157522101</v>
      </c>
      <c r="AO160" s="1164">
        <v>34.047563960015779</v>
      </c>
      <c r="AP160" s="1164">
        <v>52.675877570399088</v>
      </c>
      <c r="AQ160" s="1164">
        <v>73.887752633080368</v>
      </c>
      <c r="AR160" s="1164">
        <v>99.964565974075299</v>
      </c>
      <c r="AS160" s="1164">
        <v>99.893579401877744</v>
      </c>
      <c r="AT160" s="1164">
        <v>99.522537024075788</v>
      </c>
      <c r="AU160" s="1164">
        <v>99.966774149706652</v>
      </c>
      <c r="AV160" s="1164">
        <v>99.987745272749564</v>
      </c>
      <c r="AW160" s="1164">
        <v>99.978278501378298</v>
      </c>
      <c r="AX160" s="1164">
        <v>97.552565225529136</v>
      </c>
      <c r="AY160" s="1164">
        <v>98.461337622488102</v>
      </c>
      <c r="AZ160" s="1164">
        <v>98.332065912113237</v>
      </c>
      <c r="BA160" s="1164">
        <v>97.249998174236069</v>
      </c>
      <c r="BB160" s="1164">
        <v>98.302359239257825</v>
      </c>
      <c r="BC160" s="1164">
        <v>99.623629471730723</v>
      </c>
      <c r="BD160" s="1164">
        <v>97.894871422506824</v>
      </c>
      <c r="BE160" s="1164">
        <v>93.689937135431606</v>
      </c>
    </row>
    <row r="161" spans="1:57" x14ac:dyDescent="0.3">
      <c r="A161" s="1159" t="s">
        <v>128</v>
      </c>
      <c r="B161" s="1166">
        <v>98.952320892632329</v>
      </c>
      <c r="C161" s="1166">
        <v>99.923120221250159</v>
      </c>
      <c r="D161" s="1166">
        <v>99.977814092209556</v>
      </c>
      <c r="E161" s="1166">
        <v>99.131128183714893</v>
      </c>
      <c r="F161" s="1166">
        <v>99.922823661308016</v>
      </c>
      <c r="G161" s="1166">
        <v>99.970554800991025</v>
      </c>
      <c r="H161" s="1166">
        <v>99.967306280634631</v>
      </c>
      <c r="I161" s="1166">
        <v>99.967278640217629</v>
      </c>
      <c r="J161" s="1166">
        <v>99.960645422345735</v>
      </c>
      <c r="K161" s="1166">
        <v>99.968024052262933</v>
      </c>
      <c r="L161" s="1166">
        <v>99.877866147466563</v>
      </c>
      <c r="M161" s="1166">
        <v>99.872393481228869</v>
      </c>
      <c r="N161" s="1166">
        <v>99.872099970943566</v>
      </c>
      <c r="O161" s="1166">
        <v>99.850937404570288</v>
      </c>
      <c r="P161" s="1166">
        <v>74.13301530971701</v>
      </c>
      <c r="Q161" s="1166">
        <v>78.661425150146911</v>
      </c>
      <c r="R161" s="1166">
        <v>86.327498455641816</v>
      </c>
      <c r="S161" s="1166">
        <v>89.397051019066382</v>
      </c>
      <c r="T161" s="1166">
        <v>89.880954431410615</v>
      </c>
      <c r="U161" s="1166">
        <v>89.43753157109829</v>
      </c>
      <c r="V161" s="1166">
        <v>88.674582058924926</v>
      </c>
      <c r="W161" s="1166">
        <v>94.74343759901663</v>
      </c>
      <c r="X161" s="1166">
        <v>90.524116624854202</v>
      </c>
      <c r="Y161" s="1166">
        <v>90.334977241336674</v>
      </c>
      <c r="Z161" s="1166">
        <v>91.328252553643281</v>
      </c>
      <c r="AA161" s="1166">
        <v>93.375582658945859</v>
      </c>
      <c r="AB161" s="1166">
        <v>93.2924334992165</v>
      </c>
      <c r="AC161" s="1166">
        <v>88.92471106099886</v>
      </c>
      <c r="AD161" s="1166">
        <v>90.186204778400253</v>
      </c>
      <c r="AE161" s="1166">
        <v>92.679899143922299</v>
      </c>
      <c r="AF161" s="1166">
        <v>96.240494863780086</v>
      </c>
      <c r="AG161" s="1166">
        <v>75.634713875461557</v>
      </c>
      <c r="AH161" s="1166">
        <v>89.71669183950614</v>
      </c>
      <c r="AI161" s="1166">
        <v>87.14044491887617</v>
      </c>
      <c r="AJ161" s="1166">
        <v>83.398734675672841</v>
      </c>
      <c r="AK161" s="1166">
        <v>79.575549254291474</v>
      </c>
      <c r="AL161" s="1166">
        <v>55.943491466943918</v>
      </c>
      <c r="AM161" s="1166">
        <v>64.734307468323834</v>
      </c>
      <c r="AN161" s="1166">
        <v>64.036823371674174</v>
      </c>
      <c r="AO161" s="1166">
        <v>62.17716854751103</v>
      </c>
      <c r="AP161" s="1166">
        <v>45.204414131863089</v>
      </c>
      <c r="AQ161" s="1166">
        <v>50.450704661160785</v>
      </c>
      <c r="AR161" s="1166">
        <v>68.855753923826711</v>
      </c>
      <c r="AS161" s="1166">
        <v>74.071675995963005</v>
      </c>
      <c r="AT161" s="1166">
        <v>83.568860677508795</v>
      </c>
      <c r="AU161" s="1166">
        <v>92.707952811403487</v>
      </c>
      <c r="AV161" s="1166">
        <v>89.96906023644236</v>
      </c>
      <c r="AW161" s="1166">
        <v>89.73172466169882</v>
      </c>
      <c r="AX161" s="1166">
        <v>89.28098824062873</v>
      </c>
      <c r="AY161" s="1166">
        <v>96.689545590666555</v>
      </c>
      <c r="AZ161" s="1166">
        <v>92.511629762334181</v>
      </c>
      <c r="BA161" s="1166">
        <v>92.890267743218274</v>
      </c>
      <c r="BB161" s="1166">
        <v>94.156531801106738</v>
      </c>
      <c r="BC161" s="1166">
        <v>96.252531994397586</v>
      </c>
      <c r="BD161" s="1166">
        <v>96.516332063895376</v>
      </c>
      <c r="BE161" s="1166">
        <v>91.435436432135617</v>
      </c>
    </row>
    <row r="162" spans="1:57" ht="27.6" x14ac:dyDescent="0.3">
      <c r="A162" s="1157" t="s">
        <v>1819</v>
      </c>
      <c r="B162" s="1164">
        <v>62.832895314943407</v>
      </c>
      <c r="C162" s="1164">
        <v>84.95366828822155</v>
      </c>
      <c r="D162" s="1164">
        <v>80.277461827121797</v>
      </c>
      <c r="E162" s="1164">
        <v>94.723419455410564</v>
      </c>
      <c r="F162" s="1164">
        <v>90.264773297651914</v>
      </c>
      <c r="G162" s="1164">
        <v>81.298417422294477</v>
      </c>
      <c r="H162" s="1164">
        <v>71.504424083009027</v>
      </c>
      <c r="I162" s="1164">
        <v>79.186218823175579</v>
      </c>
      <c r="J162" s="1164">
        <v>84.29454602228131</v>
      </c>
      <c r="K162" s="1164">
        <v>73.868651317778927</v>
      </c>
      <c r="L162" s="1164">
        <v>87.914442537168796</v>
      </c>
      <c r="M162" s="1164">
        <v>67.605348735936488</v>
      </c>
      <c r="N162" s="1164">
        <v>44.219055719045542</v>
      </c>
      <c r="O162" s="1164">
        <v>15.212511372556554</v>
      </c>
      <c r="P162" s="1164">
        <v>54.243845600859188</v>
      </c>
      <c r="Q162" s="1164">
        <v>64.72324691979739</v>
      </c>
      <c r="R162" s="1164">
        <v>53.107253347551683</v>
      </c>
      <c r="S162" s="1164">
        <v>45.630271166668521</v>
      </c>
      <c r="T162" s="1164">
        <v>40.206101288082216</v>
      </c>
      <c r="U162" s="1164">
        <v>46.95538978165132</v>
      </c>
      <c r="V162" s="1164">
        <v>64.687190556852926</v>
      </c>
      <c r="W162" s="1164">
        <v>63.921155283927732</v>
      </c>
      <c r="X162" s="1164">
        <v>54.125250487520461</v>
      </c>
      <c r="Y162" s="1164">
        <v>63.280867044582266</v>
      </c>
      <c r="Z162" s="1164">
        <v>64.551758615789339</v>
      </c>
      <c r="AA162" s="1164">
        <v>40.062106988468834</v>
      </c>
      <c r="AB162" s="1164">
        <v>32.347427720485022</v>
      </c>
      <c r="AC162" s="1164">
        <v>8.8705997094115077</v>
      </c>
      <c r="AD162" s="1164">
        <v>90.461905688286322</v>
      </c>
      <c r="AE162" s="1164">
        <v>80.024067075028867</v>
      </c>
      <c r="AF162" s="1164">
        <v>64.459880736987387</v>
      </c>
      <c r="AG162" s="1164">
        <v>39.254378291731229</v>
      </c>
      <c r="AH162" s="1164">
        <v>36.38062967508494</v>
      </c>
      <c r="AI162" s="1164">
        <v>31.80624334927078</v>
      </c>
      <c r="AJ162" s="1164">
        <v>88.707789823338544</v>
      </c>
      <c r="AK162" s="1164">
        <v>78.436116145644107</v>
      </c>
      <c r="AL162" s="1164">
        <v>75.17103484000296</v>
      </c>
      <c r="AM162" s="1164">
        <v>80.31050737444825</v>
      </c>
      <c r="AN162" s="1164">
        <v>70.956949800161766</v>
      </c>
      <c r="AO162" s="1164">
        <v>41.42610085372673</v>
      </c>
      <c r="AP162" s="1164">
        <v>8.9432282471209703</v>
      </c>
      <c r="AQ162" s="1164">
        <v>2.232867970425779</v>
      </c>
      <c r="AR162" s="1164">
        <v>80.084831083286346</v>
      </c>
      <c r="AS162" s="1164">
        <v>73.401684264788756</v>
      </c>
      <c r="AT162" s="1164">
        <v>62.194093760152903</v>
      </c>
      <c r="AU162" s="1164">
        <v>52.062170855165178</v>
      </c>
      <c r="AV162" s="1164">
        <v>47.843616202897813</v>
      </c>
      <c r="AW162" s="1164">
        <v>76.12974710053561</v>
      </c>
      <c r="AX162" s="1164">
        <v>73.782740901071222</v>
      </c>
      <c r="AY162" s="1164">
        <v>76.081313077698326</v>
      </c>
      <c r="AZ162" s="1164">
        <v>58.379278005004799</v>
      </c>
      <c r="BA162" s="1164">
        <v>77.721699914530518</v>
      </c>
      <c r="BB162" s="1164">
        <v>71.632946180408069</v>
      </c>
      <c r="BC162" s="1164">
        <v>58.737803562177362</v>
      </c>
      <c r="BD162" s="1164">
        <v>95.597243532703942</v>
      </c>
      <c r="BE162" s="1164">
        <v>60.41650508568177</v>
      </c>
    </row>
    <row r="163" spans="1:57" x14ac:dyDescent="0.3">
      <c r="A163" s="1157" t="s">
        <v>1820</v>
      </c>
      <c r="B163" s="1164">
        <v>87.175621696575661</v>
      </c>
      <c r="C163" s="1164">
        <v>98.390712772560676</v>
      </c>
      <c r="D163" s="1164">
        <v>99.881169312367959</v>
      </c>
      <c r="E163" s="1164">
        <v>99.964528905259726</v>
      </c>
      <c r="F163" s="1164">
        <v>99.451252947320654</v>
      </c>
      <c r="G163" s="1164">
        <v>99.20687845929244</v>
      </c>
      <c r="H163" s="1164">
        <v>98.448970871017593</v>
      </c>
      <c r="I163" s="1164">
        <v>99.699866590841353</v>
      </c>
      <c r="J163" s="1164">
        <v>94.801039359895611</v>
      </c>
      <c r="K163" s="1164">
        <v>96.275794461180482</v>
      </c>
      <c r="L163" s="1164">
        <v>90.856674241466294</v>
      </c>
      <c r="M163" s="1164">
        <v>92.192935202923223</v>
      </c>
      <c r="N163" s="1164">
        <v>96.582635720574544</v>
      </c>
      <c r="O163" s="1164">
        <v>94.836451471185129</v>
      </c>
      <c r="P163" s="1164">
        <v>70.057808470547016</v>
      </c>
      <c r="Q163" s="1164">
        <v>79.87997094986487</v>
      </c>
      <c r="R163" s="1164">
        <v>83.882272545960447</v>
      </c>
      <c r="S163" s="1164">
        <v>82.656579177246684</v>
      </c>
      <c r="T163" s="1164">
        <v>91.064806524768429</v>
      </c>
      <c r="U163" s="1164">
        <v>95.195838210598822</v>
      </c>
      <c r="V163" s="1164">
        <v>94.615270463402339</v>
      </c>
      <c r="W163" s="1164">
        <v>96.629423136174424</v>
      </c>
      <c r="X163" s="1164">
        <v>88.792346347550122</v>
      </c>
      <c r="Y163" s="1164">
        <v>84.460969620385413</v>
      </c>
      <c r="Z163" s="1164">
        <v>70.539792958149917</v>
      </c>
      <c r="AA163" s="1164">
        <v>71.624161806231953</v>
      </c>
      <c r="AB163" s="1164">
        <v>80.950117738884472</v>
      </c>
      <c r="AC163" s="1164">
        <v>74.422559964800968</v>
      </c>
      <c r="AD163" s="1164">
        <v>37.203034823065465</v>
      </c>
      <c r="AE163" s="1164">
        <v>30.542921494368763</v>
      </c>
      <c r="AF163" s="1164">
        <v>20.077040612535182</v>
      </c>
      <c r="AG163" s="1164">
        <v>19.529971824463022</v>
      </c>
      <c r="AH163" s="1164">
        <v>42.855863567560128</v>
      </c>
      <c r="AI163" s="1164">
        <v>64.557105091722548</v>
      </c>
      <c r="AJ163" s="1164">
        <v>54.730503065756551</v>
      </c>
      <c r="AK163" s="1164">
        <v>56.558041316999883</v>
      </c>
      <c r="AL163" s="1164">
        <v>77.146909677026727</v>
      </c>
      <c r="AM163" s="1164">
        <v>93.507381245268448</v>
      </c>
      <c r="AN163" s="1164">
        <v>23.540168867832929</v>
      </c>
      <c r="AO163" s="1164">
        <v>34.448518797137339</v>
      </c>
      <c r="AP163" s="1164">
        <v>48.253275300039689</v>
      </c>
      <c r="AQ163" s="1164">
        <v>5.1655223596564621</v>
      </c>
      <c r="AR163" s="1164">
        <v>88.998016353919127</v>
      </c>
      <c r="AS163" s="1164">
        <v>91.86367549590868</v>
      </c>
      <c r="AT163" s="1164">
        <v>96.723722271381689</v>
      </c>
      <c r="AU163" s="1164">
        <v>95.869624451273609</v>
      </c>
      <c r="AV163" s="1164">
        <v>97.464480183486174</v>
      </c>
      <c r="AW163" s="1164">
        <v>97.238729575670362</v>
      </c>
      <c r="AX163" s="1164">
        <v>97.814147099268311</v>
      </c>
      <c r="AY163" s="1164">
        <v>98.402477645331558</v>
      </c>
      <c r="AZ163" s="1164">
        <v>93.948696175756453</v>
      </c>
      <c r="BA163" s="1164">
        <v>87.280870201357189</v>
      </c>
      <c r="BB163" s="1164">
        <v>83.691453111773654</v>
      </c>
      <c r="BC163" s="1164">
        <v>87.070707890612582</v>
      </c>
      <c r="BD163" s="1164">
        <v>93.470151190532519</v>
      </c>
      <c r="BE163" s="1164">
        <v>94.411693047737984</v>
      </c>
    </row>
    <row r="164" spans="1:57" x14ac:dyDescent="0.3">
      <c r="A164" s="1158" t="s">
        <v>468</v>
      </c>
      <c r="B164" s="1165">
        <v>94.49517963061092</v>
      </c>
      <c r="C164" s="1165">
        <v>98.755539770490358</v>
      </c>
      <c r="D164" s="1165">
        <v>98.113184192098828</v>
      </c>
      <c r="E164" s="1165">
        <v>99.254393804861124</v>
      </c>
      <c r="F164" s="1165">
        <v>99.32312583052574</v>
      </c>
      <c r="G164" s="1165">
        <v>99.040544668628584</v>
      </c>
      <c r="H164" s="1165">
        <v>99.09413230861243</v>
      </c>
      <c r="I164" s="1165">
        <v>99.322782136126392</v>
      </c>
      <c r="J164" s="1165">
        <v>99.469837877431587</v>
      </c>
      <c r="K164" s="1165">
        <v>99.431085108962776</v>
      </c>
      <c r="L164" s="1165">
        <v>99.482488288935983</v>
      </c>
      <c r="M164" s="1165">
        <v>92.625715355714661</v>
      </c>
      <c r="N164" s="1165">
        <v>95.720839191302034</v>
      </c>
      <c r="O164" s="1165">
        <v>93.591939258861061</v>
      </c>
      <c r="P164" s="1165">
        <v>91.275790216011004</v>
      </c>
      <c r="Q164" s="1165">
        <v>96.601748830515135</v>
      </c>
      <c r="R164" s="1165">
        <v>93.448136256838126</v>
      </c>
      <c r="S164" s="1165">
        <v>95.218351723068992</v>
      </c>
      <c r="T164" s="1165">
        <v>97.639407106002423</v>
      </c>
      <c r="U164" s="1165">
        <v>97.55030207634249</v>
      </c>
      <c r="V164" s="1165">
        <v>98.294437140773439</v>
      </c>
      <c r="W164" s="1165">
        <v>96.237930726503052</v>
      </c>
      <c r="X164" s="1165">
        <v>93.440222636447089</v>
      </c>
      <c r="Y164" s="1165">
        <v>90.38612170813515</v>
      </c>
      <c r="Z164" s="1165">
        <v>88.081095165508032</v>
      </c>
      <c r="AA164" s="1165">
        <v>82.311315577044169</v>
      </c>
      <c r="AB164" s="1165">
        <v>87.461800876028192</v>
      </c>
      <c r="AC164" s="1165">
        <v>87.70771696150031</v>
      </c>
      <c r="AD164" s="1165">
        <v>66.079829596702808</v>
      </c>
      <c r="AE164" s="1165">
        <v>92.837716300568957</v>
      </c>
      <c r="AF164" s="1165">
        <v>93.837312852722448</v>
      </c>
      <c r="AG164" s="1165">
        <v>70.223664446875546</v>
      </c>
      <c r="AH164" s="1165">
        <v>96.154816113052689</v>
      </c>
      <c r="AI164" s="1165">
        <v>133.35960642707104</v>
      </c>
      <c r="AJ164" s="1165">
        <v>114.61764082442369</v>
      </c>
      <c r="AK164" s="1165">
        <v>134.26443266421703</v>
      </c>
      <c r="AL164" s="1165">
        <v>104.16954395208293</v>
      </c>
      <c r="AM164" s="1165">
        <v>53.129664919973195</v>
      </c>
      <c r="AN164" s="1165">
        <v>44.124861985867547</v>
      </c>
      <c r="AO164" s="1165">
        <v>32.079854996882077</v>
      </c>
      <c r="AP164" s="1165">
        <v>41.419430122536468</v>
      </c>
      <c r="AQ164" s="1165">
        <v>65.558670363180966</v>
      </c>
      <c r="AR164" s="1165">
        <v>97.615540894852003</v>
      </c>
      <c r="AS164" s="1165">
        <v>97.941474333797714</v>
      </c>
      <c r="AT164" s="1165">
        <v>95.229014977614838</v>
      </c>
      <c r="AU164" s="1165">
        <v>97.378278632554071</v>
      </c>
      <c r="AV164" s="1165">
        <v>98.357454384939871</v>
      </c>
      <c r="AW164" s="1165">
        <v>97.858818373813179</v>
      </c>
      <c r="AX164" s="1165">
        <v>98.817319344862227</v>
      </c>
      <c r="AY164" s="1165">
        <v>96.332736789147631</v>
      </c>
      <c r="AZ164" s="1165">
        <v>93.528628804364018</v>
      </c>
      <c r="BA164" s="1165">
        <v>93.519761916725869</v>
      </c>
      <c r="BB164" s="1165">
        <v>92.981037846573756</v>
      </c>
      <c r="BC164" s="1165">
        <v>94.980254670421033</v>
      </c>
      <c r="BD164" s="1165">
        <v>95.604311218145142</v>
      </c>
      <c r="BE164" s="1165">
        <v>95.154219855431919</v>
      </c>
    </row>
    <row r="165" spans="1:57" ht="41.4" x14ac:dyDescent="0.3">
      <c r="A165" s="1157" t="s">
        <v>1805</v>
      </c>
      <c r="B165" s="1164">
        <v>94.981301920266375</v>
      </c>
      <c r="C165" s="1164">
        <v>94.841011537070656</v>
      </c>
      <c r="D165" s="1164">
        <v>99.855033022954416</v>
      </c>
      <c r="E165" s="1164">
        <v>99.340858119615177</v>
      </c>
      <c r="F165" s="1164">
        <v>98.75449463778196</v>
      </c>
      <c r="G165" s="1164">
        <v>92.931128890762295</v>
      </c>
      <c r="H165" s="1164">
        <v>98.552234220090256</v>
      </c>
      <c r="I165" s="1164">
        <v>96.495590880025389</v>
      </c>
      <c r="J165" s="1164">
        <v>98.420386489702182</v>
      </c>
      <c r="K165" s="1164">
        <v>88.021194204772428</v>
      </c>
      <c r="L165" s="1164">
        <v>99.319834524649409</v>
      </c>
      <c r="M165" s="1164">
        <v>98.284526578202701</v>
      </c>
      <c r="N165" s="1164">
        <v>96.229082852701666</v>
      </c>
      <c r="O165" s="1164">
        <v>74.469221287856158</v>
      </c>
      <c r="P165" s="1164">
        <v>75.107469770552115</v>
      </c>
      <c r="Q165" s="1164">
        <v>267.17864719800434</v>
      </c>
      <c r="R165" s="1164">
        <v>71.764308349296698</v>
      </c>
      <c r="S165" s="1164">
        <v>82.192699009438869</v>
      </c>
      <c r="T165" s="1164">
        <v>304.6273118179559</v>
      </c>
      <c r="U165" s="1164">
        <v>370.58745597329874</v>
      </c>
      <c r="V165" s="1164">
        <v>454.28510536204516</v>
      </c>
      <c r="W165" s="1164">
        <v>432.37535397876854</v>
      </c>
      <c r="X165" s="1164">
        <v>451.30259639471058</v>
      </c>
      <c r="Y165" s="1164">
        <v>243.38492216031105</v>
      </c>
      <c r="Z165" s="1164">
        <v>194.50043213810918</v>
      </c>
      <c r="AA165" s="1164">
        <v>63.197743883690272</v>
      </c>
      <c r="AB165" s="1164">
        <v>77.896500840210933</v>
      </c>
      <c r="AC165" s="1164">
        <v>59.740039360049046</v>
      </c>
      <c r="AD165" s="1164">
        <v>81.922671971313576</v>
      </c>
      <c r="AE165" s="1164">
        <v>421.39619208419742</v>
      </c>
      <c r="AF165" s="1164">
        <v>409.02088869596361</v>
      </c>
      <c r="AG165" s="1164">
        <v>88.182932422154764</v>
      </c>
      <c r="AH165" s="1164">
        <v>503.91272817368133</v>
      </c>
      <c r="AI165" s="1164">
        <v>639.49322520195358</v>
      </c>
      <c r="AJ165" s="1164">
        <v>942.87223907550481</v>
      </c>
      <c r="AK165" s="1164">
        <v>834.39160559370634</v>
      </c>
      <c r="AL165" s="1164">
        <v>968.99923697372992</v>
      </c>
      <c r="AM165" s="1164">
        <v>663.15029090105884</v>
      </c>
      <c r="AN165" s="1164">
        <v>374.76025122756869</v>
      </c>
      <c r="AO165" s="1164">
        <v>248.84470496729588</v>
      </c>
      <c r="AP165" s="1164">
        <v>86.365850409588646</v>
      </c>
      <c r="AQ165" s="1164">
        <v>75.511228589170997</v>
      </c>
      <c r="AR165" s="1164">
        <v>34.643221459789153</v>
      </c>
      <c r="AS165" s="1164">
        <v>37.839170273276672</v>
      </c>
      <c r="AT165" s="1164">
        <v>4.3111764496976592</v>
      </c>
      <c r="AU165" s="1164">
        <v>28.70677848745553</v>
      </c>
      <c r="AV165" s="1164">
        <v>39.581896011830104</v>
      </c>
      <c r="AW165" s="1164">
        <v>43.114961044171572</v>
      </c>
      <c r="AX165" s="1164">
        <v>40.022426208135585</v>
      </c>
      <c r="AY165" s="1164">
        <v>40.423522228595779</v>
      </c>
      <c r="AZ165" s="1164">
        <v>26.234121286696766</v>
      </c>
      <c r="BA165" s="1164">
        <v>16.160148299371592</v>
      </c>
      <c r="BB165" s="1164">
        <v>15.192846558200488</v>
      </c>
      <c r="BC165" s="1164">
        <v>1.1388510449180049</v>
      </c>
      <c r="BD165" s="1164">
        <v>72.976147191627078</v>
      </c>
      <c r="BE165" s="1164">
        <v>74.05387929101181</v>
      </c>
    </row>
    <row r="166" spans="1:57" x14ac:dyDescent="0.3">
      <c r="A166" s="1157" t="s">
        <v>1959</v>
      </c>
      <c r="B166" s="1164">
        <v>29.396069561559724</v>
      </c>
      <c r="C166" s="1164">
        <v>83.064387123018307</v>
      </c>
      <c r="D166" s="1164">
        <v>63.163397858666229</v>
      </c>
      <c r="E166" s="1164">
        <v>99.999999718169548</v>
      </c>
      <c r="F166" s="1164">
        <v>99.999998118772268</v>
      </c>
      <c r="G166" s="1164">
        <v>98.900389684974712</v>
      </c>
      <c r="H166" s="1164">
        <v>100</v>
      </c>
      <c r="I166" s="1164">
        <v>100</v>
      </c>
      <c r="J166" s="1164">
        <v>100</v>
      </c>
      <c r="K166" s="1164">
        <v>98.377562138660267</v>
      </c>
      <c r="L166" s="1164">
        <v>98.069908083618685</v>
      </c>
      <c r="M166" s="1164">
        <v>98.938546203839465</v>
      </c>
      <c r="N166" s="1164">
        <v>100</v>
      </c>
      <c r="O166" s="1164">
        <v>100</v>
      </c>
      <c r="P166" s="1164">
        <v>28.80043108468367</v>
      </c>
      <c r="Q166" s="1164">
        <v>81.877463238109172</v>
      </c>
      <c r="R166" s="1164">
        <v>63.334060791585586</v>
      </c>
      <c r="S166" s="1164">
        <v>98.279686942719181</v>
      </c>
      <c r="T166" s="1164">
        <v>99.998200367998678</v>
      </c>
      <c r="U166" s="1164">
        <v>63.77981070655072</v>
      </c>
      <c r="V166" s="1164">
        <v>97.210521973489733</v>
      </c>
      <c r="W166" s="1164">
        <v>98.15717898811171</v>
      </c>
      <c r="X166" s="1164">
        <v>99.874821271752808</v>
      </c>
      <c r="Y166" s="1164">
        <v>98.324270791410186</v>
      </c>
      <c r="Z166" s="1164">
        <v>98.070739475398312</v>
      </c>
      <c r="AA166" s="1164">
        <v>98.914261076535169</v>
      </c>
      <c r="AB166" s="1164">
        <v>100</v>
      </c>
      <c r="AC166" s="1164">
        <v>106.14398474929239</v>
      </c>
      <c r="AD166" s="1164">
        <v>58.844333043415773</v>
      </c>
      <c r="AE166" s="1164">
        <v>72.945216192504262</v>
      </c>
      <c r="AF166" s="1164">
        <v>99.759646574466629</v>
      </c>
      <c r="AG166" s="1164">
        <v>99.999150007224941</v>
      </c>
      <c r="AH166" s="1164">
        <v>100</v>
      </c>
      <c r="AI166" s="1164">
        <v>100</v>
      </c>
      <c r="AJ166" s="1164">
        <v>100</v>
      </c>
      <c r="AK166" s="1164">
        <v>100</v>
      </c>
      <c r="AL166" s="1164">
        <v>100</v>
      </c>
      <c r="AM166" s="1164">
        <v>100</v>
      </c>
      <c r="AN166" s="1164">
        <v>100</v>
      </c>
      <c r="AO166" s="1164">
        <v>0</v>
      </c>
      <c r="AP166" s="1164">
        <v>100</v>
      </c>
      <c r="AQ166" s="1164">
        <v>0</v>
      </c>
      <c r="AR166" s="1164">
        <v>95.493235525277669</v>
      </c>
      <c r="AS166" s="1164">
        <v>99.09920090552211</v>
      </c>
      <c r="AT166" s="1164">
        <v>99.012323921313111</v>
      </c>
      <c r="AU166" s="1164">
        <v>98.2150737273614</v>
      </c>
      <c r="AV166" s="1164">
        <v>99.998158786465694</v>
      </c>
      <c r="AW166" s="1164">
        <v>64.488534596137072</v>
      </c>
      <c r="AX166" s="1164">
        <v>96.226457378052601</v>
      </c>
      <c r="AY166" s="1164">
        <v>98.089536288240666</v>
      </c>
      <c r="AZ166" s="1164">
        <v>99.872144545306782</v>
      </c>
      <c r="BA166" s="1164">
        <v>99.944766809389378</v>
      </c>
      <c r="BB166" s="1164">
        <v>100</v>
      </c>
      <c r="BC166" s="1164">
        <v>99.975454331768461</v>
      </c>
      <c r="BD166" s="1164">
        <v>100</v>
      </c>
      <c r="BE166" s="1164">
        <v>100</v>
      </c>
    </row>
    <row r="167" spans="1:57" x14ac:dyDescent="0.3">
      <c r="A167" s="1157" t="s">
        <v>132</v>
      </c>
      <c r="B167" s="1164">
        <v>92.034390645093097</v>
      </c>
      <c r="C167" s="1164">
        <v>97.667139596209807</v>
      </c>
      <c r="D167" s="1164">
        <v>94.829340118242627</v>
      </c>
      <c r="E167" s="1164">
        <v>84.484870209162153</v>
      </c>
      <c r="F167" s="1164">
        <v>84.861861827085491</v>
      </c>
      <c r="G167" s="1164">
        <v>89.562963950209323</v>
      </c>
      <c r="H167" s="1164">
        <v>88.567463665626917</v>
      </c>
      <c r="I167" s="1164">
        <v>88.467753280192468</v>
      </c>
      <c r="J167" s="1164">
        <v>97.280462633381276</v>
      </c>
      <c r="K167" s="1164">
        <v>94.943388018409394</v>
      </c>
      <c r="L167" s="1164">
        <v>95.034434643402875</v>
      </c>
      <c r="M167" s="1164">
        <v>90.402786941903159</v>
      </c>
      <c r="N167" s="1164">
        <v>94.855017536513614</v>
      </c>
      <c r="O167" s="1164">
        <v>71.448179784018023</v>
      </c>
      <c r="P167" s="1164">
        <v>80.502345587892407</v>
      </c>
      <c r="Q167" s="1164">
        <v>81.461172855872789</v>
      </c>
      <c r="R167" s="1164">
        <v>76.36097810521963</v>
      </c>
      <c r="S167" s="1164">
        <v>51.494794896229756</v>
      </c>
      <c r="T167" s="1164">
        <v>68.259295659349021</v>
      </c>
      <c r="U167" s="1164">
        <v>52.918546243342725</v>
      </c>
      <c r="V167" s="1164">
        <v>70.349116761940323</v>
      </c>
      <c r="W167" s="1164">
        <v>82.635068509692104</v>
      </c>
      <c r="X167" s="1164">
        <v>88.108141539776852</v>
      </c>
      <c r="Y167" s="1164">
        <v>84.600806152394455</v>
      </c>
      <c r="Z167" s="1164">
        <v>76.976356911370274</v>
      </c>
      <c r="AA167" s="1164">
        <v>70.144139696527873</v>
      </c>
      <c r="AB167" s="1164">
        <v>77.949137701761572</v>
      </c>
      <c r="AC167" s="1164">
        <v>63.974511732107374</v>
      </c>
      <c r="AD167" s="1164">
        <v>76.82610720801361</v>
      </c>
      <c r="AE167" s="1164">
        <v>109.82473248528079</v>
      </c>
      <c r="AF167" s="1164">
        <v>82.557406050480296</v>
      </c>
      <c r="AG167" s="1164">
        <v>45.264842829853649</v>
      </c>
      <c r="AH167" s="1164">
        <v>61.982821998819468</v>
      </c>
      <c r="AI167" s="1164">
        <v>46.898930944195811</v>
      </c>
      <c r="AJ167" s="1164">
        <v>61.43688185585863</v>
      </c>
      <c r="AK167" s="1164">
        <v>80.615348323107199</v>
      </c>
      <c r="AL167" s="1164">
        <v>52.321337269138624</v>
      </c>
      <c r="AM167" s="1164">
        <v>49.38113743187548</v>
      </c>
      <c r="AN167" s="1164">
        <v>21.269695356337905</v>
      </c>
      <c r="AO167" s="1164">
        <v>9.6974115533111505</v>
      </c>
      <c r="AP167" s="1164">
        <v>13.202137220883531</v>
      </c>
      <c r="AQ167" s="1164">
        <v>31.163080046446829</v>
      </c>
      <c r="AR167" s="1164">
        <v>87.719918001730719</v>
      </c>
      <c r="AS167" s="1164">
        <v>80.60850907487675</v>
      </c>
      <c r="AT167" s="1164">
        <v>79.391604605639444</v>
      </c>
      <c r="AU167" s="1164">
        <v>62.899235982414538</v>
      </c>
      <c r="AV167" s="1164">
        <v>85.635972310716056</v>
      </c>
      <c r="AW167" s="1164">
        <v>59.804242956776442</v>
      </c>
      <c r="AX167" s="1164">
        <v>85.876405962552312</v>
      </c>
      <c r="AY167" s="1164">
        <v>93.933642114343016</v>
      </c>
      <c r="AZ167" s="1164">
        <v>94.259691429838526</v>
      </c>
      <c r="BA167" s="1164">
        <v>91.530302459379627</v>
      </c>
      <c r="BB167" s="1164">
        <v>85.927780231947608</v>
      </c>
      <c r="BC167" s="1164">
        <v>90.844904665085522</v>
      </c>
      <c r="BD167" s="1164">
        <v>95.9207989726644</v>
      </c>
      <c r="BE167" s="1164">
        <v>94.979215653679873</v>
      </c>
    </row>
    <row r="168" spans="1:57" ht="27.6" x14ac:dyDescent="0.3">
      <c r="A168" s="1157" t="s">
        <v>134</v>
      </c>
      <c r="B168" s="1164">
        <v>89.157097375618491</v>
      </c>
      <c r="C168" s="1164">
        <v>84.67422678788931</v>
      </c>
      <c r="D168" s="1164">
        <v>82.753627566060757</v>
      </c>
      <c r="E168" s="1164">
        <v>86.017188958809726</v>
      </c>
      <c r="F168" s="1164">
        <v>87.146575253976494</v>
      </c>
      <c r="G168" s="1164">
        <v>81.725617411889814</v>
      </c>
      <c r="H168" s="1164">
        <v>85.925093040667619</v>
      </c>
      <c r="I168" s="1164">
        <v>78.155667962388009</v>
      </c>
      <c r="J168" s="1164">
        <v>81.46821118504441</v>
      </c>
      <c r="K168" s="1164">
        <v>75.846435807325548</v>
      </c>
      <c r="L168" s="1164">
        <v>75.349443246230123</v>
      </c>
      <c r="M168" s="1164">
        <v>62.661346154429744</v>
      </c>
      <c r="N168" s="1164">
        <v>65.387214440788782</v>
      </c>
      <c r="O168" s="1164">
        <v>60.209231901407648</v>
      </c>
      <c r="P168" s="1164">
        <v>86.708244540107046</v>
      </c>
      <c r="Q168" s="1164">
        <v>82.481731216914184</v>
      </c>
      <c r="R168" s="1164">
        <v>80.705273354759839</v>
      </c>
      <c r="S168" s="1164">
        <v>84.268062602699672</v>
      </c>
      <c r="T168" s="1164">
        <v>86.972610165484696</v>
      </c>
      <c r="U168" s="1164">
        <v>81.110748783387066</v>
      </c>
      <c r="V168" s="1164">
        <v>85.239493212505351</v>
      </c>
      <c r="W168" s="1164">
        <v>77.612118513194332</v>
      </c>
      <c r="X168" s="1164">
        <v>81.121454947559243</v>
      </c>
      <c r="Y168" s="1164">
        <v>75.438601188143565</v>
      </c>
      <c r="Z168" s="1164">
        <v>74.756585002076932</v>
      </c>
      <c r="AA168" s="1164">
        <v>62.173084447246787</v>
      </c>
      <c r="AB168" s="1164">
        <v>64.675952245386739</v>
      </c>
      <c r="AC168" s="1164">
        <v>59.580139986043676</v>
      </c>
      <c r="AD168" s="1164">
        <v>0.25251817286683381</v>
      </c>
      <c r="AE168" s="1164">
        <v>22.95491292870409</v>
      </c>
      <c r="AF168" s="1164">
        <v>2.7564237319139271</v>
      </c>
      <c r="AG168" s="1164">
        <v>7.149660504372858</v>
      </c>
      <c r="AH168" s="1164">
        <v>34.723251218812976</v>
      </c>
      <c r="AI168" s="1164">
        <v>1.3544586946181236</v>
      </c>
      <c r="AJ168" s="1164">
        <v>4.4404711682119773</v>
      </c>
      <c r="AK168" s="1164">
        <v>23.033828535765185</v>
      </c>
      <c r="AL168" s="1164">
        <v>33.928496184729951</v>
      </c>
      <c r="AM168" s="1164">
        <v>39.49307968599296</v>
      </c>
      <c r="AN168" s="1164">
        <v>0.15546917467708909</v>
      </c>
      <c r="AO168" s="1164">
        <v>9.8646288433276288E-2</v>
      </c>
      <c r="AP168" s="1164">
        <v>0</v>
      </c>
      <c r="AQ168" s="1164">
        <v>2.386950814390236E-2</v>
      </c>
      <c r="AR168" s="1164">
        <v>99.161300938213287</v>
      </c>
      <c r="AS168" s="1164">
        <v>97.943019900106648</v>
      </c>
      <c r="AT168" s="1164">
        <v>99.910137053444544</v>
      </c>
      <c r="AU168" s="1164">
        <v>99.90275709476299</v>
      </c>
      <c r="AV168" s="1164">
        <v>99.902476241780704</v>
      </c>
      <c r="AW168" s="1164">
        <v>99.411632466623416</v>
      </c>
      <c r="AX168" s="1164">
        <v>99.800342030982918</v>
      </c>
      <c r="AY168" s="1164">
        <v>99.791156912002251</v>
      </c>
      <c r="AZ168" s="1164">
        <v>99.772229878795869</v>
      </c>
      <c r="BA168" s="1164">
        <v>99.64166383601885</v>
      </c>
      <c r="BB168" s="1164">
        <v>99.715939401265857</v>
      </c>
      <c r="BC168" s="1164">
        <v>99.689029182802571</v>
      </c>
      <c r="BD168" s="1164">
        <v>99.670576768625224</v>
      </c>
      <c r="BE168" s="1164">
        <v>99.633356706203102</v>
      </c>
    </row>
    <row r="169" spans="1:57" ht="55.2" x14ac:dyDescent="0.3">
      <c r="A169" s="1159" t="s">
        <v>563</v>
      </c>
      <c r="B169" s="1166">
        <v>98.986628320382863</v>
      </c>
      <c r="C169" s="1166">
        <v>99.799304347121193</v>
      </c>
      <c r="D169" s="1166">
        <v>99.153880731098909</v>
      </c>
      <c r="E169" s="1166">
        <v>99.813730054791648</v>
      </c>
      <c r="F169" s="1166">
        <v>99.785309449233765</v>
      </c>
      <c r="G169" s="1166">
        <v>99.669460811677411</v>
      </c>
      <c r="H169" s="1166">
        <v>99.493066162280243</v>
      </c>
      <c r="I169" s="1166">
        <v>99.948869969957727</v>
      </c>
      <c r="J169" s="1166">
        <v>99.888313164755473</v>
      </c>
      <c r="K169" s="1166">
        <v>100.00054406731394</v>
      </c>
      <c r="L169" s="1166">
        <v>99.952330477603823</v>
      </c>
      <c r="M169" s="1166">
        <v>93.00348546073468</v>
      </c>
      <c r="N169" s="1166">
        <v>96.040415771407524</v>
      </c>
      <c r="O169" s="1166">
        <v>94.199698239513353</v>
      </c>
      <c r="P169" s="1166">
        <v>95.764079390634294</v>
      </c>
      <c r="Q169" s="1166">
        <v>97.001915433454585</v>
      </c>
      <c r="R169" s="1166">
        <v>94.721287452395416</v>
      </c>
      <c r="S169" s="1166">
        <v>96.132758575161077</v>
      </c>
      <c r="T169" s="1166">
        <v>97.438919843344223</v>
      </c>
      <c r="U169" s="1166">
        <v>97.678864564056084</v>
      </c>
      <c r="V169" s="1166">
        <v>98.02743234843085</v>
      </c>
      <c r="W169" s="1166">
        <v>96.026049680913815</v>
      </c>
      <c r="X169" s="1166">
        <v>92.660348418764798</v>
      </c>
      <c r="Y169" s="1166">
        <v>89.960396010405958</v>
      </c>
      <c r="Z169" s="1166">
        <v>87.646614802992346</v>
      </c>
      <c r="AA169" s="1166">
        <v>82.792194298291051</v>
      </c>
      <c r="AB169" s="1166">
        <v>87.851020275169233</v>
      </c>
      <c r="AC169" s="1166">
        <v>88.323403539858433</v>
      </c>
      <c r="AD169" s="1166">
        <v>62.590478807040128</v>
      </c>
      <c r="AE169" s="1166">
        <v>67.56361701852164</v>
      </c>
      <c r="AF169" s="1166">
        <v>68.553764711828521</v>
      </c>
      <c r="AG169" s="1166">
        <v>66.534489322143315</v>
      </c>
      <c r="AH169" s="1166">
        <v>71.932363519070293</v>
      </c>
      <c r="AI169" s="1166">
        <v>85.689754060568532</v>
      </c>
      <c r="AJ169" s="1166">
        <v>77.477927723388788</v>
      </c>
      <c r="AK169" s="1166">
        <v>77.80751235011671</v>
      </c>
      <c r="AL169" s="1166">
        <v>76.999530898200945</v>
      </c>
      <c r="AM169" s="1166">
        <v>38.732689031685119</v>
      </c>
      <c r="AN169" s="1166">
        <v>33.822651258930229</v>
      </c>
      <c r="AO169" s="1166">
        <v>25.147097018515087</v>
      </c>
      <c r="AP169" s="1166">
        <v>35.524196348087308</v>
      </c>
      <c r="AQ169" s="1166">
        <v>64.215520229675647</v>
      </c>
      <c r="AR169" s="1166">
        <v>97.733042836446685</v>
      </c>
      <c r="AS169" s="1166">
        <v>98.096279875668174</v>
      </c>
      <c r="AT169" s="1166">
        <v>96.281042885279788</v>
      </c>
      <c r="AU169" s="1166">
        <v>97.595066241159159</v>
      </c>
      <c r="AV169" s="1166">
        <v>98.46009454272145</v>
      </c>
      <c r="AW169" s="1166">
        <v>98.19150996022735</v>
      </c>
      <c r="AX169" s="1166">
        <v>98.919155452898295</v>
      </c>
      <c r="AY169" s="1166">
        <v>96.301807409126724</v>
      </c>
      <c r="AZ169" s="1166">
        <v>93.360194308564857</v>
      </c>
      <c r="BA169" s="1166">
        <v>93.573493456517681</v>
      </c>
      <c r="BB169" s="1166">
        <v>93.100548724828627</v>
      </c>
      <c r="BC169" s="1166">
        <v>96.031426215177234</v>
      </c>
      <c r="BD169" s="1166">
        <v>95.785539031227401</v>
      </c>
      <c r="BE169" s="1166">
        <v>95.267509295965084</v>
      </c>
    </row>
    <row r="170" spans="1:57" x14ac:dyDescent="0.3">
      <c r="A170" s="1157" t="s">
        <v>671</v>
      </c>
      <c r="B170" s="1164">
        <v>100</v>
      </c>
      <c r="C170" s="1164">
        <v>100</v>
      </c>
      <c r="D170" s="1164">
        <v>100</v>
      </c>
      <c r="E170" s="1164">
        <v>100</v>
      </c>
      <c r="F170" s="1164">
        <v>100</v>
      </c>
      <c r="G170" s="1164">
        <v>100</v>
      </c>
      <c r="H170" s="1164">
        <v>100</v>
      </c>
      <c r="I170" s="1164">
        <v>100</v>
      </c>
      <c r="J170" s="1164">
        <v>100</v>
      </c>
      <c r="K170" s="1164">
        <v>100</v>
      </c>
      <c r="L170" s="1164">
        <v>100</v>
      </c>
      <c r="M170" s="1164">
        <v>99.999686600385033</v>
      </c>
      <c r="N170" s="1164">
        <v>99.68712295763109</v>
      </c>
      <c r="O170" s="1164">
        <v>99.999981858629241</v>
      </c>
      <c r="P170" s="1164">
        <v>98.882352941176464</v>
      </c>
      <c r="Q170" s="1164">
        <v>98.244511462786718</v>
      </c>
      <c r="R170" s="1164">
        <v>96.61239924976438</v>
      </c>
      <c r="S170" s="1164">
        <v>74.142764207958024</v>
      </c>
      <c r="T170" s="1164">
        <v>58.295662696886772</v>
      </c>
      <c r="U170" s="1164">
        <v>59.482740671191756</v>
      </c>
      <c r="V170" s="1164">
        <v>98.573288305045338</v>
      </c>
      <c r="W170" s="1164">
        <v>98.091302656617884</v>
      </c>
      <c r="X170" s="1164">
        <v>99.074587667829235</v>
      </c>
      <c r="Y170" s="1164">
        <v>97.590457087283156</v>
      </c>
      <c r="Z170" s="1164">
        <v>96.948178725323515</v>
      </c>
      <c r="AA170" s="1164">
        <v>85.968856751849358</v>
      </c>
      <c r="AB170" s="1164">
        <v>88.520933945408757</v>
      </c>
      <c r="AC170" s="1164">
        <v>91.276200396313484</v>
      </c>
      <c r="AD170" s="1164">
        <v>0</v>
      </c>
      <c r="AE170" s="1164">
        <v>63.26527736842106</v>
      </c>
      <c r="AF170" s="1164">
        <v>98.288263231412301</v>
      </c>
      <c r="AG170" s="1164">
        <v>59.861031067423909</v>
      </c>
      <c r="AH170" s="1164">
        <v>64.522167445658724</v>
      </c>
      <c r="AI170" s="1164">
        <v>39.158760085918551</v>
      </c>
      <c r="AJ170" s="1164">
        <v>66.168177719295301</v>
      </c>
      <c r="AK170" s="1164">
        <v>41.771111773690407</v>
      </c>
      <c r="AL170" s="1164">
        <v>100</v>
      </c>
      <c r="AM170" s="1164">
        <v>100</v>
      </c>
      <c r="AN170" s="1164">
        <v>100</v>
      </c>
      <c r="AO170" s="1164">
        <v>0</v>
      </c>
      <c r="AP170" s="1164">
        <v>11.837615985611212</v>
      </c>
      <c r="AQ170" s="1164">
        <v>0</v>
      </c>
      <c r="AR170" s="1164">
        <v>98.882352941176464</v>
      </c>
      <c r="AS170" s="1164">
        <v>98.379163554263926</v>
      </c>
      <c r="AT170" s="1164">
        <v>66.666666666666657</v>
      </c>
      <c r="AU170" s="1164">
        <v>83.271658133333332</v>
      </c>
      <c r="AV170" s="1164">
        <v>53.8412617646526</v>
      </c>
      <c r="AW170" s="1164">
        <v>73.32662181512157</v>
      </c>
      <c r="AX170" s="1164">
        <v>99.042307357203939</v>
      </c>
      <c r="AY170" s="1164">
        <v>99.187202046325567</v>
      </c>
      <c r="AZ170" s="1164">
        <v>99.065943796532949</v>
      </c>
      <c r="BA170" s="1164">
        <v>97.53096462027861</v>
      </c>
      <c r="BB170" s="1164">
        <v>96.852110772165204</v>
      </c>
      <c r="BC170" s="1164">
        <v>89.220135839548291</v>
      </c>
      <c r="BD170" s="1164">
        <v>100</v>
      </c>
      <c r="BE170" s="1164">
        <v>100</v>
      </c>
    </row>
    <row r="171" spans="1:57" x14ac:dyDescent="0.3">
      <c r="A171" s="1157" t="s">
        <v>672</v>
      </c>
      <c r="B171" s="1164">
        <v>84.001230078516059</v>
      </c>
      <c r="C171" s="1164">
        <v>92.58422799186053</v>
      </c>
      <c r="D171" s="1164">
        <v>100</v>
      </c>
      <c r="E171" s="1164">
        <v>100</v>
      </c>
      <c r="F171" s="1164">
        <v>100</v>
      </c>
      <c r="G171" s="1164">
        <v>97.173218020961443</v>
      </c>
      <c r="H171" s="1164">
        <v>100</v>
      </c>
      <c r="I171" s="1164">
        <v>100</v>
      </c>
      <c r="J171" s="1164">
        <v>100</v>
      </c>
      <c r="K171" s="1164">
        <v>89.957101949281366</v>
      </c>
      <c r="L171" s="1164">
        <v>100</v>
      </c>
      <c r="M171" s="1164">
        <v>100</v>
      </c>
      <c r="N171" s="1164">
        <v>100</v>
      </c>
      <c r="O171" s="1164">
        <v>100</v>
      </c>
      <c r="P171" s="1164">
        <v>84.001230078516059</v>
      </c>
      <c r="Q171" s="1164">
        <v>89.525122169261834</v>
      </c>
      <c r="R171" s="1164">
        <v>97.312567103116962</v>
      </c>
      <c r="S171" s="1164">
        <v>91.871460869814641</v>
      </c>
      <c r="T171" s="1164">
        <v>86.172441111624067</v>
      </c>
      <c r="U171" s="1164">
        <v>93.14951718092918</v>
      </c>
      <c r="V171" s="1164">
        <v>94.803296091247077</v>
      </c>
      <c r="W171" s="1164">
        <v>85.395438636841789</v>
      </c>
      <c r="X171" s="1164">
        <v>100</v>
      </c>
      <c r="Y171" s="1164">
        <v>86.02299593047826</v>
      </c>
      <c r="Z171" s="1164">
        <v>100</v>
      </c>
      <c r="AA171" s="1164">
        <v>100</v>
      </c>
      <c r="AB171" s="1164">
        <v>100</v>
      </c>
      <c r="AC171" s="1164">
        <v>100</v>
      </c>
      <c r="AD171" s="1164">
        <v>0</v>
      </c>
      <c r="AE171" s="1164">
        <v>0</v>
      </c>
      <c r="AF171" s="1164">
        <v>100</v>
      </c>
      <c r="AG171" s="1164">
        <v>100</v>
      </c>
      <c r="AH171" s="1164">
        <v>100</v>
      </c>
      <c r="AI171" s="1164">
        <v>100</v>
      </c>
      <c r="AJ171" s="1164">
        <v>100</v>
      </c>
      <c r="AK171" s="1164">
        <v>100</v>
      </c>
      <c r="AL171" s="1164">
        <v>100</v>
      </c>
      <c r="AM171" s="1164">
        <v>0</v>
      </c>
      <c r="AN171" s="1164">
        <v>100</v>
      </c>
      <c r="AO171" s="1164">
        <v>0</v>
      </c>
      <c r="AP171" s="1164">
        <v>0</v>
      </c>
      <c r="AQ171" s="1164">
        <v>0</v>
      </c>
      <c r="AR171" s="1164">
        <v>100</v>
      </c>
      <c r="AS171" s="1164">
        <v>96.695867223877883</v>
      </c>
      <c r="AT171" s="1164">
        <v>97.230926315084218</v>
      </c>
      <c r="AU171" s="1164">
        <v>91.520649902752751</v>
      </c>
      <c r="AV171" s="1164">
        <v>85.117075392602629</v>
      </c>
      <c r="AW171" s="1164">
        <v>94.790369800735121</v>
      </c>
      <c r="AX171" s="1164">
        <v>94.520303702962281</v>
      </c>
      <c r="AY171" s="1164">
        <v>84.449611516445586</v>
      </c>
      <c r="AZ171" s="1164">
        <v>100</v>
      </c>
      <c r="BA171" s="1164">
        <v>95.62668657220506</v>
      </c>
      <c r="BB171" s="1164">
        <v>100</v>
      </c>
      <c r="BC171" s="1164">
        <v>100</v>
      </c>
      <c r="BD171" s="1164">
        <v>100</v>
      </c>
      <c r="BE171" s="1164">
        <v>100</v>
      </c>
    </row>
    <row r="172" spans="1:57" x14ac:dyDescent="0.3">
      <c r="A172" s="1158" t="s">
        <v>469</v>
      </c>
      <c r="B172" s="1165">
        <v>98.491045198491804</v>
      </c>
      <c r="C172" s="1165">
        <v>99.931767206655465</v>
      </c>
      <c r="D172" s="1165">
        <v>98.996899499601795</v>
      </c>
      <c r="E172" s="1165">
        <v>99.537754460128241</v>
      </c>
      <c r="F172" s="1165">
        <v>99.972128777498952</v>
      </c>
      <c r="G172" s="1165">
        <v>99.738516872518531</v>
      </c>
      <c r="H172" s="1165">
        <v>99.94312429972166</v>
      </c>
      <c r="I172" s="1165">
        <v>99.927744073623842</v>
      </c>
      <c r="J172" s="1165">
        <v>99.827885326144497</v>
      </c>
      <c r="K172" s="1165">
        <v>99.928921190993066</v>
      </c>
      <c r="L172" s="1165">
        <v>99.859261859725251</v>
      </c>
      <c r="M172" s="1165">
        <v>88.279838575064872</v>
      </c>
      <c r="N172" s="1165">
        <v>92.918158598775818</v>
      </c>
      <c r="O172" s="1165">
        <v>93.775409252876827</v>
      </c>
      <c r="P172" s="1165">
        <v>92.237811982288832</v>
      </c>
      <c r="Q172" s="1165">
        <v>92.640897647884557</v>
      </c>
      <c r="R172" s="1165">
        <v>81.644931097025562</v>
      </c>
      <c r="S172" s="1165">
        <v>82.571333856618409</v>
      </c>
      <c r="T172" s="1165">
        <v>83.972506166188282</v>
      </c>
      <c r="U172" s="1165">
        <v>86.885964658999598</v>
      </c>
      <c r="V172" s="1165">
        <v>86.291764454970973</v>
      </c>
      <c r="W172" s="1165">
        <v>86.005857037692721</v>
      </c>
      <c r="X172" s="1165">
        <v>77.173794601542909</v>
      </c>
      <c r="Y172" s="1165">
        <v>75.140441618080345</v>
      </c>
      <c r="Z172" s="1165">
        <v>76.196364494625129</v>
      </c>
      <c r="AA172" s="1165">
        <v>76.324343616013181</v>
      </c>
      <c r="AB172" s="1165">
        <v>87.339752910806695</v>
      </c>
      <c r="AC172" s="1165">
        <v>89.405856061593539</v>
      </c>
      <c r="AD172" s="1165">
        <v>59.958577125416859</v>
      </c>
      <c r="AE172" s="1165">
        <v>44.837655008776338</v>
      </c>
      <c r="AF172" s="1165">
        <v>36.055292717752927</v>
      </c>
      <c r="AG172" s="1165">
        <v>39.28973035135725</v>
      </c>
      <c r="AH172" s="1165">
        <v>43.252724375932502</v>
      </c>
      <c r="AI172" s="1165">
        <v>53.598942200055546</v>
      </c>
      <c r="AJ172" s="1165">
        <v>54.653474628102693</v>
      </c>
      <c r="AK172" s="1165">
        <v>44.308344063889564</v>
      </c>
      <c r="AL172" s="1165">
        <v>28.531478071281047</v>
      </c>
      <c r="AM172" s="1165">
        <v>29.034611452898169</v>
      </c>
      <c r="AN172" s="1165">
        <v>38.655179590860641</v>
      </c>
      <c r="AO172" s="1165">
        <v>21.814872687918236</v>
      </c>
      <c r="AP172" s="1165">
        <v>6.2215384741981433E-2</v>
      </c>
      <c r="AQ172" s="1165">
        <v>6.1743662813218567E-2</v>
      </c>
      <c r="AR172" s="1165">
        <v>95.380867938888528</v>
      </c>
      <c r="AS172" s="1165">
        <v>95.183933958243543</v>
      </c>
      <c r="AT172" s="1165">
        <v>85.59581771880994</v>
      </c>
      <c r="AU172" s="1165">
        <v>90.646433282786887</v>
      </c>
      <c r="AV172" s="1165">
        <v>90.139755451501514</v>
      </c>
      <c r="AW172" s="1165">
        <v>91.314497834897182</v>
      </c>
      <c r="AX172" s="1165">
        <v>89.59865749102525</v>
      </c>
      <c r="AY172" s="1165">
        <v>91.29279740843171</v>
      </c>
      <c r="AZ172" s="1165">
        <v>84.666343437236705</v>
      </c>
      <c r="BA172" s="1165">
        <v>86.896495495456932</v>
      </c>
      <c r="BB172" s="1165">
        <v>83.852433948939805</v>
      </c>
      <c r="BC172" s="1165">
        <v>99.961303997259193</v>
      </c>
      <c r="BD172" s="1165">
        <v>97.545198372331626</v>
      </c>
      <c r="BE172" s="1165">
        <v>97.927313666647862</v>
      </c>
    </row>
    <row r="173" spans="1:57" ht="27.6" x14ac:dyDescent="0.3">
      <c r="A173" s="1157" t="s">
        <v>136</v>
      </c>
      <c r="B173" s="1164">
        <v>99.852187780251612</v>
      </c>
      <c r="C173" s="1164">
        <v>99.641881825461255</v>
      </c>
      <c r="D173" s="1164">
        <v>99.269997279262526</v>
      </c>
      <c r="E173" s="1164">
        <v>99.649543094008948</v>
      </c>
      <c r="F173" s="1164">
        <v>99.956617326953221</v>
      </c>
      <c r="G173" s="1164">
        <v>99.803556551120209</v>
      </c>
      <c r="H173" s="1164">
        <v>99.952771612609354</v>
      </c>
      <c r="I173" s="1164">
        <v>99.337378281160397</v>
      </c>
      <c r="J173" s="1164">
        <v>99.073339210371742</v>
      </c>
      <c r="K173" s="1164">
        <v>99.439218028222498</v>
      </c>
      <c r="L173" s="1164">
        <v>99.257757488302488</v>
      </c>
      <c r="M173" s="1164">
        <v>99.151840382450558</v>
      </c>
      <c r="N173" s="1164">
        <v>99.015483576958118</v>
      </c>
      <c r="O173" s="1164">
        <v>98.753909865163862</v>
      </c>
      <c r="P173" s="1164">
        <v>97.121134437771232</v>
      </c>
      <c r="Q173" s="1164">
        <v>96.022692889872971</v>
      </c>
      <c r="R173" s="1164">
        <v>95.207101192691155</v>
      </c>
      <c r="S173" s="1164">
        <v>96.655150503271045</v>
      </c>
      <c r="T173" s="1164">
        <v>97.831882954465755</v>
      </c>
      <c r="U173" s="1164">
        <v>97.985238410613448</v>
      </c>
      <c r="V173" s="1164">
        <v>98.465726913903779</v>
      </c>
      <c r="W173" s="1164">
        <v>98.345697432389443</v>
      </c>
      <c r="X173" s="1164">
        <v>98.566366838389541</v>
      </c>
      <c r="Y173" s="1164">
        <v>98.931564251744746</v>
      </c>
      <c r="Z173" s="1164">
        <v>99.257757488302488</v>
      </c>
      <c r="AA173" s="1164">
        <v>99.151840382450558</v>
      </c>
      <c r="AB173" s="1164">
        <v>99.015483576958118</v>
      </c>
      <c r="AC173" s="1164">
        <v>98.753909865163862</v>
      </c>
      <c r="AD173" s="1164">
        <v>1.4237476196434067</v>
      </c>
      <c r="AE173" s="1164">
        <v>1.8333179956881475E-2</v>
      </c>
      <c r="AF173" s="1164">
        <v>1.903329658821452E-2</v>
      </c>
      <c r="AG173" s="1164">
        <v>33.439846601525446</v>
      </c>
      <c r="AH173" s="1164">
        <v>21.05804017031743</v>
      </c>
      <c r="AI173" s="1164">
        <v>0</v>
      </c>
      <c r="AJ173" s="1164">
        <v>0</v>
      </c>
      <c r="AK173" s="1164">
        <v>0</v>
      </c>
      <c r="AL173" s="1164">
        <v>0</v>
      </c>
      <c r="AM173" s="1164">
        <v>0</v>
      </c>
      <c r="AN173" s="1164">
        <v>0</v>
      </c>
      <c r="AO173" s="1164">
        <v>0</v>
      </c>
      <c r="AP173" s="1164">
        <v>0</v>
      </c>
      <c r="AQ173" s="1164">
        <v>0</v>
      </c>
      <c r="AR173" s="1164">
        <v>98.504639837889087</v>
      </c>
      <c r="AS173" s="1164">
        <v>98.893456791744867</v>
      </c>
      <c r="AT173" s="1164">
        <v>98.152270130042822</v>
      </c>
      <c r="AU173" s="1164">
        <v>98.69454200506901</v>
      </c>
      <c r="AV173" s="1164">
        <v>99.493395593274002</v>
      </c>
      <c r="AW173" s="1164">
        <v>99.497034215992983</v>
      </c>
      <c r="AX173" s="1164">
        <v>99.48608911153795</v>
      </c>
      <c r="AY173" s="1164">
        <v>100</v>
      </c>
      <c r="AZ173" s="1164">
        <v>100</v>
      </c>
      <c r="BA173" s="1164">
        <v>100</v>
      </c>
      <c r="BB173" s="1164">
        <v>100</v>
      </c>
      <c r="BC173" s="1164">
        <v>100</v>
      </c>
      <c r="BD173" s="1164">
        <v>100</v>
      </c>
      <c r="BE173" s="1164">
        <v>100</v>
      </c>
    </row>
    <row r="174" spans="1:57" ht="27.6" x14ac:dyDescent="0.3">
      <c r="A174" s="1157" t="s">
        <v>137</v>
      </c>
      <c r="B174" s="1164">
        <v>98.268903665980957</v>
      </c>
      <c r="C174" s="1164">
        <v>99.976520142843583</v>
      </c>
      <c r="D174" s="1164">
        <v>98.953003337117337</v>
      </c>
      <c r="E174" s="1164">
        <v>99.518425058230548</v>
      </c>
      <c r="F174" s="1164">
        <v>99.974527604849669</v>
      </c>
      <c r="G174" s="1164">
        <v>99.729321952862279</v>
      </c>
      <c r="H174" s="1164">
        <v>99.941820115594751</v>
      </c>
      <c r="I174" s="1164">
        <v>99.997476095390894</v>
      </c>
      <c r="J174" s="1164">
        <v>99.938175240623252</v>
      </c>
      <c r="K174" s="1164">
        <v>99.9995002638681</v>
      </c>
      <c r="L174" s="1164">
        <v>99.944655702436094</v>
      </c>
      <c r="M174" s="1164">
        <v>86.788759265065536</v>
      </c>
      <c r="N174" s="1164">
        <v>92.210661439089421</v>
      </c>
      <c r="O174" s="1164">
        <v>93.235397097782297</v>
      </c>
      <c r="P174" s="1164">
        <v>91.475715474024284</v>
      </c>
      <c r="Q174" s="1164">
        <v>92.133439269904159</v>
      </c>
      <c r="R174" s="1164">
        <v>79.569572070229086</v>
      </c>
      <c r="S174" s="1164">
        <v>80.492531385766213</v>
      </c>
      <c r="T174" s="1164">
        <v>82.103426666337782</v>
      </c>
      <c r="U174" s="1164">
        <v>85.493180918918597</v>
      </c>
      <c r="V174" s="1164">
        <v>84.801813014883081</v>
      </c>
      <c r="W174" s="1164">
        <v>84.713069983640708</v>
      </c>
      <c r="X174" s="1164">
        <v>74.492904090529905</v>
      </c>
      <c r="Y174" s="1164">
        <v>72.467595137635897</v>
      </c>
      <c r="Z174" s="1164">
        <v>73.533094234499487</v>
      </c>
      <c r="AA174" s="1164">
        <v>73.817123065258741</v>
      </c>
      <c r="AB174" s="1164">
        <v>86.039784188035625</v>
      </c>
      <c r="AC174" s="1164">
        <v>88.42150972670747</v>
      </c>
      <c r="AD174" s="1164">
        <v>62.042933075102347</v>
      </c>
      <c r="AE174" s="1164">
        <v>48.088421911916505</v>
      </c>
      <c r="AF174" s="1164">
        <v>37.864279097473606</v>
      </c>
      <c r="AG174" s="1164">
        <v>39.423319459082151</v>
      </c>
      <c r="AH174" s="1164">
        <v>43.67607215924663</v>
      </c>
      <c r="AI174" s="1164">
        <v>54.317018742200077</v>
      </c>
      <c r="AJ174" s="1164">
        <v>55.285905617166655</v>
      </c>
      <c r="AK174" s="1164">
        <v>44.688529124669479</v>
      </c>
      <c r="AL174" s="1164">
        <v>28.655925672001292</v>
      </c>
      <c r="AM174" s="1164">
        <v>29.108795085966861</v>
      </c>
      <c r="AN174" s="1164">
        <v>38.655179590860641</v>
      </c>
      <c r="AO174" s="1164">
        <v>21.814872687918236</v>
      </c>
      <c r="AP174" s="1164">
        <v>6.2215384741981433E-2</v>
      </c>
      <c r="AQ174" s="1164">
        <v>6.1743662813218567E-2</v>
      </c>
      <c r="AR174" s="1164">
        <v>94.862847458018791</v>
      </c>
      <c r="AS174" s="1164">
        <v>94.613169169722568</v>
      </c>
      <c r="AT174" s="1164">
        <v>83.571100527160795</v>
      </c>
      <c r="AU174" s="1164">
        <v>89.252999231552209</v>
      </c>
      <c r="AV174" s="1164">
        <v>88.693485288417563</v>
      </c>
      <c r="AW174" s="1164">
        <v>90.156838844719616</v>
      </c>
      <c r="AX174" s="1164">
        <v>88.261866143354894</v>
      </c>
      <c r="AY174" s="1164">
        <v>90.27112097368753</v>
      </c>
      <c r="AZ174" s="1164">
        <v>82.444460727014018</v>
      </c>
      <c r="BA174" s="1164">
        <v>85.018518044543171</v>
      </c>
      <c r="BB174" s="1164">
        <v>81.575765852189562</v>
      </c>
      <c r="BC174" s="1164">
        <v>99.95524089862738</v>
      </c>
      <c r="BD174" s="1164">
        <v>97.239337631619009</v>
      </c>
      <c r="BE174" s="1164">
        <v>97.689184808911719</v>
      </c>
    </row>
    <row r="175" spans="1:57" x14ac:dyDescent="0.3">
      <c r="A175" s="1158" t="s">
        <v>470</v>
      </c>
      <c r="B175" s="1165">
        <v>96.325230775586661</v>
      </c>
      <c r="C175" s="1165">
        <v>97.814472274232301</v>
      </c>
      <c r="D175" s="1165">
        <v>98.650039766582182</v>
      </c>
      <c r="E175" s="1165">
        <v>98.955728952799689</v>
      </c>
      <c r="F175" s="1165">
        <v>99.044085508470587</v>
      </c>
      <c r="G175" s="1165">
        <v>99.621654557703621</v>
      </c>
      <c r="H175" s="1165">
        <v>99.571542671559456</v>
      </c>
      <c r="I175" s="1165">
        <v>99.533693600101827</v>
      </c>
      <c r="J175" s="1165">
        <v>99.608536933617486</v>
      </c>
      <c r="K175" s="1165">
        <v>99.530585136555985</v>
      </c>
      <c r="L175" s="1165">
        <v>99.710667647455381</v>
      </c>
      <c r="M175" s="1165">
        <v>66.996480039165434</v>
      </c>
      <c r="N175" s="1165">
        <v>84.188960852534834</v>
      </c>
      <c r="O175" s="1165">
        <v>78.64133243784373</v>
      </c>
      <c r="P175" s="1165">
        <v>47.02803910615139</v>
      </c>
      <c r="Q175" s="1165">
        <v>48.884116936859563</v>
      </c>
      <c r="R175" s="1165">
        <v>43.012290934076859</v>
      </c>
      <c r="S175" s="1165">
        <v>53.442833505191615</v>
      </c>
      <c r="T175" s="1165">
        <v>63.693247863095706</v>
      </c>
      <c r="U175" s="1165">
        <v>70.598686761709672</v>
      </c>
      <c r="V175" s="1165">
        <v>68.186644492995413</v>
      </c>
      <c r="W175" s="1165">
        <v>62.757736764777093</v>
      </c>
      <c r="X175" s="1165">
        <v>66.447269506616252</v>
      </c>
      <c r="Y175" s="1165">
        <v>61.319713748914829</v>
      </c>
      <c r="Z175" s="1165">
        <v>47.469882691400748</v>
      </c>
      <c r="AA175" s="1165">
        <v>39.857534732940309</v>
      </c>
      <c r="AB175" s="1165">
        <v>47.71158144097074</v>
      </c>
      <c r="AC175" s="1165">
        <v>47.80288765015009</v>
      </c>
      <c r="AD175" s="1165">
        <v>37.144723937318844</v>
      </c>
      <c r="AE175" s="1165">
        <v>52.517764967420355</v>
      </c>
      <c r="AF175" s="1165">
        <v>58.710223441683283</v>
      </c>
      <c r="AG175" s="1165">
        <v>42.134268691387135</v>
      </c>
      <c r="AH175" s="1165">
        <v>57.690196721160646</v>
      </c>
      <c r="AI175" s="1165">
        <v>75.621716744704941</v>
      </c>
      <c r="AJ175" s="1165">
        <v>63.135743112798323</v>
      </c>
      <c r="AK175" s="1165">
        <v>49.424304672754474</v>
      </c>
      <c r="AL175" s="1165">
        <v>31.479311289581304</v>
      </c>
      <c r="AM175" s="1165">
        <v>30.280583414919509</v>
      </c>
      <c r="AN175" s="1165">
        <v>20.745342602450094</v>
      </c>
      <c r="AO175" s="1165">
        <v>16.223494569587888</v>
      </c>
      <c r="AP175" s="1165">
        <v>8.6175762111391698</v>
      </c>
      <c r="AQ175" s="1165">
        <v>27.435735960375098</v>
      </c>
      <c r="AR175" s="1165">
        <v>55.838690872832196</v>
      </c>
      <c r="AS175" s="1165">
        <v>46.878858486306932</v>
      </c>
      <c r="AT175" s="1165">
        <v>32.600862308778957</v>
      </c>
      <c r="AU175" s="1165">
        <v>63.279413512201756</v>
      </c>
      <c r="AV175" s="1165">
        <v>69.526454303916253</v>
      </c>
      <c r="AW175" s="1165">
        <v>68.911576797300469</v>
      </c>
      <c r="AX175" s="1165">
        <v>70.353536176294696</v>
      </c>
      <c r="AY175" s="1165">
        <v>68.480824697451766</v>
      </c>
      <c r="AZ175" s="1165">
        <v>79.531619821933845</v>
      </c>
      <c r="BA175" s="1165">
        <v>79.681994337689574</v>
      </c>
      <c r="BB175" s="1165">
        <v>64.803430136865188</v>
      </c>
      <c r="BC175" s="1165">
        <v>87.321350894926269</v>
      </c>
      <c r="BD175" s="1165">
        <v>65.296911050202695</v>
      </c>
      <c r="BE175" s="1165">
        <v>76.049301386877644</v>
      </c>
    </row>
    <row r="176" spans="1:57" x14ac:dyDescent="0.3">
      <c r="A176" s="1157" t="s">
        <v>564</v>
      </c>
      <c r="B176" s="1164">
        <v>96.879595017137873</v>
      </c>
      <c r="C176" s="1164">
        <v>98.237802672093878</v>
      </c>
      <c r="D176" s="1164">
        <v>99.943546279002518</v>
      </c>
      <c r="E176" s="1164">
        <v>99.752995878137625</v>
      </c>
      <c r="F176" s="1164">
        <v>99.648348622843784</v>
      </c>
      <c r="G176" s="1164">
        <v>99.911331486640336</v>
      </c>
      <c r="H176" s="1164">
        <v>99.96422281122517</v>
      </c>
      <c r="I176" s="1164">
        <v>99.989073557575708</v>
      </c>
      <c r="J176" s="1164">
        <v>99.991830503388059</v>
      </c>
      <c r="K176" s="1164">
        <v>99.987595552080151</v>
      </c>
      <c r="L176" s="1164">
        <v>99.982598895141805</v>
      </c>
      <c r="M176" s="1164">
        <v>65.680670349246085</v>
      </c>
      <c r="N176" s="1164">
        <v>83.692697007209119</v>
      </c>
      <c r="O176" s="1164">
        <v>77.90138028731505</v>
      </c>
      <c r="P176" s="1164">
        <v>51.910862225018597</v>
      </c>
      <c r="Q176" s="1164">
        <v>53.821354214839602</v>
      </c>
      <c r="R176" s="1164">
        <v>45.809929327193146</v>
      </c>
      <c r="S176" s="1164">
        <v>55.858024005537409</v>
      </c>
      <c r="T176" s="1164">
        <v>66.476903188607636</v>
      </c>
      <c r="U176" s="1164">
        <v>70.632952865900791</v>
      </c>
      <c r="V176" s="1164">
        <v>69.049955055800808</v>
      </c>
      <c r="W176" s="1164">
        <v>63.806577094232964</v>
      </c>
      <c r="X176" s="1164">
        <v>67.979967956690729</v>
      </c>
      <c r="Y176" s="1164">
        <v>62.7874335131281</v>
      </c>
      <c r="Z176" s="1164">
        <v>44.731249647997167</v>
      </c>
      <c r="AA176" s="1164">
        <v>36.382096457783966</v>
      </c>
      <c r="AB176" s="1164">
        <v>46.9859230297861</v>
      </c>
      <c r="AC176" s="1164">
        <v>47.360981368567437</v>
      </c>
      <c r="AD176" s="1164">
        <v>48.33706861707855</v>
      </c>
      <c r="AE176" s="1164">
        <v>67.307207959027565</v>
      </c>
      <c r="AF176" s="1164">
        <v>71.372300750302003</v>
      </c>
      <c r="AG176" s="1164">
        <v>42.098998262606209</v>
      </c>
      <c r="AH176" s="1164">
        <v>59.367618424559453</v>
      </c>
      <c r="AI176" s="1164">
        <v>70.943919719436025</v>
      </c>
      <c r="AJ176" s="1164">
        <v>58.779710011677508</v>
      </c>
      <c r="AK176" s="1164">
        <v>45.489247189394497</v>
      </c>
      <c r="AL176" s="1164">
        <v>26.158083142653606</v>
      </c>
      <c r="AM176" s="1164">
        <v>24.39506463031999</v>
      </c>
      <c r="AN176" s="1164">
        <v>12.002982034570589</v>
      </c>
      <c r="AO176" s="1164">
        <v>11.69930940363575</v>
      </c>
      <c r="AP176" s="1164">
        <v>7.9517228701618716</v>
      </c>
      <c r="AQ176" s="1164">
        <v>26.630752969409421</v>
      </c>
      <c r="AR176" s="1164">
        <v>56.069857623626305</v>
      </c>
      <c r="AS176" s="1164">
        <v>43.098522321598743</v>
      </c>
      <c r="AT176" s="1164">
        <v>28.206090909709232</v>
      </c>
      <c r="AU176" s="1164">
        <v>66.891692585973914</v>
      </c>
      <c r="AV176" s="1164">
        <v>72.609306181421601</v>
      </c>
      <c r="AW176" s="1164">
        <v>70.591228037753837</v>
      </c>
      <c r="AX176" s="1164">
        <v>72.698184974241371</v>
      </c>
      <c r="AY176" s="1164">
        <v>71.053198781174004</v>
      </c>
      <c r="AZ176" s="1164">
        <v>82.543403816878723</v>
      </c>
      <c r="BA176" s="1164">
        <v>85.152071851311817</v>
      </c>
      <c r="BB176" s="1164">
        <v>65.68159381763266</v>
      </c>
      <c r="BC176" s="1164">
        <v>88.94464999508358</v>
      </c>
      <c r="BD176" s="1164">
        <v>64.846210842476111</v>
      </c>
      <c r="BE176" s="1164">
        <v>77.456108186223233</v>
      </c>
    </row>
    <row r="177" spans="1:57" ht="41.4" x14ac:dyDescent="0.3">
      <c r="A177" s="1157" t="s">
        <v>140</v>
      </c>
      <c r="B177" s="1164">
        <v>74.050812728462532</v>
      </c>
      <c r="C177" s="1164">
        <v>98.241847589651016</v>
      </c>
      <c r="D177" s="1164">
        <v>97.793094469682146</v>
      </c>
      <c r="E177" s="1164">
        <v>100.40433974090546</v>
      </c>
      <c r="F177" s="1164">
        <v>96.999523797720926</v>
      </c>
      <c r="G177" s="1164">
        <v>94.948596177541745</v>
      </c>
      <c r="H177" s="1164">
        <v>95.553250957210423</v>
      </c>
      <c r="I177" s="1164">
        <v>58.489488546211831</v>
      </c>
      <c r="J177" s="1164">
        <v>33.635438310073937</v>
      </c>
      <c r="K177" s="1164">
        <v>22.924273358458532</v>
      </c>
      <c r="L177" s="1164">
        <v>39.440844036107379</v>
      </c>
      <c r="M177" s="1164">
        <v>85.469959683814693</v>
      </c>
      <c r="N177" s="1164">
        <v>95.330288955929234</v>
      </c>
      <c r="O177" s="1164">
        <v>95.017303916420445</v>
      </c>
      <c r="P177" s="1164">
        <v>77.384591455472545</v>
      </c>
      <c r="Q177" s="1164">
        <v>104.96038615700287</v>
      </c>
      <c r="R177" s="1164">
        <v>94.496388778283674</v>
      </c>
      <c r="S177" s="1164">
        <v>100.17000519278135</v>
      </c>
      <c r="T177" s="1164">
        <v>96.862480349925249</v>
      </c>
      <c r="U177" s="1164">
        <v>93.953889840266029</v>
      </c>
      <c r="V177" s="1164">
        <v>94.416083133474771</v>
      </c>
      <c r="W177" s="1164">
        <v>57.950448347174429</v>
      </c>
      <c r="X177" s="1164">
        <v>33.301999961298613</v>
      </c>
      <c r="Y177" s="1164">
        <v>22.706759901430743</v>
      </c>
      <c r="Z177" s="1164">
        <v>39.195352745088954</v>
      </c>
      <c r="AA177" s="1164">
        <v>85.173391590058429</v>
      </c>
      <c r="AB177" s="1164">
        <v>94.849554772916377</v>
      </c>
      <c r="AC177" s="1164">
        <v>94.717112159187195</v>
      </c>
      <c r="AD177" s="1164">
        <v>91.889412144942256</v>
      </c>
      <c r="AE177" s="1164">
        <v>139.48218790213102</v>
      </c>
      <c r="AF177" s="1164">
        <v>33.59214776770866</v>
      </c>
      <c r="AG177" s="1164">
        <v>88.201541807070384</v>
      </c>
      <c r="AH177" s="1164">
        <v>95.366059694212566</v>
      </c>
      <c r="AI177" s="1164">
        <v>93.748752629789038</v>
      </c>
      <c r="AJ177" s="1164">
        <v>98.755458288786073</v>
      </c>
      <c r="AK177" s="1164">
        <v>16.459220179179798</v>
      </c>
      <c r="AL177" s="1164">
        <v>78.194488998376698</v>
      </c>
      <c r="AM177" s="1164">
        <v>18.250511820976836</v>
      </c>
      <c r="AN177" s="1164">
        <v>28.683990826051449</v>
      </c>
      <c r="AO177" s="1164">
        <v>50.018679502837834</v>
      </c>
      <c r="AP177" s="1164">
        <v>94.983929226455786</v>
      </c>
      <c r="AQ177" s="1164">
        <v>96.999511783903927</v>
      </c>
      <c r="AR177" s="1164">
        <v>98.289128514836335</v>
      </c>
      <c r="AS177" s="1164">
        <v>98.814031945230141</v>
      </c>
      <c r="AT177" s="1164">
        <v>99.886168216139836</v>
      </c>
      <c r="AU177" s="1164">
        <v>99.830747847603291</v>
      </c>
      <c r="AV177" s="1164">
        <v>99.861588250550739</v>
      </c>
      <c r="AW177" s="1164">
        <v>98.952704548087709</v>
      </c>
      <c r="AX177" s="1164">
        <v>98.766821232968383</v>
      </c>
      <c r="AY177" s="1164">
        <v>99.735759637203756</v>
      </c>
      <c r="AZ177" s="1164">
        <v>98.510205190629875</v>
      </c>
      <c r="BA177" s="1164">
        <v>99.140280063512179</v>
      </c>
      <c r="BB177" s="1164">
        <v>99.584723291352589</v>
      </c>
      <c r="BC177" s="1164">
        <v>99.781328340503421</v>
      </c>
      <c r="BD177" s="1164">
        <v>99.495333123505432</v>
      </c>
      <c r="BE177" s="1164">
        <v>99.672553223713706</v>
      </c>
    </row>
    <row r="178" spans="1:57" ht="27.6" x14ac:dyDescent="0.3">
      <c r="A178" s="1157" t="s">
        <v>141</v>
      </c>
      <c r="B178" s="1164">
        <v>84.849800150896144</v>
      </c>
      <c r="C178" s="1164">
        <v>93.456549335887615</v>
      </c>
      <c r="D178" s="1164">
        <v>90.784478290409652</v>
      </c>
      <c r="E178" s="1164">
        <v>93.612002393151812</v>
      </c>
      <c r="F178" s="1164">
        <v>90.253398009260195</v>
      </c>
      <c r="G178" s="1164">
        <v>89.550998480415643</v>
      </c>
      <c r="H178" s="1164">
        <v>91.193905997104224</v>
      </c>
      <c r="I178" s="1164">
        <v>90.515007429737167</v>
      </c>
      <c r="J178" s="1164">
        <v>92.67547673855519</v>
      </c>
      <c r="K178" s="1164">
        <v>95.953431454940457</v>
      </c>
      <c r="L178" s="1164">
        <v>98.151931197368597</v>
      </c>
      <c r="M178" s="1164">
        <v>85.998739788381997</v>
      </c>
      <c r="N178" s="1164">
        <v>45.625510536673438</v>
      </c>
      <c r="O178" s="1164">
        <v>67.247247991936035</v>
      </c>
      <c r="P178" s="1164">
        <v>35.162494588914178</v>
      </c>
      <c r="Q178" s="1164">
        <v>41.303754212388569</v>
      </c>
      <c r="R178" s="1164">
        <v>47.278562686270199</v>
      </c>
      <c r="S178" s="1164">
        <v>61.576049746980175</v>
      </c>
      <c r="T178" s="1164">
        <v>62.793047902806464</v>
      </c>
      <c r="U178" s="1164">
        <v>76.446446271710983</v>
      </c>
      <c r="V178" s="1164">
        <v>62.109392292621479</v>
      </c>
      <c r="W178" s="1164">
        <v>71.77069331223187</v>
      </c>
      <c r="X178" s="1164">
        <v>74.978634670700856</v>
      </c>
      <c r="Y178" s="1164">
        <v>33.663782253060667</v>
      </c>
      <c r="Z178" s="1164">
        <v>15.514839493566793</v>
      </c>
      <c r="AA178" s="1164">
        <v>47.667693397065577</v>
      </c>
      <c r="AB178" s="1164">
        <v>48.956792378007513</v>
      </c>
      <c r="AC178" s="1164">
        <v>32.212974481033186</v>
      </c>
      <c r="AD178" s="1164">
        <v>36.366170978515719</v>
      </c>
      <c r="AE178" s="1164">
        <v>46.20027233546525</v>
      </c>
      <c r="AF178" s="1164">
        <v>45.154002507810112</v>
      </c>
      <c r="AG178" s="1164">
        <v>56.429005388295785</v>
      </c>
      <c r="AH178" s="1164">
        <v>54.460163500965251</v>
      </c>
      <c r="AI178" s="1164">
        <v>57.934244141610577</v>
      </c>
      <c r="AJ178" s="1164">
        <v>36.054043969512271</v>
      </c>
      <c r="AK178" s="1164">
        <v>27.344375128050736</v>
      </c>
      <c r="AL178" s="1164">
        <v>5.1302556426523305</v>
      </c>
      <c r="AM178" s="1164">
        <v>26.595885207710921</v>
      </c>
      <c r="AN178" s="1164">
        <v>0.56079727721332007</v>
      </c>
      <c r="AO178" s="1164">
        <v>86.596267178745052</v>
      </c>
      <c r="AP178" s="1164">
        <v>97.682611469944476</v>
      </c>
      <c r="AQ178" s="1164">
        <v>99.950355416959979</v>
      </c>
      <c r="AR178" s="1164">
        <v>39.674787334838172</v>
      </c>
      <c r="AS178" s="1164">
        <v>38.731380411617799</v>
      </c>
      <c r="AT178" s="1164">
        <v>53.317770536512754</v>
      </c>
      <c r="AU178" s="1164">
        <v>71.798394344418853</v>
      </c>
      <c r="AV178" s="1164">
        <v>74.459230373883983</v>
      </c>
      <c r="AW178" s="1164">
        <v>91.514819205973012</v>
      </c>
      <c r="AX178" s="1164">
        <v>72.564371177713554</v>
      </c>
      <c r="AY178" s="1164">
        <v>96.835615043236572</v>
      </c>
      <c r="AZ178" s="1164">
        <v>99.143910342363213</v>
      </c>
      <c r="BA178" s="1164">
        <v>35.143414783079145</v>
      </c>
      <c r="BB178" s="1164">
        <v>20.906123728814492</v>
      </c>
      <c r="BC178" s="1164">
        <v>17.478123714860267</v>
      </c>
      <c r="BD178" s="1164">
        <v>31.326883486378843</v>
      </c>
      <c r="BE178" s="1164">
        <v>19.672056921795999</v>
      </c>
    </row>
    <row r="179" spans="1:57" ht="41.4" x14ac:dyDescent="0.3">
      <c r="A179" s="1159" t="s">
        <v>619</v>
      </c>
      <c r="B179" s="1166">
        <v>88.025090545563685</v>
      </c>
      <c r="C179" s="1166">
        <v>89.38261547981989</v>
      </c>
      <c r="D179" s="1166">
        <v>83.693857502093962</v>
      </c>
      <c r="E179" s="1166">
        <v>88.744894946602003</v>
      </c>
      <c r="F179" s="1166">
        <v>89.128224194211171</v>
      </c>
      <c r="G179" s="1166">
        <v>93.190666873356804</v>
      </c>
      <c r="H179" s="1166">
        <v>89.904967378084194</v>
      </c>
      <c r="I179" s="1166">
        <v>91.685182742746989</v>
      </c>
      <c r="J179" s="1166">
        <v>93.895514765871766</v>
      </c>
      <c r="K179" s="1166">
        <v>98.70115807490312</v>
      </c>
      <c r="L179" s="1166">
        <v>100</v>
      </c>
      <c r="M179" s="1166">
        <v>99.57690027226775</v>
      </c>
      <c r="N179" s="1166">
        <v>100</v>
      </c>
      <c r="O179" s="1166">
        <v>100</v>
      </c>
      <c r="P179" s="1166">
        <v>85.770444598573775</v>
      </c>
      <c r="Q179" s="1166">
        <v>87.082389374572443</v>
      </c>
      <c r="R179" s="1166">
        <v>86.868972986104353</v>
      </c>
      <c r="S179" s="1166">
        <v>83.439051366004918</v>
      </c>
      <c r="T179" s="1166">
        <v>86.01682377942933</v>
      </c>
      <c r="U179" s="1166">
        <v>90.077504457924334</v>
      </c>
      <c r="V179" s="1166">
        <v>88.355165419905433</v>
      </c>
      <c r="W179" s="1166">
        <v>89.834311393300354</v>
      </c>
      <c r="X179" s="1166">
        <v>91.398189284558924</v>
      </c>
      <c r="Y179" s="1166">
        <v>91.313501444510621</v>
      </c>
      <c r="Z179" s="1166">
        <v>99.376620814358489</v>
      </c>
      <c r="AA179" s="1166">
        <v>97.938882649457966</v>
      </c>
      <c r="AB179" s="1166">
        <v>98.673251448019499</v>
      </c>
      <c r="AC179" s="1166">
        <v>98.759080759601147</v>
      </c>
      <c r="AD179" s="1166">
        <v>89.638566758650526</v>
      </c>
      <c r="AE179" s="1166">
        <v>88.900046223129223</v>
      </c>
      <c r="AF179" s="1166">
        <v>550.8108438445912</v>
      </c>
      <c r="AG179" s="1166">
        <v>44.73780768813166</v>
      </c>
      <c r="AH179" s="1166">
        <v>67.175235302382717</v>
      </c>
      <c r="AI179" s="1166">
        <v>30.805092161818671</v>
      </c>
      <c r="AJ179" s="1166">
        <v>92.976453239541215</v>
      </c>
      <c r="AK179" s="1166">
        <v>87.279196247236939</v>
      </c>
      <c r="AL179" s="1166">
        <v>85.574538916315959</v>
      </c>
      <c r="AM179" s="1166">
        <v>87.598681199169675</v>
      </c>
      <c r="AN179" s="1166">
        <v>99.982700380425015</v>
      </c>
      <c r="AO179" s="1166">
        <v>100</v>
      </c>
      <c r="AP179" s="1166">
        <v>80.147999926647401</v>
      </c>
      <c r="AQ179" s="1166">
        <v>87.84646739722173</v>
      </c>
      <c r="AR179" s="1166">
        <v>97.152007548232106</v>
      </c>
      <c r="AS179" s="1166">
        <v>97.357878265255806</v>
      </c>
      <c r="AT179" s="1166">
        <v>96.814567574737424</v>
      </c>
      <c r="AU179" s="1166">
        <v>95.385088174450033</v>
      </c>
      <c r="AV179" s="1166">
        <v>97.669502689535904</v>
      </c>
      <c r="AW179" s="1166">
        <v>98.804452669056403</v>
      </c>
      <c r="AX179" s="1166">
        <v>98.153543458641991</v>
      </c>
      <c r="AY179" s="1166">
        <v>98.030294258611377</v>
      </c>
      <c r="AZ179" s="1166">
        <v>97.465596291191375</v>
      </c>
      <c r="BA179" s="1166">
        <v>92.6014884138485</v>
      </c>
      <c r="BB179" s="1166">
        <v>99.333659766575053</v>
      </c>
      <c r="BC179" s="1166">
        <v>98.341038300843451</v>
      </c>
      <c r="BD179" s="1166">
        <v>98.973164079891816</v>
      </c>
      <c r="BE179" s="1166">
        <v>98.903898209663836</v>
      </c>
    </row>
    <row r="180" spans="1:57" ht="27.6" x14ac:dyDescent="0.3">
      <c r="A180" s="1157" t="s">
        <v>620</v>
      </c>
      <c r="B180" s="1164">
        <v>93.731854667282079</v>
      </c>
      <c r="C180" s="1164">
        <v>97.251439429793095</v>
      </c>
      <c r="D180" s="1164">
        <v>96.43315838111144</v>
      </c>
      <c r="E180" s="1164">
        <v>88.954062976944641</v>
      </c>
      <c r="F180" s="1164">
        <v>97.850485410292293</v>
      </c>
      <c r="G180" s="1164">
        <v>98.015539569053686</v>
      </c>
      <c r="H180" s="1164">
        <v>98.783159824212362</v>
      </c>
      <c r="I180" s="1164">
        <v>97.450146936646249</v>
      </c>
      <c r="J180" s="1164">
        <v>98.709984658358124</v>
      </c>
      <c r="K180" s="1164">
        <v>99.805982611237837</v>
      </c>
      <c r="L180" s="1164">
        <v>99.81630735207419</v>
      </c>
      <c r="M180" s="1164">
        <v>95.900053294598806</v>
      </c>
      <c r="N180" s="1164">
        <v>94.78394066500428</v>
      </c>
      <c r="O180" s="1164">
        <v>79.080052087636261</v>
      </c>
      <c r="P180" s="1164">
        <v>23.54202008967583</v>
      </c>
      <c r="Q180" s="1164">
        <v>55.398900333232802</v>
      </c>
      <c r="R180" s="1164">
        <v>94.856234349949489</v>
      </c>
      <c r="S180" s="1164">
        <v>66.980716774475994</v>
      </c>
      <c r="T180" s="1164">
        <v>90.018989676961411</v>
      </c>
      <c r="U180" s="1164">
        <v>47.587501122330124</v>
      </c>
      <c r="V180" s="1164">
        <v>67.773963425572887</v>
      </c>
      <c r="W180" s="1164">
        <v>43.829700068283437</v>
      </c>
      <c r="X180" s="1164">
        <v>18.973259912620179</v>
      </c>
      <c r="Y180" s="1164">
        <v>59.162291591148986</v>
      </c>
      <c r="Z180" s="1164">
        <v>98.005655326014747</v>
      </c>
      <c r="AA180" s="1164">
        <v>73.728862763859567</v>
      </c>
      <c r="AB180" s="1164">
        <v>45.760431788376117</v>
      </c>
      <c r="AC180" s="1164">
        <v>41.089695713676868</v>
      </c>
      <c r="AD180" s="1164">
        <v>54.332037349878028</v>
      </c>
      <c r="AE180" s="1164">
        <v>98.299035168024801</v>
      </c>
      <c r="AF180" s="1164">
        <v>98.627770301181812</v>
      </c>
      <c r="AG180" s="1164">
        <v>74.929928386659753</v>
      </c>
      <c r="AH180" s="1164">
        <v>82.935419506393316</v>
      </c>
      <c r="AI180" s="1164">
        <v>73.082890965560523</v>
      </c>
      <c r="AJ180" s="1164">
        <v>85.797913624981263</v>
      </c>
      <c r="AK180" s="1164">
        <v>54.769576188658128</v>
      </c>
      <c r="AL180" s="1164">
        <v>6.0307573040678788</v>
      </c>
      <c r="AM180" s="1164">
        <v>99.912125398076441</v>
      </c>
      <c r="AN180" s="1164">
        <v>99.94370119216552</v>
      </c>
      <c r="AO180" s="1164">
        <v>99.682901645119387</v>
      </c>
      <c r="AP180" s="1164">
        <v>14.298130065675204</v>
      </c>
      <c r="AQ180" s="1164">
        <v>43.465474050183659</v>
      </c>
      <c r="AR180" s="1164">
        <v>21.480132939967298</v>
      </c>
      <c r="AS180" s="1164">
        <v>22.730874187905741</v>
      </c>
      <c r="AT180" s="1164">
        <v>95.48515610701763</v>
      </c>
      <c r="AU180" s="1164">
        <v>73.812338054857008</v>
      </c>
      <c r="AV180" s="1164">
        <v>93.852132581503867</v>
      </c>
      <c r="AW180" s="1164">
        <v>47.275969786553532</v>
      </c>
      <c r="AX180" s="1164">
        <v>64.454807556288273</v>
      </c>
      <c r="AY180" s="1164">
        <v>42.029938683181342</v>
      </c>
      <c r="AZ180" s="1164">
        <v>25.630010675303655</v>
      </c>
      <c r="BA180" s="1164">
        <v>42.995334994578677</v>
      </c>
      <c r="BB180" s="1164">
        <v>97.088193482638019</v>
      </c>
      <c r="BC180" s="1164">
        <v>76.59359481685776</v>
      </c>
      <c r="BD180" s="1164">
        <v>54.171935971853991</v>
      </c>
      <c r="BE180" s="1164">
        <v>50.712337908416217</v>
      </c>
    </row>
    <row r="181" spans="1:57" ht="27.6" x14ac:dyDescent="0.3">
      <c r="A181" s="1157" t="s">
        <v>1960</v>
      </c>
      <c r="B181" s="1164">
        <v>98.397692220748993</v>
      </c>
      <c r="C181" s="1164">
        <v>99.601799291786705</v>
      </c>
      <c r="D181" s="1164">
        <v>98.060773351976678</v>
      </c>
      <c r="E181" s="1164">
        <v>98.097688445209101</v>
      </c>
      <c r="F181" s="1164">
        <v>99.995614689796</v>
      </c>
      <c r="G181" s="1164">
        <v>99.868204650382822</v>
      </c>
      <c r="H181" s="1164">
        <v>99.350076568600102</v>
      </c>
      <c r="I181" s="1164">
        <v>99.130462974348092</v>
      </c>
      <c r="J181" s="1164">
        <v>99.998426031111833</v>
      </c>
      <c r="K181" s="1164">
        <v>99.997299800358832</v>
      </c>
      <c r="L181" s="1164">
        <v>99.997239690532382</v>
      </c>
      <c r="M181" s="1164">
        <v>19.024127773693813</v>
      </c>
      <c r="N181" s="1164">
        <v>87.084586746617575</v>
      </c>
      <c r="O181" s="1164">
        <v>91.717064080388639</v>
      </c>
      <c r="P181" s="1164">
        <v>20.826561708936197</v>
      </c>
      <c r="Q181" s="1164">
        <v>21.510621205631839</v>
      </c>
      <c r="R181" s="1164">
        <v>15.904247980060232</v>
      </c>
      <c r="S181" s="1164">
        <v>31.433562223643978</v>
      </c>
      <c r="T181" s="1164">
        <v>43.577455889192741</v>
      </c>
      <c r="U181" s="1164">
        <v>65.766172178746388</v>
      </c>
      <c r="V181" s="1164">
        <v>51.861099875005515</v>
      </c>
      <c r="W181" s="1164">
        <v>45.250168997710723</v>
      </c>
      <c r="X181" s="1164">
        <v>46.415174671102889</v>
      </c>
      <c r="Y181" s="1164">
        <v>41.008791461960449</v>
      </c>
      <c r="Z181" s="1164">
        <v>43.364474624544819</v>
      </c>
      <c r="AA181" s="1164">
        <v>41.43893533574353</v>
      </c>
      <c r="AB181" s="1164">
        <v>71.748643353829323</v>
      </c>
      <c r="AC181" s="1164">
        <v>70.065323462917902</v>
      </c>
      <c r="AD181" s="1164">
        <v>0.34343060987225549</v>
      </c>
      <c r="AE181" s="1164">
        <v>2.2977448292671228</v>
      </c>
      <c r="AF181" s="1164">
        <v>5.9076336462257641</v>
      </c>
      <c r="AG181" s="1164">
        <v>41.720360657112984</v>
      </c>
      <c r="AH181" s="1164">
        <v>50.88175999679514</v>
      </c>
      <c r="AI181" s="1164">
        <v>91.665269728029415</v>
      </c>
      <c r="AJ181" s="1164">
        <v>89.147087928176177</v>
      </c>
      <c r="AK181" s="1164">
        <v>77.00551834264428</v>
      </c>
      <c r="AL181" s="1164">
        <v>75.165796040768441</v>
      </c>
      <c r="AM181" s="1164">
        <v>63.973690774843831</v>
      </c>
      <c r="AN181" s="1164">
        <v>67.150824009281592</v>
      </c>
      <c r="AO181" s="1164">
        <v>63.521956466183319</v>
      </c>
      <c r="AP181" s="1164">
        <v>1.6805964555675184</v>
      </c>
      <c r="AQ181" s="1164">
        <v>0.97728117622079103</v>
      </c>
      <c r="AR181" s="1164">
        <v>41.874725603234673</v>
      </c>
      <c r="AS181" s="1164">
        <v>42.998162476781573</v>
      </c>
      <c r="AT181" s="1164">
        <v>26.581360683152461</v>
      </c>
      <c r="AU181" s="1164">
        <v>16.914757346296643</v>
      </c>
      <c r="AV181" s="1164">
        <v>31.781292671768302</v>
      </c>
      <c r="AW181" s="1164">
        <v>34.317765861887935</v>
      </c>
      <c r="AX181" s="1164">
        <v>20.858587284896497</v>
      </c>
      <c r="AY181" s="1164">
        <v>20.627990906485859</v>
      </c>
      <c r="AZ181" s="1164">
        <v>21.466628403272161</v>
      </c>
      <c r="BA181" s="1164">
        <v>18.646827514558868</v>
      </c>
      <c r="BB181" s="1164">
        <v>18.201560954927746</v>
      </c>
      <c r="BC181" s="1164">
        <v>99.047829525314725</v>
      </c>
      <c r="BD181" s="1164">
        <v>97.16223321497624</v>
      </c>
      <c r="BE181" s="1164">
        <v>85.293091694592079</v>
      </c>
    </row>
    <row r="182" spans="1:57" ht="41.4" x14ac:dyDescent="0.3">
      <c r="A182" s="1157" t="s">
        <v>1961</v>
      </c>
      <c r="B182" s="1164">
        <v>88.489077044570735</v>
      </c>
      <c r="C182" s="1164">
        <v>99.952336309999879</v>
      </c>
      <c r="D182" s="1164">
        <v>95.62375341176535</v>
      </c>
      <c r="E182" s="1164">
        <v>98.96052148883085</v>
      </c>
      <c r="F182" s="1164">
        <v>96.989225281471988</v>
      </c>
      <c r="G182" s="1164">
        <v>96.342819211751433</v>
      </c>
      <c r="H182" s="1164">
        <v>98.856105859908794</v>
      </c>
      <c r="I182" s="1164">
        <v>99.301587694026779</v>
      </c>
      <c r="J182" s="1164">
        <v>98.788402985197962</v>
      </c>
      <c r="K182" s="1164">
        <v>99.263079452468958</v>
      </c>
      <c r="L182" s="1164">
        <v>95.537412454092234</v>
      </c>
      <c r="M182" s="1164">
        <v>97.588462656185357</v>
      </c>
      <c r="N182" s="1164">
        <v>99.016261109399139</v>
      </c>
      <c r="O182" s="1164">
        <v>99.213856630749135</v>
      </c>
      <c r="P182" s="1164">
        <v>60.980239824896486</v>
      </c>
      <c r="Q182" s="1164">
        <v>77.148981249975009</v>
      </c>
      <c r="R182" s="1164">
        <v>76.134922051203873</v>
      </c>
      <c r="S182" s="1164">
        <v>72.913806264369924</v>
      </c>
      <c r="T182" s="1164">
        <v>62.220006803551605</v>
      </c>
      <c r="U182" s="1164">
        <v>73.741133254744966</v>
      </c>
      <c r="V182" s="1164">
        <v>80.825638501093181</v>
      </c>
      <c r="W182" s="1164">
        <v>75.842526875816134</v>
      </c>
      <c r="X182" s="1164">
        <v>84.227037735658143</v>
      </c>
      <c r="Y182" s="1164">
        <v>52.317846905852946</v>
      </c>
      <c r="Z182" s="1164">
        <v>68.265485634122001</v>
      </c>
      <c r="AA182" s="1164">
        <v>69.040649703202263</v>
      </c>
      <c r="AB182" s="1164">
        <v>58.875112477585475</v>
      </c>
      <c r="AC182" s="1164">
        <v>51.882555316575299</v>
      </c>
      <c r="AD182" s="1164">
        <v>63.191966704685086</v>
      </c>
      <c r="AE182" s="1164">
        <v>78.725847702375304</v>
      </c>
      <c r="AF182" s="1164">
        <v>87.664485407297093</v>
      </c>
      <c r="AG182" s="1164">
        <v>78.157702036029946</v>
      </c>
      <c r="AH182" s="1164">
        <v>70.551350403000441</v>
      </c>
      <c r="AI182" s="1164">
        <v>81.456542296941265</v>
      </c>
      <c r="AJ182" s="1164">
        <v>83.039252020538413</v>
      </c>
      <c r="AK182" s="1164">
        <v>78.381472226943416</v>
      </c>
      <c r="AL182" s="1164">
        <v>91.302273834012908</v>
      </c>
      <c r="AM182" s="1164">
        <v>82.973123364553629</v>
      </c>
      <c r="AN182" s="1164">
        <v>68.037518250095786</v>
      </c>
      <c r="AO182" s="1164">
        <v>90.323938848490315</v>
      </c>
      <c r="AP182" s="1164">
        <v>49.272253849759039</v>
      </c>
      <c r="AQ182" s="1164">
        <v>58.324960639351787</v>
      </c>
      <c r="AR182" s="1164">
        <v>66.041307466864652</v>
      </c>
      <c r="AS182" s="1164">
        <v>75.929165490406817</v>
      </c>
      <c r="AT182" s="1164">
        <v>75.08719341312343</v>
      </c>
      <c r="AU182" s="1164">
        <v>72.165010634265897</v>
      </c>
      <c r="AV182" s="1164">
        <v>61.545093803135146</v>
      </c>
      <c r="AW182" s="1164">
        <v>72.70651424880468</v>
      </c>
      <c r="AX182" s="1164">
        <v>80.866784137636088</v>
      </c>
      <c r="AY182" s="1164">
        <v>75.837719397438804</v>
      </c>
      <c r="AZ182" s="1164">
        <v>83.073507888402958</v>
      </c>
      <c r="BA182" s="1164">
        <v>49.117907769470179</v>
      </c>
      <c r="BB182" s="1164">
        <v>71.607139155936238</v>
      </c>
      <c r="BC182" s="1164">
        <v>64.141747042816746</v>
      </c>
      <c r="BD182" s="1164">
        <v>62.926820438498524</v>
      </c>
      <c r="BE182" s="1164">
        <v>49.669614053097931</v>
      </c>
    </row>
    <row r="183" spans="1:57" x14ac:dyDescent="0.3">
      <c r="A183" s="1158" t="s">
        <v>471</v>
      </c>
      <c r="B183" s="1165">
        <v>97.317870644392656</v>
      </c>
      <c r="C183" s="1165">
        <v>100.68755098113876</v>
      </c>
      <c r="D183" s="1165">
        <v>100.09035745259311</v>
      </c>
      <c r="E183" s="1165">
        <v>99.956668415569879</v>
      </c>
      <c r="F183" s="1165">
        <v>99.675695705045953</v>
      </c>
      <c r="G183" s="1165">
        <v>98.77353359112783</v>
      </c>
      <c r="H183" s="1165">
        <v>99.727660495068463</v>
      </c>
      <c r="I183" s="1165">
        <v>99.89865526401141</v>
      </c>
      <c r="J183" s="1165">
        <v>99.583172041818642</v>
      </c>
      <c r="K183" s="1165">
        <v>99.347508183021873</v>
      </c>
      <c r="L183" s="1165">
        <v>98.648226538754741</v>
      </c>
      <c r="M183" s="1165">
        <v>93.169672509684105</v>
      </c>
      <c r="N183" s="1165">
        <v>95.616961374034346</v>
      </c>
      <c r="O183" s="1165">
        <v>87.807660813768891</v>
      </c>
      <c r="P183" s="1165">
        <v>88.979317089244475</v>
      </c>
      <c r="Q183" s="1165">
        <v>86.578448033949769</v>
      </c>
      <c r="R183" s="1165">
        <v>82.999007828565766</v>
      </c>
      <c r="S183" s="1165">
        <v>94.491693112044956</v>
      </c>
      <c r="T183" s="1165">
        <v>91.813090335720815</v>
      </c>
      <c r="U183" s="1165">
        <v>81.323038079115989</v>
      </c>
      <c r="V183" s="1165">
        <v>82.226126631019113</v>
      </c>
      <c r="W183" s="1165">
        <v>93.214155994528809</v>
      </c>
      <c r="X183" s="1165">
        <v>71.955252145425447</v>
      </c>
      <c r="Y183" s="1165">
        <v>92.891597729070384</v>
      </c>
      <c r="Z183" s="1165">
        <v>79.607947732203186</v>
      </c>
      <c r="AA183" s="1165">
        <v>70.960574628966242</v>
      </c>
      <c r="AB183" s="1165">
        <v>66.396522027405496</v>
      </c>
      <c r="AC183" s="1165">
        <v>58.05837828247823</v>
      </c>
      <c r="AD183" s="1165">
        <v>56.884450191854249</v>
      </c>
      <c r="AE183" s="1165">
        <v>52.358291265996094</v>
      </c>
      <c r="AF183" s="1165">
        <v>54.306901920408677</v>
      </c>
      <c r="AG183" s="1165">
        <v>86.453096953689624</v>
      </c>
      <c r="AH183" s="1165">
        <v>59.008686072311434</v>
      </c>
      <c r="AI183" s="1165">
        <v>67.885221899268672</v>
      </c>
      <c r="AJ183" s="1165">
        <v>42.692883322146578</v>
      </c>
      <c r="AK183" s="1165">
        <v>76.133353997647617</v>
      </c>
      <c r="AL183" s="1165">
        <v>68.628421628456849</v>
      </c>
      <c r="AM183" s="1165">
        <v>88.895506100454668</v>
      </c>
      <c r="AN183" s="1165">
        <v>54.794057380605977</v>
      </c>
      <c r="AO183" s="1165">
        <v>75.695210676835529</v>
      </c>
      <c r="AP183" s="1165">
        <v>42.511981209699748</v>
      </c>
      <c r="AQ183" s="1165">
        <v>27.850867765641034</v>
      </c>
      <c r="AR183" s="1165">
        <v>95.096276753580867</v>
      </c>
      <c r="AS183" s="1165">
        <v>89.208370821969069</v>
      </c>
      <c r="AT183" s="1165">
        <v>86.056526672049785</v>
      </c>
      <c r="AU183" s="1165">
        <v>96.021090492915732</v>
      </c>
      <c r="AV183" s="1165">
        <v>93.995408734605178</v>
      </c>
      <c r="AW183" s="1165">
        <v>83.152565568077108</v>
      </c>
      <c r="AX183" s="1165">
        <v>87.956396144344126</v>
      </c>
      <c r="AY183" s="1165">
        <v>95.62269967956766</v>
      </c>
      <c r="AZ183" s="1165">
        <v>72.426500788076822</v>
      </c>
      <c r="BA183" s="1165">
        <v>94.428195033995692</v>
      </c>
      <c r="BB183" s="1165">
        <v>82.411650790212207</v>
      </c>
      <c r="BC183" s="1165">
        <v>74.980154636327981</v>
      </c>
      <c r="BD183" s="1165">
        <v>77.806050251694785</v>
      </c>
      <c r="BE183" s="1165">
        <v>78.525007837784642</v>
      </c>
    </row>
    <row r="184" spans="1:57" ht="41.4" x14ac:dyDescent="0.3">
      <c r="A184" s="1157" t="s">
        <v>622</v>
      </c>
      <c r="B184" s="1164">
        <v>90.804924256450917</v>
      </c>
      <c r="C184" s="1164">
        <v>102.45859415504368</v>
      </c>
      <c r="D184" s="1164">
        <v>100.39086516749194</v>
      </c>
      <c r="E184" s="1164">
        <v>99.824819767272913</v>
      </c>
      <c r="F184" s="1164">
        <v>98.724394923859009</v>
      </c>
      <c r="G184" s="1164">
        <v>96.867948866308396</v>
      </c>
      <c r="H184" s="1164">
        <v>99.472828242030005</v>
      </c>
      <c r="I184" s="1164">
        <v>99.83256006738938</v>
      </c>
      <c r="J184" s="1164">
        <v>99.373542364069323</v>
      </c>
      <c r="K184" s="1164">
        <v>99.099575526167584</v>
      </c>
      <c r="L184" s="1164">
        <v>98.198508408269021</v>
      </c>
      <c r="M184" s="1164">
        <v>89.527764503753232</v>
      </c>
      <c r="N184" s="1164">
        <v>92.428902836292067</v>
      </c>
      <c r="O184" s="1164">
        <v>79.850553895625396</v>
      </c>
      <c r="P184" s="1164">
        <v>69.702955315903196</v>
      </c>
      <c r="Q184" s="1164">
        <v>69.09290858390996</v>
      </c>
      <c r="R184" s="1164">
        <v>58.982712023111475</v>
      </c>
      <c r="S184" s="1164">
        <v>87.693080913169879</v>
      </c>
      <c r="T184" s="1164">
        <v>73.133034048337734</v>
      </c>
      <c r="U184" s="1164">
        <v>59.754823848169956</v>
      </c>
      <c r="V184" s="1164">
        <v>72.147723439993328</v>
      </c>
      <c r="W184" s="1164">
        <v>90.094255695899705</v>
      </c>
      <c r="X184" s="1164">
        <v>58.65508377969779</v>
      </c>
      <c r="Y184" s="1164">
        <v>91.581546433837886</v>
      </c>
      <c r="Z184" s="1164">
        <v>73.67497680766806</v>
      </c>
      <c r="AA184" s="1164">
        <v>59.932399083304858</v>
      </c>
      <c r="AB184" s="1164">
        <v>50.916082420875519</v>
      </c>
      <c r="AC184" s="1164">
        <v>40.957728127172288</v>
      </c>
      <c r="AD184" s="1164">
        <v>55.439674163758667</v>
      </c>
      <c r="AE184" s="1164">
        <v>58.304071722568636</v>
      </c>
      <c r="AF184" s="1164">
        <v>54.582944701647996</v>
      </c>
      <c r="AG184" s="1164">
        <v>89.785594899041001</v>
      </c>
      <c r="AH184" s="1164">
        <v>57.833029531810865</v>
      </c>
      <c r="AI184" s="1164">
        <v>68.358476157590573</v>
      </c>
      <c r="AJ184" s="1164">
        <v>40.290534108176274</v>
      </c>
      <c r="AK184" s="1164">
        <v>79.93828142636319</v>
      </c>
      <c r="AL184" s="1164">
        <v>76.39569068686086</v>
      </c>
      <c r="AM184" s="1164">
        <v>91.088664054520478</v>
      </c>
      <c r="AN184" s="1164">
        <v>56.576953376163907</v>
      </c>
      <c r="AO184" s="1164">
        <v>76.571180252973321</v>
      </c>
      <c r="AP184" s="1164">
        <v>42.130598770760166</v>
      </c>
      <c r="AQ184" s="1164">
        <v>27.592068315117814</v>
      </c>
      <c r="AR184" s="1164">
        <v>81.092595247176462</v>
      </c>
      <c r="AS184" s="1164">
        <v>70.117474299657999</v>
      </c>
      <c r="AT184" s="1164">
        <v>60.076639135032728</v>
      </c>
      <c r="AU184" s="1164">
        <v>86.464365312014024</v>
      </c>
      <c r="AV184" s="1164">
        <v>77.075355035898312</v>
      </c>
      <c r="AW184" s="1164">
        <v>60.497690465026565</v>
      </c>
      <c r="AX184" s="1164">
        <v>80.740271885906324</v>
      </c>
      <c r="AY184" s="1164">
        <v>92.172021612726766</v>
      </c>
      <c r="AZ184" s="1164">
        <v>57.904534610908328</v>
      </c>
      <c r="BA184" s="1164">
        <v>92.566675840352787</v>
      </c>
      <c r="BB184" s="1164">
        <v>76.539246523077182</v>
      </c>
      <c r="BC184" s="1164">
        <v>60.42271100325528</v>
      </c>
      <c r="BD184" s="1164">
        <v>60.514114426108044</v>
      </c>
      <c r="BE184" s="1164">
        <v>61.209507346047474</v>
      </c>
    </row>
    <row r="185" spans="1:57" ht="27.6" x14ac:dyDescent="0.3">
      <c r="A185" s="1159" t="s">
        <v>148</v>
      </c>
      <c r="B185" s="1166">
        <v>61.181153436965673</v>
      </c>
      <c r="C185" s="1166">
        <v>98.637885030233434</v>
      </c>
      <c r="D185" s="1166">
        <v>98.869952365560579</v>
      </c>
      <c r="E185" s="1166">
        <v>99.818940864288422</v>
      </c>
      <c r="F185" s="1166">
        <v>97.272135871180424</v>
      </c>
      <c r="G185" s="1166">
        <v>98.775503197142754</v>
      </c>
      <c r="H185" s="1166">
        <v>99.47700368425636</v>
      </c>
      <c r="I185" s="1166">
        <v>96.792753182572568</v>
      </c>
      <c r="J185" s="1166">
        <v>97.243882054524207</v>
      </c>
      <c r="K185" s="1166">
        <v>100.59527214433636</v>
      </c>
      <c r="L185" s="1166">
        <v>98.889785301370921</v>
      </c>
      <c r="M185" s="1166">
        <v>97.791261818384342</v>
      </c>
      <c r="N185" s="1166">
        <v>97.28726300712502</v>
      </c>
      <c r="O185" s="1166">
        <v>97.067292252350327</v>
      </c>
      <c r="P185" s="1166">
        <v>50.017817077904283</v>
      </c>
      <c r="Q185" s="1166">
        <v>24.996500836229696</v>
      </c>
      <c r="R185" s="1166">
        <v>30.405417517297494</v>
      </c>
      <c r="S185" s="1166">
        <v>58.549108179637578</v>
      </c>
      <c r="T185" s="1166">
        <v>46.705453602661564</v>
      </c>
      <c r="U185" s="1166">
        <v>26.686217494624564</v>
      </c>
      <c r="V185" s="1166">
        <v>39.826378494628123</v>
      </c>
      <c r="W185" s="1166">
        <v>61.409094682465501</v>
      </c>
      <c r="X185" s="1166">
        <v>35.405431600722444</v>
      </c>
      <c r="Y185" s="1166">
        <v>22.601291237703492</v>
      </c>
      <c r="Z185" s="1166">
        <v>24.228499622882499</v>
      </c>
      <c r="AA185" s="1166">
        <v>30.553217452421645</v>
      </c>
      <c r="AB185" s="1166">
        <v>64.875345502441817</v>
      </c>
      <c r="AC185" s="1166">
        <v>65.132688501082399</v>
      </c>
      <c r="AD185" s="1166">
        <v>59.208789214920841</v>
      </c>
      <c r="AE185" s="1166">
        <v>30.285191197286913</v>
      </c>
      <c r="AF185" s="1166">
        <v>53.02069771273873</v>
      </c>
      <c r="AG185" s="1166">
        <v>69.143626953926656</v>
      </c>
      <c r="AH185" s="1166">
        <v>63.175287634622833</v>
      </c>
      <c r="AI185" s="1166">
        <v>65.198591202730356</v>
      </c>
      <c r="AJ185" s="1166">
        <v>59.314393049330249</v>
      </c>
      <c r="AK185" s="1166">
        <v>66.425230582846794</v>
      </c>
      <c r="AL185" s="1166">
        <v>36.991193721176948</v>
      </c>
      <c r="AM185" s="1166">
        <v>17.047216985232275</v>
      </c>
      <c r="AN185" s="1166">
        <v>20.03065877010744</v>
      </c>
      <c r="AO185" s="1166">
        <v>27.538796621591782</v>
      </c>
      <c r="AP185" s="1166">
        <v>66.460746973377354</v>
      </c>
      <c r="AQ185" s="1166">
        <v>65.472026106677376</v>
      </c>
      <c r="AR185" s="1166">
        <v>19.206105885522192</v>
      </c>
      <c r="AS185" s="1166">
        <v>20.89512256842821</v>
      </c>
      <c r="AT185" s="1166">
        <v>11.615425198613236</v>
      </c>
      <c r="AU185" s="1166">
        <v>31.458425555678378</v>
      </c>
      <c r="AV185" s="1166">
        <v>28.559466629828194</v>
      </c>
      <c r="AW185" s="1166">
        <v>11.66325063282973</v>
      </c>
      <c r="AX185" s="1166">
        <v>32.153758299682714</v>
      </c>
      <c r="AY185" s="1166">
        <v>22.274569658395368</v>
      </c>
      <c r="AZ185" s="1166">
        <v>31.295666362244734</v>
      </c>
      <c r="BA185" s="1166">
        <v>35.733950730085127</v>
      </c>
      <c r="BB185" s="1166">
        <v>30.097093062644316</v>
      </c>
      <c r="BC185" s="1166">
        <v>34.83702955354287</v>
      </c>
      <c r="BD185" s="1166">
        <v>64.726244513546277</v>
      </c>
      <c r="BE185" s="1166">
        <v>66.892195902385652</v>
      </c>
    </row>
    <row r="186" spans="1:57" x14ac:dyDescent="0.3">
      <c r="A186" s="1157" t="s">
        <v>149</v>
      </c>
      <c r="B186" s="1164">
        <v>100</v>
      </c>
      <c r="C186" s="1164">
        <v>99.9999998406076</v>
      </c>
      <c r="D186" s="1164">
        <v>100</v>
      </c>
      <c r="E186" s="1164">
        <v>99.999999941325768</v>
      </c>
      <c r="F186" s="1164">
        <v>99.999999954839396</v>
      </c>
      <c r="G186" s="1164">
        <v>99.999999903987629</v>
      </c>
      <c r="H186" s="1164">
        <v>99.999999940450408</v>
      </c>
      <c r="I186" s="1164">
        <v>99.99999993997946</v>
      </c>
      <c r="J186" s="1164">
        <v>99.999999881353205</v>
      </c>
      <c r="K186" s="1164">
        <v>99.999999796912874</v>
      </c>
      <c r="L186" s="1164">
        <v>99.976792529873023</v>
      </c>
      <c r="M186" s="1164">
        <v>99.999999972580738</v>
      </c>
      <c r="N186" s="1164">
        <v>99.999999733388663</v>
      </c>
      <c r="O186" s="1164">
        <v>99.999999597889641</v>
      </c>
      <c r="P186" s="1164">
        <v>100</v>
      </c>
      <c r="Q186" s="1164">
        <v>99.9999998406076</v>
      </c>
      <c r="R186" s="1164">
        <v>100</v>
      </c>
      <c r="S186" s="1164">
        <v>99.999999941325768</v>
      </c>
      <c r="T186" s="1164">
        <v>99.999999954839396</v>
      </c>
      <c r="U186" s="1164">
        <v>99.999999903987629</v>
      </c>
      <c r="V186" s="1164">
        <v>99.999999940450408</v>
      </c>
      <c r="W186" s="1164">
        <v>99.99999993997946</v>
      </c>
      <c r="X186" s="1164">
        <v>99.999999881353205</v>
      </c>
      <c r="Y186" s="1164">
        <v>99.999999796912874</v>
      </c>
      <c r="Z186" s="1164">
        <v>99.976792529873023</v>
      </c>
      <c r="AA186" s="1164">
        <v>99.999999972580738</v>
      </c>
      <c r="AB186" s="1164">
        <v>99.999999733388663</v>
      </c>
      <c r="AC186" s="1164">
        <v>99.999999597889641</v>
      </c>
      <c r="AD186" s="1164">
        <v>0</v>
      </c>
      <c r="AE186" s="1164">
        <v>0</v>
      </c>
      <c r="AF186" s="1164">
        <v>0</v>
      </c>
      <c r="AG186" s="1164">
        <v>0</v>
      </c>
      <c r="AH186" s="1164">
        <v>0</v>
      </c>
      <c r="AI186" s="1164">
        <v>0</v>
      </c>
      <c r="AJ186" s="1164">
        <v>0</v>
      </c>
      <c r="AK186" s="1164">
        <v>0</v>
      </c>
      <c r="AL186" s="1164">
        <v>0</v>
      </c>
      <c r="AM186" s="1164">
        <v>0</v>
      </c>
      <c r="AN186" s="1164">
        <v>0</v>
      </c>
      <c r="AO186" s="1164">
        <v>0</v>
      </c>
      <c r="AP186" s="1164">
        <v>0</v>
      </c>
      <c r="AQ186" s="1164">
        <v>0</v>
      </c>
      <c r="AR186" s="1164">
        <v>100</v>
      </c>
      <c r="AS186" s="1164">
        <v>100</v>
      </c>
      <c r="AT186" s="1164">
        <v>100</v>
      </c>
      <c r="AU186" s="1164">
        <v>100</v>
      </c>
      <c r="AV186" s="1164">
        <v>100</v>
      </c>
      <c r="AW186" s="1164">
        <v>100</v>
      </c>
      <c r="AX186" s="1164">
        <v>100</v>
      </c>
      <c r="AY186" s="1164">
        <v>100</v>
      </c>
      <c r="AZ186" s="1164">
        <v>100</v>
      </c>
      <c r="BA186" s="1164">
        <v>100</v>
      </c>
      <c r="BB186" s="1164">
        <v>100</v>
      </c>
      <c r="BC186" s="1164">
        <v>100</v>
      </c>
      <c r="BD186" s="1164">
        <v>100</v>
      </c>
      <c r="BE186" s="1164">
        <v>100</v>
      </c>
    </row>
    <row r="187" spans="1:57" x14ac:dyDescent="0.3">
      <c r="A187" s="1158" t="s">
        <v>472</v>
      </c>
      <c r="B187" s="1165">
        <v>84.667358548900864</v>
      </c>
      <c r="C187" s="1165">
        <v>98.94613600217356</v>
      </c>
      <c r="D187" s="1165">
        <v>99.047415852693092</v>
      </c>
      <c r="E187" s="1165">
        <v>99.688281273615686</v>
      </c>
      <c r="F187" s="1165">
        <v>99.89645337558909</v>
      </c>
      <c r="G187" s="1165">
        <v>99.952744998896463</v>
      </c>
      <c r="H187" s="1165">
        <v>87.76683725242124</v>
      </c>
      <c r="I187" s="1165">
        <v>88.816213840418783</v>
      </c>
      <c r="J187" s="1165">
        <v>99.9999999547356</v>
      </c>
      <c r="K187" s="1165">
        <v>99.999999952963762</v>
      </c>
      <c r="L187" s="1165">
        <v>99.999999992717065</v>
      </c>
      <c r="M187" s="1165">
        <v>99.999999973894759</v>
      </c>
      <c r="N187" s="1165">
        <v>99.999999994900435</v>
      </c>
      <c r="O187" s="1165">
        <v>99.999999996974609</v>
      </c>
      <c r="P187" s="1165">
        <v>22.091572741814787</v>
      </c>
      <c r="Q187" s="1165">
        <v>34.794242907525572</v>
      </c>
      <c r="R187" s="1165">
        <v>33.154907451353452</v>
      </c>
      <c r="S187" s="1165">
        <v>28.914213593687379</v>
      </c>
      <c r="T187" s="1165">
        <v>29.156263581661651</v>
      </c>
      <c r="U187" s="1165">
        <v>13.441979055799772</v>
      </c>
      <c r="V187" s="1165">
        <v>7.3771889700621553</v>
      </c>
      <c r="W187" s="1165">
        <v>24.98406059547834</v>
      </c>
      <c r="X187" s="1165">
        <v>6.9623746120371228</v>
      </c>
      <c r="Y187" s="1165">
        <v>12.13166298502343</v>
      </c>
      <c r="Z187" s="1165">
        <v>4.3835598110098823</v>
      </c>
      <c r="AA187" s="1165">
        <v>7.8916604345123611</v>
      </c>
      <c r="AB187" s="1165">
        <v>8.6340715745281678</v>
      </c>
      <c r="AC187" s="1165">
        <v>9.9748524070976305</v>
      </c>
      <c r="AD187" s="1165">
        <v>29.961449516374177</v>
      </c>
      <c r="AE187" s="1165">
        <v>36.41683321531891</v>
      </c>
      <c r="AF187" s="1165">
        <v>18.658158709468413</v>
      </c>
      <c r="AG187" s="1165">
        <v>39.666107755357125</v>
      </c>
      <c r="AH187" s="1165">
        <v>17.318470629886644</v>
      </c>
      <c r="AI187" s="1165">
        <v>12.398575871787479</v>
      </c>
      <c r="AJ187" s="1165">
        <v>8.9751743735600265</v>
      </c>
      <c r="AK187" s="1165">
        <v>26.129453656975155</v>
      </c>
      <c r="AL187" s="1165">
        <v>2.5928306910035825</v>
      </c>
      <c r="AM187" s="1165">
        <v>12.430580431020951</v>
      </c>
      <c r="AN187" s="1165">
        <v>4.1344125942506835</v>
      </c>
      <c r="AO187" s="1165">
        <v>8.8508854299559641</v>
      </c>
      <c r="AP187" s="1165">
        <v>10.87390000352757</v>
      </c>
      <c r="AQ187" s="1165">
        <v>12.593966512029747</v>
      </c>
      <c r="AR187" s="1165">
        <v>5.5301544628262285</v>
      </c>
      <c r="AS187" s="1165">
        <v>30.617404983457963</v>
      </c>
      <c r="AT187" s="1165">
        <v>56.212523878803921</v>
      </c>
      <c r="AU187" s="1165">
        <v>24.976508342819958</v>
      </c>
      <c r="AV187" s="1165">
        <v>55.218013594333001</v>
      </c>
      <c r="AW187" s="1165">
        <v>14.309151101557996</v>
      </c>
      <c r="AX187" s="1165">
        <v>4.304767197715786</v>
      </c>
      <c r="AY187" s="1165">
        <v>25.31355198443012</v>
      </c>
      <c r="AZ187" s="1165">
        <v>28.832658473607935</v>
      </c>
      <c r="BA187" s="1165">
        <v>11.04118785632034</v>
      </c>
      <c r="BB187" s="1165">
        <v>5.261324420699049</v>
      </c>
      <c r="BC187" s="1165">
        <v>5.0964867740737905</v>
      </c>
      <c r="BD187" s="1165">
        <v>0.38657796459214955</v>
      </c>
      <c r="BE187" s="1165">
        <v>2.4699623657545313</v>
      </c>
    </row>
    <row r="188" spans="1:57" ht="41.4" x14ac:dyDescent="0.3">
      <c r="A188" s="1157" t="s">
        <v>568</v>
      </c>
      <c r="B188" s="1164">
        <v>84.667358548900864</v>
      </c>
      <c r="C188" s="1164">
        <v>98.94613600217356</v>
      </c>
      <c r="D188" s="1164">
        <v>99.047415852693092</v>
      </c>
      <c r="E188" s="1164">
        <v>99.688281273615686</v>
      </c>
      <c r="F188" s="1164">
        <v>99.89645337558909</v>
      </c>
      <c r="G188" s="1164">
        <v>99.952744998896463</v>
      </c>
      <c r="H188" s="1164">
        <v>87.76683725242124</v>
      </c>
      <c r="I188" s="1164">
        <v>88.816213840418783</v>
      </c>
      <c r="J188" s="1164">
        <v>99.9999999547356</v>
      </c>
      <c r="K188" s="1164">
        <v>99.999999952963762</v>
      </c>
      <c r="L188" s="1164">
        <v>99.999999992717065</v>
      </c>
      <c r="M188" s="1164">
        <v>99.999999973894759</v>
      </c>
      <c r="N188" s="1164">
        <v>99.999999994900435</v>
      </c>
      <c r="O188" s="1164">
        <v>99.999999996974609</v>
      </c>
      <c r="P188" s="1164">
        <v>22.091572741814787</v>
      </c>
      <c r="Q188" s="1164">
        <v>34.794242907525572</v>
      </c>
      <c r="R188" s="1164">
        <v>33.154907451353452</v>
      </c>
      <c r="S188" s="1164">
        <v>28.914213593687379</v>
      </c>
      <c r="T188" s="1164">
        <v>29.156263581661651</v>
      </c>
      <c r="U188" s="1164">
        <v>13.441979055799772</v>
      </c>
      <c r="V188" s="1164">
        <v>7.3771889700621553</v>
      </c>
      <c r="W188" s="1164">
        <v>24.98406059547834</v>
      </c>
      <c r="X188" s="1164">
        <v>6.9623746120371228</v>
      </c>
      <c r="Y188" s="1164">
        <v>12.13166298502343</v>
      </c>
      <c r="Z188" s="1164">
        <v>4.3835598110098823</v>
      </c>
      <c r="AA188" s="1164">
        <v>7.8916604345123611</v>
      </c>
      <c r="AB188" s="1164">
        <v>8.6340715745281678</v>
      </c>
      <c r="AC188" s="1164">
        <v>9.9748524070976305</v>
      </c>
      <c r="AD188" s="1164">
        <v>29.961449516374177</v>
      </c>
      <c r="AE188" s="1164">
        <v>36.41683321531891</v>
      </c>
      <c r="AF188" s="1164">
        <v>18.658158709468413</v>
      </c>
      <c r="AG188" s="1164">
        <v>39.666107755357125</v>
      </c>
      <c r="AH188" s="1164">
        <v>17.318470629886644</v>
      </c>
      <c r="AI188" s="1164">
        <v>12.398575871787479</v>
      </c>
      <c r="AJ188" s="1164">
        <v>8.9751743735600265</v>
      </c>
      <c r="AK188" s="1164">
        <v>26.129453656975155</v>
      </c>
      <c r="AL188" s="1164">
        <v>2.5928306910035825</v>
      </c>
      <c r="AM188" s="1164">
        <v>12.430580431020951</v>
      </c>
      <c r="AN188" s="1164">
        <v>4.1344125942506835</v>
      </c>
      <c r="AO188" s="1164">
        <v>8.8508854299559641</v>
      </c>
      <c r="AP188" s="1164">
        <v>10.87390000352757</v>
      </c>
      <c r="AQ188" s="1164">
        <v>12.593966512029747</v>
      </c>
      <c r="AR188" s="1164">
        <v>5.5301544628262285</v>
      </c>
      <c r="AS188" s="1164">
        <v>30.617404983457963</v>
      </c>
      <c r="AT188" s="1164">
        <v>56.212523878803921</v>
      </c>
      <c r="AU188" s="1164">
        <v>24.976508342819958</v>
      </c>
      <c r="AV188" s="1164">
        <v>55.218013594333001</v>
      </c>
      <c r="AW188" s="1164">
        <v>14.309151101557996</v>
      </c>
      <c r="AX188" s="1164">
        <v>4.304767197715786</v>
      </c>
      <c r="AY188" s="1164">
        <v>25.31355198443012</v>
      </c>
      <c r="AZ188" s="1164">
        <v>28.832658473607935</v>
      </c>
      <c r="BA188" s="1164">
        <v>11.04118785632034</v>
      </c>
      <c r="BB188" s="1164">
        <v>5.261324420699049</v>
      </c>
      <c r="BC188" s="1164">
        <v>5.0964867740737905</v>
      </c>
      <c r="BD188" s="1164">
        <v>0.38657796459214955</v>
      </c>
      <c r="BE188" s="1164">
        <v>2.4699623657545313</v>
      </c>
    </row>
    <row r="189" spans="1:57" ht="27.6" x14ac:dyDescent="0.3">
      <c r="A189" s="1158" t="s">
        <v>657</v>
      </c>
      <c r="B189" s="1165">
        <v>96.477243716420745</v>
      </c>
      <c r="C189" s="1165">
        <v>96.12012961713549</v>
      </c>
      <c r="D189" s="1165">
        <v>96.295860017864257</v>
      </c>
      <c r="E189" s="1165">
        <v>92.623832996676114</v>
      </c>
      <c r="F189" s="1165">
        <v>91.317406792714451</v>
      </c>
      <c r="G189" s="1165">
        <v>92.045819657687318</v>
      </c>
      <c r="H189" s="1165">
        <v>95.321359805369454</v>
      </c>
      <c r="I189" s="1165">
        <v>96.550487381564253</v>
      </c>
      <c r="J189" s="1165">
        <v>95.071350318135956</v>
      </c>
      <c r="K189" s="1165">
        <v>93.378104389437439</v>
      </c>
      <c r="L189" s="1165">
        <v>94.769414064723691</v>
      </c>
      <c r="M189" s="1165">
        <v>94.272256965967657</v>
      </c>
      <c r="N189" s="1165">
        <v>95.478131198327958</v>
      </c>
      <c r="O189" s="1165">
        <v>96.019617328748808</v>
      </c>
      <c r="P189" s="1165">
        <v>88.137126572620858</v>
      </c>
      <c r="Q189" s="1165">
        <v>86.010776034507003</v>
      </c>
      <c r="R189" s="1165">
        <v>89.60312403056345</v>
      </c>
      <c r="S189" s="1165">
        <v>86.367794606547648</v>
      </c>
      <c r="T189" s="1165">
        <v>87.811050387536696</v>
      </c>
      <c r="U189" s="1165">
        <v>85.368645833001949</v>
      </c>
      <c r="V189" s="1165">
        <v>87.68817179649028</v>
      </c>
      <c r="W189" s="1165">
        <v>88.104077752589532</v>
      </c>
      <c r="X189" s="1165">
        <v>81.383776204437353</v>
      </c>
      <c r="Y189" s="1165">
        <v>76.609632010622533</v>
      </c>
      <c r="Z189" s="1165">
        <v>81.589334609736781</v>
      </c>
      <c r="AA189" s="1165">
        <v>85.193986918411142</v>
      </c>
      <c r="AB189" s="1165">
        <v>82.544073621779674</v>
      </c>
      <c r="AC189" s="1165">
        <v>84.934637610975344</v>
      </c>
      <c r="AD189" s="1165">
        <v>81.075601134552599</v>
      </c>
      <c r="AE189" s="1165">
        <v>43.783815993255253</v>
      </c>
      <c r="AF189" s="1165">
        <v>56.618997609549751</v>
      </c>
      <c r="AG189" s="1165">
        <v>38.555274325706598</v>
      </c>
      <c r="AH189" s="1165">
        <v>61.356347980759708</v>
      </c>
      <c r="AI189" s="1165">
        <v>85.281971517043871</v>
      </c>
      <c r="AJ189" s="1165">
        <v>83.396451283597557</v>
      </c>
      <c r="AK189" s="1165">
        <v>75.771188628068302</v>
      </c>
      <c r="AL189" s="1165">
        <v>60.522873569863187</v>
      </c>
      <c r="AM189" s="1165">
        <v>40.46090349777662</v>
      </c>
      <c r="AN189" s="1165">
        <v>45.520909570625392</v>
      </c>
      <c r="AO189" s="1165">
        <v>28.485186230877733</v>
      </c>
      <c r="AP189" s="1165">
        <v>6.9627868478801425</v>
      </c>
      <c r="AQ189" s="1165">
        <v>17.349057003469078</v>
      </c>
      <c r="AR189" s="1165">
        <v>92.177585226562584</v>
      </c>
      <c r="AS189" s="1165">
        <v>93.06654675936683</v>
      </c>
      <c r="AT189" s="1165">
        <v>96.338315032920349</v>
      </c>
      <c r="AU189" s="1165">
        <v>96.696144879081942</v>
      </c>
      <c r="AV189" s="1165">
        <v>97.452496561968402</v>
      </c>
      <c r="AW189" s="1165">
        <v>92.750862106466386</v>
      </c>
      <c r="AX189" s="1165">
        <v>92.299514716302284</v>
      </c>
      <c r="AY189" s="1165">
        <v>92.137915982475477</v>
      </c>
      <c r="AZ189" s="1165">
        <v>87.568723123800496</v>
      </c>
      <c r="BA189" s="1165">
        <v>86.650298116859588</v>
      </c>
      <c r="BB189" s="1165">
        <v>93.696114074462983</v>
      </c>
      <c r="BC189" s="1165">
        <v>98.350716533804771</v>
      </c>
      <c r="BD189" s="1165">
        <v>93.051858046251922</v>
      </c>
      <c r="BE189" s="1165">
        <v>98.647861373684236</v>
      </c>
    </row>
    <row r="190" spans="1:57" x14ac:dyDescent="0.3">
      <c r="A190" s="1157" t="s">
        <v>1806</v>
      </c>
      <c r="B190" s="1164">
        <v>95.103240899479175</v>
      </c>
      <c r="C190" s="1164">
        <v>97.975954420301449</v>
      </c>
      <c r="D190" s="1164">
        <v>72.357894574357445</v>
      </c>
      <c r="E190" s="1164">
        <v>53.88898423548585</v>
      </c>
      <c r="F190" s="1164">
        <v>50.452568692857135</v>
      </c>
      <c r="G190" s="1164">
        <v>20.453497777848671</v>
      </c>
      <c r="H190" s="1164">
        <v>82.455476874623031</v>
      </c>
      <c r="I190" s="1164">
        <v>86.762587411891161</v>
      </c>
      <c r="J190" s="1164">
        <v>46.368301300642457</v>
      </c>
      <c r="K190" s="1164">
        <v>89.347838465837881</v>
      </c>
      <c r="L190" s="1164">
        <v>89.535851922145</v>
      </c>
      <c r="M190" s="1164">
        <v>93.119066800662324</v>
      </c>
      <c r="N190" s="1164">
        <v>91.112981098008277</v>
      </c>
      <c r="O190" s="1164">
        <v>90.059661797538283</v>
      </c>
      <c r="P190" s="1164">
        <v>87.238903721824528</v>
      </c>
      <c r="Q190" s="1164">
        <v>87.965491258680132</v>
      </c>
      <c r="R190" s="1164">
        <v>56.410865156437332</v>
      </c>
      <c r="S190" s="1164">
        <v>43.815687705147752</v>
      </c>
      <c r="T190" s="1164">
        <v>38.44785524972545</v>
      </c>
      <c r="U190" s="1164">
        <v>30.802161168505769</v>
      </c>
      <c r="V190" s="1164">
        <v>79.501634607233512</v>
      </c>
      <c r="W190" s="1164">
        <v>81.748273816467361</v>
      </c>
      <c r="X190" s="1164">
        <v>39.488320037097075</v>
      </c>
      <c r="Y190" s="1164">
        <v>82.160958286617372</v>
      </c>
      <c r="Z190" s="1164">
        <v>79.091888158954404</v>
      </c>
      <c r="AA190" s="1164">
        <v>82.829938908276944</v>
      </c>
      <c r="AB190" s="1164">
        <v>80.497957360055636</v>
      </c>
      <c r="AC190" s="1164">
        <v>88.118188619201675</v>
      </c>
      <c r="AD190" s="1164">
        <v>67.018279168524955</v>
      </c>
      <c r="AE190" s="1164">
        <v>74.418224906282248</v>
      </c>
      <c r="AF190" s="1164">
        <v>16.466582638756933</v>
      </c>
      <c r="AG190" s="1164">
        <v>18.81265392077345</v>
      </c>
      <c r="AH190" s="1164">
        <v>62.074033582494849</v>
      </c>
      <c r="AI190" s="1164">
        <v>81.373710397662634</v>
      </c>
      <c r="AJ190" s="1164">
        <v>86.536802359019731</v>
      </c>
      <c r="AK190" s="1164">
        <v>86.045925168185207</v>
      </c>
      <c r="AL190" s="1164">
        <v>48.828598713261606</v>
      </c>
      <c r="AM190" s="1164">
        <v>90.760516309767084</v>
      </c>
      <c r="AN190" s="1164">
        <v>91.39543813345766</v>
      </c>
      <c r="AO190" s="1164">
        <v>88.696143742791463</v>
      </c>
      <c r="AP190" s="1164">
        <v>83.450366089485286</v>
      </c>
      <c r="AQ190" s="1164">
        <v>95.033893088235061</v>
      </c>
      <c r="AR190" s="1164">
        <v>93.21100582758848</v>
      </c>
      <c r="AS190" s="1164">
        <v>90.280449403030929</v>
      </c>
      <c r="AT190" s="1164">
        <v>91.844878680079702</v>
      </c>
      <c r="AU190" s="1164">
        <v>94.595307078448457</v>
      </c>
      <c r="AV190" s="1164">
        <v>74.431326303616757</v>
      </c>
      <c r="AW190" s="1164">
        <v>83.350259414355989</v>
      </c>
      <c r="AX190" s="1164">
        <v>95.755880468050819</v>
      </c>
      <c r="AY190" s="1164">
        <v>93.801527469790003</v>
      </c>
      <c r="AZ190" s="1164">
        <v>84.076010592916745</v>
      </c>
      <c r="BA190" s="1164">
        <v>90.94709560253564</v>
      </c>
      <c r="BB190" s="1164">
        <v>86.679531473445593</v>
      </c>
      <c r="BC190" s="1164">
        <v>88.187512411149854</v>
      </c>
      <c r="BD190" s="1164">
        <v>87.974301588688363</v>
      </c>
      <c r="BE190" s="1164">
        <v>96.911427880156793</v>
      </c>
    </row>
    <row r="191" spans="1:57" ht="27.6" x14ac:dyDescent="0.3">
      <c r="A191" s="1157" t="s">
        <v>152</v>
      </c>
      <c r="B191" s="1164">
        <v>97.154087216558736</v>
      </c>
      <c r="C191" s="1164">
        <v>90.94803194418607</v>
      </c>
      <c r="D191" s="1164">
        <v>91.349072345939248</v>
      </c>
      <c r="E191" s="1164">
        <v>93.287273994101454</v>
      </c>
      <c r="F191" s="1164">
        <v>93.181343081733175</v>
      </c>
      <c r="G191" s="1164">
        <v>91.256704595098171</v>
      </c>
      <c r="H191" s="1164">
        <v>96.950288362538245</v>
      </c>
      <c r="I191" s="1164">
        <v>96.49162810058256</v>
      </c>
      <c r="J191" s="1164">
        <v>98.025234980697846</v>
      </c>
      <c r="K191" s="1164">
        <v>95.594276612094987</v>
      </c>
      <c r="L191" s="1164">
        <v>96.530460347515188</v>
      </c>
      <c r="M191" s="1164">
        <v>96.321788657116244</v>
      </c>
      <c r="N191" s="1164">
        <v>95.15854149566924</v>
      </c>
      <c r="O191" s="1164">
        <v>94.806096639421241</v>
      </c>
      <c r="P191" s="1164">
        <v>87.996211092332373</v>
      </c>
      <c r="Q191" s="1164">
        <v>84.578711142734875</v>
      </c>
      <c r="R191" s="1164">
        <v>81.94257467608324</v>
      </c>
      <c r="S191" s="1164">
        <v>82.805437382315176</v>
      </c>
      <c r="T191" s="1164">
        <v>85.526546811255429</v>
      </c>
      <c r="U191" s="1164">
        <v>85.47106275518756</v>
      </c>
      <c r="V191" s="1164">
        <v>89.108516186726177</v>
      </c>
      <c r="W191" s="1164">
        <v>91.369581692508831</v>
      </c>
      <c r="X191" s="1164">
        <v>92.659706329492479</v>
      </c>
      <c r="Y191" s="1164">
        <v>88.60298797486152</v>
      </c>
      <c r="Z191" s="1164">
        <v>88.868280081641927</v>
      </c>
      <c r="AA191" s="1164">
        <v>87.107632135677392</v>
      </c>
      <c r="AB191" s="1164">
        <v>86.591095452384749</v>
      </c>
      <c r="AC191" s="1164">
        <v>87.738480415058433</v>
      </c>
      <c r="AD191" s="1164">
        <v>65.215851718705622</v>
      </c>
      <c r="AE191" s="1164">
        <v>70.172657289412527</v>
      </c>
      <c r="AF191" s="1164">
        <v>66.255727889826105</v>
      </c>
      <c r="AG191" s="1164">
        <v>41.501857345505726</v>
      </c>
      <c r="AH191" s="1164">
        <v>55.173446905100654</v>
      </c>
      <c r="AI191" s="1164">
        <v>72.042758739882686</v>
      </c>
      <c r="AJ191" s="1164">
        <v>67.166959140726888</v>
      </c>
      <c r="AK191" s="1164">
        <v>73.129794426450502</v>
      </c>
      <c r="AL191" s="1164">
        <v>47.711663431457289</v>
      </c>
      <c r="AM191" s="1164">
        <v>39.983178966078377</v>
      </c>
      <c r="AN191" s="1164">
        <v>39.845080605638913</v>
      </c>
      <c r="AO191" s="1164">
        <v>41.244245032171605</v>
      </c>
      <c r="AP191" s="1164">
        <v>37.976266083914936</v>
      </c>
      <c r="AQ191" s="1164">
        <v>36.591753870709084</v>
      </c>
      <c r="AR191" s="1164">
        <v>93.702868727660515</v>
      </c>
      <c r="AS191" s="1164">
        <v>94.506958955089061</v>
      </c>
      <c r="AT191" s="1164">
        <v>90.917859234494188</v>
      </c>
      <c r="AU191" s="1164">
        <v>94.270135388389136</v>
      </c>
      <c r="AV191" s="1164">
        <v>94.931821057415974</v>
      </c>
      <c r="AW191" s="1164">
        <v>94.634412575726984</v>
      </c>
      <c r="AX191" s="1164">
        <v>93.503315956830562</v>
      </c>
      <c r="AY191" s="1164">
        <v>96.285456126326253</v>
      </c>
      <c r="AZ191" s="1164">
        <v>96.394124079404563</v>
      </c>
      <c r="BA191" s="1164">
        <v>95.251791081157151</v>
      </c>
      <c r="BB191" s="1164">
        <v>95.504406083113224</v>
      </c>
      <c r="BC191" s="1164">
        <v>94.085958068602224</v>
      </c>
      <c r="BD191" s="1164">
        <v>96.083955650961258</v>
      </c>
      <c r="BE191" s="1164">
        <v>97.428270327361261</v>
      </c>
    </row>
    <row r="192" spans="1:57" x14ac:dyDescent="0.3">
      <c r="A192" s="1157" t="s">
        <v>153</v>
      </c>
      <c r="B192" s="1164">
        <v>82.635934973756733</v>
      </c>
      <c r="C192" s="1164">
        <v>99.840157677352011</v>
      </c>
      <c r="D192" s="1164">
        <v>99.894165461344528</v>
      </c>
      <c r="E192" s="1164">
        <v>99.917278501807061</v>
      </c>
      <c r="F192" s="1164">
        <v>99.932017816197529</v>
      </c>
      <c r="G192" s="1164">
        <v>99.153416940979042</v>
      </c>
      <c r="H192" s="1164">
        <v>99.935522528703132</v>
      </c>
      <c r="I192" s="1164">
        <v>99.591630663811799</v>
      </c>
      <c r="J192" s="1164">
        <v>93.487632617449989</v>
      </c>
      <c r="K192" s="1164">
        <v>99.947257924135556</v>
      </c>
      <c r="L192" s="1164">
        <v>98.475325764609906</v>
      </c>
      <c r="M192" s="1164">
        <v>99.75977004291282</v>
      </c>
      <c r="N192" s="1164">
        <v>99.509906821334582</v>
      </c>
      <c r="O192" s="1164">
        <v>95.653005819268628</v>
      </c>
      <c r="P192" s="1164">
        <v>42.66024336039564</v>
      </c>
      <c r="Q192" s="1164">
        <v>49.623907534077119</v>
      </c>
      <c r="R192" s="1164">
        <v>97.00643360279247</v>
      </c>
      <c r="S192" s="1164">
        <v>96.564325706899197</v>
      </c>
      <c r="T192" s="1164">
        <v>99.534463910626812</v>
      </c>
      <c r="U192" s="1164">
        <v>98.834138407171437</v>
      </c>
      <c r="V192" s="1164">
        <v>98.2325206704148</v>
      </c>
      <c r="W192" s="1164">
        <v>50.281660879508017</v>
      </c>
      <c r="X192" s="1164">
        <v>14.273551335773076</v>
      </c>
      <c r="Y192" s="1164">
        <v>61.884611729119939</v>
      </c>
      <c r="Z192" s="1164">
        <v>30.897490388083671</v>
      </c>
      <c r="AA192" s="1164">
        <v>25.274981761265174</v>
      </c>
      <c r="AB192" s="1164">
        <v>11.065554852991099</v>
      </c>
      <c r="AC192" s="1164">
        <v>28.704286317219264</v>
      </c>
      <c r="AD192" s="1164">
        <v>92.394156462370688</v>
      </c>
      <c r="AE192" s="1164">
        <v>95.178206622381211</v>
      </c>
      <c r="AF192" s="1164">
        <v>99.997043717918217</v>
      </c>
      <c r="AG192" s="1164">
        <v>6.8479200118308947</v>
      </c>
      <c r="AH192" s="1164">
        <v>89.853111427297634</v>
      </c>
      <c r="AI192" s="1164">
        <v>83.613908847770631</v>
      </c>
      <c r="AJ192" s="1164">
        <v>95.135373166029254</v>
      </c>
      <c r="AK192" s="1164">
        <v>99.425125152362</v>
      </c>
      <c r="AL192" s="1164">
        <v>36.286881876986463</v>
      </c>
      <c r="AM192" s="1164">
        <v>3.8796976621776844</v>
      </c>
      <c r="AN192" s="1164">
        <v>30.488976372741988</v>
      </c>
      <c r="AO192" s="1164">
        <v>5.3982184714859232</v>
      </c>
      <c r="AP192" s="1164">
        <v>2.4004613798417704</v>
      </c>
      <c r="AQ192" s="1164">
        <v>15.86752999795323</v>
      </c>
      <c r="AR192" s="1164">
        <v>31.720265350188608</v>
      </c>
      <c r="AS192" s="1164">
        <v>49.412445436778931</v>
      </c>
      <c r="AT192" s="1164">
        <v>95.582588547742816</v>
      </c>
      <c r="AU192" s="1164">
        <v>99.819945762866297</v>
      </c>
      <c r="AV192" s="1164">
        <v>99.843433893479698</v>
      </c>
      <c r="AW192" s="1164">
        <v>99.703459204255466</v>
      </c>
      <c r="AX192" s="1164">
        <v>98.302321389754255</v>
      </c>
      <c r="AY192" s="1164">
        <v>34.60721915655337</v>
      </c>
      <c r="AZ192" s="1164">
        <v>12.097659521557391</v>
      </c>
      <c r="BA192" s="1164">
        <v>70.104784355367855</v>
      </c>
      <c r="BB192" s="1164">
        <v>38.340392989724485</v>
      </c>
      <c r="BC192" s="1164">
        <v>77.607764723092089</v>
      </c>
      <c r="BD192" s="1164">
        <v>33.116928504672281</v>
      </c>
      <c r="BE192" s="1164">
        <v>75.252529291852838</v>
      </c>
    </row>
    <row r="193" spans="1:57" x14ac:dyDescent="0.3">
      <c r="A193" s="1157" t="s">
        <v>154</v>
      </c>
      <c r="B193" s="1164">
        <v>96.49030080354656</v>
      </c>
      <c r="C193" s="1164">
        <v>97.134104400646308</v>
      </c>
      <c r="D193" s="1164">
        <v>97.751797096034139</v>
      </c>
      <c r="E193" s="1164">
        <v>92.760651913850097</v>
      </c>
      <c r="F193" s="1164">
        <v>89.946487523716129</v>
      </c>
      <c r="G193" s="1164">
        <v>92.775201910163034</v>
      </c>
      <c r="H193" s="1164">
        <v>95.414145662455311</v>
      </c>
      <c r="I193" s="1164">
        <v>97.117659648271015</v>
      </c>
      <c r="J193" s="1164">
        <v>96.580850887407408</v>
      </c>
      <c r="K193" s="1164">
        <v>91.510854124044045</v>
      </c>
      <c r="L193" s="1164">
        <v>94.834677808486973</v>
      </c>
      <c r="M193" s="1164">
        <v>93.599630448169307</v>
      </c>
      <c r="N193" s="1164">
        <v>96.6788486426167</v>
      </c>
      <c r="O193" s="1164">
        <v>97.220673078730542</v>
      </c>
      <c r="P193" s="1164">
        <v>89.331352560142392</v>
      </c>
      <c r="Q193" s="1164">
        <v>88.612678379330802</v>
      </c>
      <c r="R193" s="1164">
        <v>91.411713180378513</v>
      </c>
      <c r="S193" s="1164">
        <v>87.171175094700288</v>
      </c>
      <c r="T193" s="1164">
        <v>87.451703748196934</v>
      </c>
      <c r="U193" s="1164">
        <v>84.798808366180751</v>
      </c>
      <c r="V193" s="1164">
        <v>86.964758646905949</v>
      </c>
      <c r="W193" s="1164">
        <v>90.442796988204393</v>
      </c>
      <c r="X193" s="1164">
        <v>86.103400430474295</v>
      </c>
      <c r="Y193" s="1164">
        <v>80.45384077127494</v>
      </c>
      <c r="Z193" s="1164">
        <v>87.261977261765082</v>
      </c>
      <c r="AA193" s="1164">
        <v>91.64849642499108</v>
      </c>
      <c r="AB193" s="1164">
        <v>96.499676840504051</v>
      </c>
      <c r="AC193" s="1164">
        <v>96.683378698765239</v>
      </c>
      <c r="AD193" s="1164">
        <v>85.059581144068986</v>
      </c>
      <c r="AE193" s="1164">
        <v>25.041256894533781</v>
      </c>
      <c r="AF193" s="1164">
        <v>24.210278726160769</v>
      </c>
      <c r="AG193" s="1164">
        <v>32.201953211446352</v>
      </c>
      <c r="AH193" s="1164">
        <v>54.958905752163055</v>
      </c>
      <c r="AI193" s="1164">
        <v>88.583241640485227</v>
      </c>
      <c r="AJ193" s="1164">
        <v>87.245535969651826</v>
      </c>
      <c r="AK193" s="1164">
        <v>80.478183336527337</v>
      </c>
      <c r="AL193" s="1164">
        <v>71.002837258752635</v>
      </c>
      <c r="AM193" s="1164">
        <v>56.038207344166203</v>
      </c>
      <c r="AN193" s="1164">
        <v>61.067762797016677</v>
      </c>
      <c r="AO193" s="1164">
        <v>58.451117352549197</v>
      </c>
      <c r="AP193" s="1164">
        <v>26.281277104613647</v>
      </c>
      <c r="AQ193" s="1164">
        <v>1.1262311216082193</v>
      </c>
      <c r="AR193" s="1164">
        <v>93.085170786796454</v>
      </c>
      <c r="AS193" s="1164">
        <v>96.486056846952124</v>
      </c>
      <c r="AT193" s="1164">
        <v>97.535516636360015</v>
      </c>
      <c r="AU193" s="1164">
        <v>97.248235965491631</v>
      </c>
      <c r="AV193" s="1164">
        <v>98.577322585390448</v>
      </c>
      <c r="AW193" s="1164">
        <v>91.202213967809271</v>
      </c>
      <c r="AX193" s="1164">
        <v>91.120965466988238</v>
      </c>
      <c r="AY193" s="1164">
        <v>93.738169900389693</v>
      </c>
      <c r="AZ193" s="1164">
        <v>90.310977958664211</v>
      </c>
      <c r="BA193" s="1164">
        <v>90.625684550586044</v>
      </c>
      <c r="BB193" s="1164">
        <v>94.577610017487714</v>
      </c>
      <c r="BC193" s="1164">
        <v>99.848811973234035</v>
      </c>
      <c r="BD193" s="1164">
        <v>99.993155737778167</v>
      </c>
      <c r="BE193" s="1164">
        <v>99.558751126590323</v>
      </c>
    </row>
    <row r="194" spans="1:57" ht="27.6" x14ac:dyDescent="0.3">
      <c r="A194" s="1157" t="s">
        <v>623</v>
      </c>
      <c r="B194" s="1164">
        <v>87.590164645232633</v>
      </c>
      <c r="C194" s="1164">
        <v>92.726282667950287</v>
      </c>
      <c r="D194" s="1164">
        <v>99.088261737865963</v>
      </c>
      <c r="E194" s="1164">
        <v>90.439991740482355</v>
      </c>
      <c r="F194" s="1164">
        <v>93.556484159370854</v>
      </c>
      <c r="G194" s="1164">
        <v>90.518160000893985</v>
      </c>
      <c r="H194" s="1164">
        <v>97.438692092270557</v>
      </c>
      <c r="I194" s="1164">
        <v>93.019648086459313</v>
      </c>
      <c r="J194" s="1164">
        <v>98.554908745468879</v>
      </c>
      <c r="K194" s="1164">
        <v>97.310291112762044</v>
      </c>
      <c r="L194" s="1164">
        <v>93.441792312229452</v>
      </c>
      <c r="M194" s="1164">
        <v>91.822779470656712</v>
      </c>
      <c r="N194" s="1164">
        <v>99.297108832006842</v>
      </c>
      <c r="O194" s="1164">
        <v>80.607644324976263</v>
      </c>
      <c r="P194" s="1164">
        <v>76.757824932436662</v>
      </c>
      <c r="Q194" s="1164">
        <v>87.15191587502666</v>
      </c>
      <c r="R194" s="1164">
        <v>66.468846772716347</v>
      </c>
      <c r="S194" s="1164">
        <v>67.428306046918664</v>
      </c>
      <c r="T194" s="1164">
        <v>66.788514401180677</v>
      </c>
      <c r="U194" s="1164">
        <v>78.701561274206483</v>
      </c>
      <c r="V194" s="1164">
        <v>53.537587866519388</v>
      </c>
      <c r="W194" s="1164">
        <v>64.170481333820391</v>
      </c>
      <c r="X194" s="1164">
        <v>81.887114302219615</v>
      </c>
      <c r="Y194" s="1164">
        <v>62.422252481662923</v>
      </c>
      <c r="Z194" s="1164">
        <v>46.952094140019916</v>
      </c>
      <c r="AA194" s="1164">
        <v>46.824658530229776</v>
      </c>
      <c r="AB194" s="1164">
        <v>3.3892632916695655</v>
      </c>
      <c r="AC194" s="1164">
        <v>16.787649176151699</v>
      </c>
      <c r="AD194" s="1164">
        <v>80.497824960036326</v>
      </c>
      <c r="AE194" s="1164">
        <v>150.1990481499416</v>
      </c>
      <c r="AF194" s="1164">
        <v>88.077750493848143</v>
      </c>
      <c r="AG194" s="1164">
        <v>60.254997190441614</v>
      </c>
      <c r="AH194" s="1164">
        <v>26.827550126947276</v>
      </c>
      <c r="AI194" s="1164">
        <v>64.153627903891135</v>
      </c>
      <c r="AJ194" s="1164">
        <v>87.957245794551284</v>
      </c>
      <c r="AK194" s="1164">
        <v>73.471610433734071</v>
      </c>
      <c r="AL194" s="1164">
        <v>67.91446482073647</v>
      </c>
      <c r="AM194" s="1164">
        <v>58.849793200610478</v>
      </c>
      <c r="AN194" s="1164">
        <v>17.662166825192923</v>
      </c>
      <c r="AO194" s="1164">
        <v>23.903426333733304</v>
      </c>
      <c r="AP194" s="1164">
        <v>6.7631498307434441</v>
      </c>
      <c r="AQ194" s="1164">
        <v>15.29239465091948</v>
      </c>
      <c r="AR194" s="1164">
        <v>87.224596552600445</v>
      </c>
      <c r="AS194" s="1164">
        <v>92.588730091058409</v>
      </c>
      <c r="AT194" s="1164">
        <v>60.2317876077067</v>
      </c>
      <c r="AU194" s="1164">
        <v>83.485013143165503</v>
      </c>
      <c r="AV194" s="1164">
        <v>89.586117883554849</v>
      </c>
      <c r="AW194" s="1164">
        <v>89.975229443445301</v>
      </c>
      <c r="AX194" s="1164">
        <v>53.181338287732849</v>
      </c>
      <c r="AY194" s="1164">
        <v>63.008528128511813</v>
      </c>
      <c r="AZ194" s="1164">
        <v>89.084853782232884</v>
      </c>
      <c r="BA194" s="1164">
        <v>64.781345653604376</v>
      </c>
      <c r="BB194" s="1164">
        <v>76.48759558957498</v>
      </c>
      <c r="BC194" s="1164">
        <v>67.327023436647309</v>
      </c>
      <c r="BD194" s="1164">
        <v>3.3104681505487754</v>
      </c>
      <c r="BE194" s="1164">
        <v>68.203625924368765</v>
      </c>
    </row>
    <row r="195" spans="1:57" ht="27.6" x14ac:dyDescent="0.3">
      <c r="A195" s="1157" t="s">
        <v>156</v>
      </c>
      <c r="B195" s="1164">
        <v>96.868155573023955</v>
      </c>
      <c r="C195" s="1164">
        <v>93.312109805288301</v>
      </c>
      <c r="D195" s="1164">
        <v>92.351909925051729</v>
      </c>
      <c r="E195" s="1164">
        <v>89.323126759215228</v>
      </c>
      <c r="F195" s="1164">
        <v>82.865482099984007</v>
      </c>
      <c r="G195" s="1164">
        <v>98.256454950601238</v>
      </c>
      <c r="H195" s="1164">
        <v>95.972055386377434</v>
      </c>
      <c r="I195" s="1164">
        <v>99.245413568000856</v>
      </c>
      <c r="J195" s="1164">
        <v>96.550118234175315</v>
      </c>
      <c r="K195" s="1164">
        <v>94.633717421744478</v>
      </c>
      <c r="L195" s="1164">
        <v>84.317440838240117</v>
      </c>
      <c r="M195" s="1164">
        <v>90.209091132883827</v>
      </c>
      <c r="N195" s="1164">
        <v>90.602449191794108</v>
      </c>
      <c r="O195" s="1164">
        <v>89.165255155539157</v>
      </c>
      <c r="P195" s="1164">
        <v>40.421205956475212</v>
      </c>
      <c r="Q195" s="1164">
        <v>78.802978679722401</v>
      </c>
      <c r="R195" s="1164">
        <v>66.595629777004461</v>
      </c>
      <c r="S195" s="1164">
        <v>69.627609950082388</v>
      </c>
      <c r="T195" s="1164">
        <v>68.31386247641116</v>
      </c>
      <c r="U195" s="1164">
        <v>79.231950904033653</v>
      </c>
      <c r="V195" s="1164">
        <v>69.746530679422023</v>
      </c>
      <c r="W195" s="1164">
        <v>22.999669820265037</v>
      </c>
      <c r="X195" s="1164">
        <v>22.864917650666179</v>
      </c>
      <c r="Y195" s="1164">
        <v>26.273143687741541</v>
      </c>
      <c r="Z195" s="1164">
        <v>68.991532326966492</v>
      </c>
      <c r="AA195" s="1164">
        <v>48.195929568324622</v>
      </c>
      <c r="AB195" s="1164">
        <v>44.738031102437191</v>
      </c>
      <c r="AC195" s="1164">
        <v>49.091174366668952</v>
      </c>
      <c r="AD195" s="1164">
        <v>65.063252813296856</v>
      </c>
      <c r="AE195" s="1164">
        <v>83.985152783752596</v>
      </c>
      <c r="AF195" s="1164">
        <v>60.512511836907578</v>
      </c>
      <c r="AG195" s="1164">
        <v>74.830320948718949</v>
      </c>
      <c r="AH195" s="1164">
        <v>79.452204561524724</v>
      </c>
      <c r="AI195" s="1164">
        <v>58.924865612372571</v>
      </c>
      <c r="AJ195" s="1164">
        <v>72.098926537723472</v>
      </c>
      <c r="AK195" s="1164">
        <v>55.813157456281544</v>
      </c>
      <c r="AL195" s="1164">
        <v>10.235836836538462</v>
      </c>
      <c r="AM195" s="1164">
        <v>15.012908892054522</v>
      </c>
      <c r="AN195" s="1164">
        <v>74.820205701931968</v>
      </c>
      <c r="AO195" s="1164">
        <v>45.477146364253279</v>
      </c>
      <c r="AP195" s="1164">
        <v>35.432012078627515</v>
      </c>
      <c r="AQ195" s="1164">
        <v>36.32882733130949</v>
      </c>
      <c r="AR195" s="1164">
        <v>30.874764847838815</v>
      </c>
      <c r="AS195" s="1164">
        <v>72.57170064467735</v>
      </c>
      <c r="AT195" s="1164">
        <v>74.845450066807288</v>
      </c>
      <c r="AU195" s="1164">
        <v>76.161746855290133</v>
      </c>
      <c r="AV195" s="1164">
        <v>80.317937119302655</v>
      </c>
      <c r="AW195" s="1164">
        <v>84.605113855231835</v>
      </c>
      <c r="AX195" s="1164">
        <v>71.650245074037684</v>
      </c>
      <c r="AY195" s="1164">
        <v>19.285531693507281</v>
      </c>
      <c r="AZ195" s="1164">
        <v>60.788666170865049</v>
      </c>
      <c r="BA195" s="1164">
        <v>60.932445522972337</v>
      </c>
      <c r="BB195" s="1164">
        <v>64.041302347567637</v>
      </c>
      <c r="BC195" s="1164">
        <v>54.775688972612571</v>
      </c>
      <c r="BD195" s="1164">
        <v>54.17443715454143</v>
      </c>
      <c r="BE195" s="1164">
        <v>65.751811775753083</v>
      </c>
    </row>
    <row r="196" spans="1:57" ht="41.4" x14ac:dyDescent="0.3">
      <c r="A196" s="1157" t="s">
        <v>1807</v>
      </c>
      <c r="B196" s="1164">
        <v>88.442080708219322</v>
      </c>
      <c r="C196" s="1164">
        <v>95.530169070720788</v>
      </c>
      <c r="D196" s="1164">
        <v>94.274790926316086</v>
      </c>
      <c r="E196" s="1164">
        <v>94.52723345576571</v>
      </c>
      <c r="F196" s="1164">
        <v>93.891353559404621</v>
      </c>
      <c r="G196" s="1164">
        <v>97.3558996912693</v>
      </c>
      <c r="H196" s="1164">
        <v>96.105299415083024</v>
      </c>
      <c r="I196" s="1164">
        <v>96.086166011182215</v>
      </c>
      <c r="J196" s="1164">
        <v>97.241039896427978</v>
      </c>
      <c r="K196" s="1164">
        <v>93.841321835491115</v>
      </c>
      <c r="L196" s="1164">
        <v>94.656799013326903</v>
      </c>
      <c r="M196" s="1164">
        <v>91.100122949534111</v>
      </c>
      <c r="N196" s="1164">
        <v>91.506290461086309</v>
      </c>
      <c r="O196" s="1164">
        <v>90.553251157519014</v>
      </c>
      <c r="P196" s="1164">
        <v>76.841162472253316</v>
      </c>
      <c r="Q196" s="1164">
        <v>83.5880361512165</v>
      </c>
      <c r="R196" s="1164">
        <v>89.08943517623014</v>
      </c>
      <c r="S196" s="1164">
        <v>87.400618188957452</v>
      </c>
      <c r="T196" s="1164">
        <v>90.192688099006773</v>
      </c>
      <c r="U196" s="1164">
        <v>92.197614683181627</v>
      </c>
      <c r="V196" s="1164">
        <v>87.687039718573971</v>
      </c>
      <c r="W196" s="1164">
        <v>90.109922464972385</v>
      </c>
      <c r="X196" s="1164">
        <v>92.029912004124768</v>
      </c>
      <c r="Y196" s="1164">
        <v>90.29609547382212</v>
      </c>
      <c r="Z196" s="1164">
        <v>90.687988240697621</v>
      </c>
      <c r="AA196" s="1164">
        <v>89.25035566594326</v>
      </c>
      <c r="AB196" s="1164">
        <v>88.402818803689172</v>
      </c>
      <c r="AC196" s="1164">
        <v>90.128001789454089</v>
      </c>
      <c r="AD196" s="1164">
        <v>157.3179917208503</v>
      </c>
      <c r="AE196" s="1164">
        <v>34.678585741513096</v>
      </c>
      <c r="AF196" s="1164">
        <v>108.51596855562057</v>
      </c>
      <c r="AG196" s="1164">
        <v>70.555774261185363</v>
      </c>
      <c r="AH196" s="1164">
        <v>91.557556443098406</v>
      </c>
      <c r="AI196" s="1164">
        <v>39.04102456269711</v>
      </c>
      <c r="AJ196" s="1164">
        <v>28.437194051220843</v>
      </c>
      <c r="AK196" s="1164">
        <v>67.495277441020065</v>
      </c>
      <c r="AL196" s="1164">
        <v>68.897137234072204</v>
      </c>
      <c r="AM196" s="1164">
        <v>70.931386971193518</v>
      </c>
      <c r="AN196" s="1164">
        <v>67.206553674713504</v>
      </c>
      <c r="AO196" s="1164">
        <v>51.690506354737074</v>
      </c>
      <c r="AP196" s="1164">
        <v>33.490017040404965</v>
      </c>
      <c r="AQ196" s="1164">
        <v>95.472162797755203</v>
      </c>
      <c r="AR196" s="1164">
        <v>83.880069606187931</v>
      </c>
      <c r="AS196" s="1164">
        <v>97.405209032038599</v>
      </c>
      <c r="AT196" s="1164">
        <v>91.301961703431829</v>
      </c>
      <c r="AU196" s="1164">
        <v>93.621576238656729</v>
      </c>
      <c r="AV196" s="1164">
        <v>95.977219219579325</v>
      </c>
      <c r="AW196" s="1164">
        <v>96.651990840807713</v>
      </c>
      <c r="AX196" s="1164">
        <v>94.156680321118856</v>
      </c>
      <c r="AY196" s="1164">
        <v>95.645234340561672</v>
      </c>
      <c r="AZ196" s="1164">
        <v>95.986093544665096</v>
      </c>
      <c r="BA196" s="1164">
        <v>97.189508870645341</v>
      </c>
      <c r="BB196" s="1164">
        <v>96.635842629113156</v>
      </c>
      <c r="BC196" s="1164">
        <v>99.45259786049057</v>
      </c>
      <c r="BD196" s="1164">
        <v>97.842407776167732</v>
      </c>
      <c r="BE196" s="1164">
        <v>99.409317558367519</v>
      </c>
    </row>
    <row r="197" spans="1:57" x14ac:dyDescent="0.3">
      <c r="A197" s="1159" t="s">
        <v>624</v>
      </c>
      <c r="B197" s="1166">
        <v>66.696970198023635</v>
      </c>
      <c r="C197" s="1166">
        <v>68.625678855583303</v>
      </c>
      <c r="D197" s="1166">
        <v>59.482919023610656</v>
      </c>
      <c r="E197" s="1166">
        <v>59.968078269035331</v>
      </c>
      <c r="F197" s="1166">
        <v>57.471973009121882</v>
      </c>
      <c r="G197" s="1166">
        <v>52.580974773385449</v>
      </c>
      <c r="H197" s="1166">
        <v>51.01108143175361</v>
      </c>
      <c r="I197" s="1166">
        <v>92.6869228085055</v>
      </c>
      <c r="J197" s="1166">
        <v>75.688930856324646</v>
      </c>
      <c r="K197" s="1166">
        <v>64.194045657409276</v>
      </c>
      <c r="L197" s="1166">
        <v>69.391763663292863</v>
      </c>
      <c r="M197" s="1166">
        <v>65.583331349082414</v>
      </c>
      <c r="N197" s="1166">
        <v>63.967632994372728</v>
      </c>
      <c r="O197" s="1166">
        <v>68.587251761904284</v>
      </c>
      <c r="P197" s="1166">
        <v>54.125457498584304</v>
      </c>
      <c r="Q197" s="1166">
        <v>41.817044275480399</v>
      </c>
      <c r="R197" s="1166">
        <v>41.818671212082755</v>
      </c>
      <c r="S197" s="1166">
        <v>49.346079666646382</v>
      </c>
      <c r="T197" s="1166">
        <v>50.018837858739495</v>
      </c>
      <c r="U197" s="1166">
        <v>44.971350288038785</v>
      </c>
      <c r="V197" s="1166">
        <v>39.628539908122391</v>
      </c>
      <c r="W197" s="1166">
        <v>72.443218615035889</v>
      </c>
      <c r="X197" s="1166">
        <v>58.352915424201257</v>
      </c>
      <c r="Y197" s="1166">
        <v>30.923813677428424</v>
      </c>
      <c r="Z197" s="1166">
        <v>55.349706376411149</v>
      </c>
      <c r="AA197" s="1166">
        <v>69.732069946545579</v>
      </c>
      <c r="AB197" s="1166">
        <v>62.948064347225497</v>
      </c>
      <c r="AC197" s="1166">
        <v>66.029212546993946</v>
      </c>
      <c r="AD197" s="1166">
        <v>100</v>
      </c>
      <c r="AE197" s="1166">
        <v>99.138034933445724</v>
      </c>
      <c r="AF197" s="1166">
        <v>98.209389268009986</v>
      </c>
      <c r="AG197" s="1166">
        <v>98.106426835216354</v>
      </c>
      <c r="AH197" s="1166">
        <v>98.130979201755622</v>
      </c>
      <c r="AI197" s="1166">
        <v>97.256228692635744</v>
      </c>
      <c r="AJ197" s="1166">
        <v>94.195660144086659</v>
      </c>
      <c r="AK197" s="1166">
        <v>91.898521377030292</v>
      </c>
      <c r="AL197" s="1166">
        <v>94.491513159725599</v>
      </c>
      <c r="AM197" s="1166">
        <v>95.326151992788454</v>
      </c>
      <c r="AN197" s="1166">
        <v>97.38993264098859</v>
      </c>
      <c r="AO197" s="1166">
        <v>94.150990987053135</v>
      </c>
      <c r="AP197" s="1166">
        <v>63.65736488090208</v>
      </c>
      <c r="AQ197" s="1166">
        <v>3.7220361171520313</v>
      </c>
      <c r="AR197" s="1166">
        <v>61.831575863426679</v>
      </c>
      <c r="AS197" s="1166">
        <v>28.355684939781732</v>
      </c>
      <c r="AT197" s="1166">
        <v>29.415746143533923</v>
      </c>
      <c r="AU197" s="1166">
        <v>45.566362963799683</v>
      </c>
      <c r="AV197" s="1166">
        <v>59.597980228837613</v>
      </c>
      <c r="AW197" s="1166">
        <v>61.96961992499579</v>
      </c>
      <c r="AX197" s="1166">
        <v>57.091742725814335</v>
      </c>
      <c r="AY197" s="1166">
        <v>72.941203916056125</v>
      </c>
      <c r="AZ197" s="1166">
        <v>61.841308544583363</v>
      </c>
      <c r="BA197" s="1166">
        <v>17.307768014131081</v>
      </c>
      <c r="BB197" s="1166">
        <v>48.043807060487239</v>
      </c>
      <c r="BC197" s="1166">
        <v>92.477010287210433</v>
      </c>
      <c r="BD197" s="1166">
        <v>98.34139967129714</v>
      </c>
      <c r="BE197" s="1166">
        <v>98.23864987760264</v>
      </c>
    </row>
    <row r="198" spans="1:57" ht="27.6" x14ac:dyDescent="0.3">
      <c r="A198" s="1157" t="s">
        <v>625</v>
      </c>
      <c r="B198" s="1164">
        <v>95.879377766506195</v>
      </c>
      <c r="C198" s="1164">
        <v>94.166477552888765</v>
      </c>
      <c r="D198" s="1164">
        <v>96.878427557944661</v>
      </c>
      <c r="E198" s="1164">
        <v>96.219246446756287</v>
      </c>
      <c r="F198" s="1164">
        <v>97.745471904428598</v>
      </c>
      <c r="G198" s="1164">
        <v>97.334381502332505</v>
      </c>
      <c r="H198" s="1164">
        <v>99.326118948740103</v>
      </c>
      <c r="I198" s="1164">
        <v>99.175161439539963</v>
      </c>
      <c r="J198" s="1164">
        <v>98.740763060417322</v>
      </c>
      <c r="K198" s="1164">
        <v>98.948672158468398</v>
      </c>
      <c r="L198" s="1164">
        <v>99.42789194936033</v>
      </c>
      <c r="M198" s="1164">
        <v>96.8930101766679</v>
      </c>
      <c r="N198" s="1164">
        <v>98.118140371892267</v>
      </c>
      <c r="O198" s="1164">
        <v>92.718785720439001</v>
      </c>
      <c r="P198" s="1164">
        <v>84.689663610653625</v>
      </c>
      <c r="Q198" s="1164">
        <v>84.706927215446157</v>
      </c>
      <c r="R198" s="1164">
        <v>89.141414246226418</v>
      </c>
      <c r="S198" s="1164">
        <v>87.347781080565596</v>
      </c>
      <c r="T198" s="1164">
        <v>88.815181973907187</v>
      </c>
      <c r="U198" s="1164">
        <v>87.808394407655598</v>
      </c>
      <c r="V198" s="1164">
        <v>85.690651984678354</v>
      </c>
      <c r="W198" s="1164">
        <v>82.799942336274768</v>
      </c>
      <c r="X198" s="1164">
        <v>83.274688762515225</v>
      </c>
      <c r="Y198" s="1164">
        <v>83.759001884006651</v>
      </c>
      <c r="Z198" s="1164">
        <v>81.976802973994637</v>
      </c>
      <c r="AA198" s="1164">
        <v>84.125256555801101</v>
      </c>
      <c r="AB198" s="1164">
        <v>85.609853980250534</v>
      </c>
      <c r="AC198" s="1164">
        <v>83.487952151274712</v>
      </c>
      <c r="AD198" s="1164">
        <v>64.742305461588217</v>
      </c>
      <c r="AE198" s="1164">
        <v>78.102096622695669</v>
      </c>
      <c r="AF198" s="1164">
        <v>67.465615089347082</v>
      </c>
      <c r="AG198" s="1164">
        <v>65.644199148645072</v>
      </c>
      <c r="AH198" s="1164">
        <v>70.650362430791276</v>
      </c>
      <c r="AI198" s="1164">
        <v>84.94265488025809</v>
      </c>
      <c r="AJ198" s="1164">
        <v>64.756771087628607</v>
      </c>
      <c r="AK198" s="1164">
        <v>49.698099100617668</v>
      </c>
      <c r="AL198" s="1164">
        <v>60.876806351891098</v>
      </c>
      <c r="AM198" s="1164">
        <v>45.599980101746581</v>
      </c>
      <c r="AN198" s="1164">
        <v>38.253688234273667</v>
      </c>
      <c r="AO198" s="1164">
        <v>34.773438539530176</v>
      </c>
      <c r="AP198" s="1164">
        <v>6.4678184175948852</v>
      </c>
      <c r="AQ198" s="1164">
        <v>18.221027500183094</v>
      </c>
      <c r="AR198" s="1164">
        <v>90.634894023326495</v>
      </c>
      <c r="AS198" s="1164">
        <v>90.791494881952474</v>
      </c>
      <c r="AT198" s="1164">
        <v>94.227083352316072</v>
      </c>
      <c r="AU198" s="1164">
        <v>92.628863004184936</v>
      </c>
      <c r="AV198" s="1164">
        <v>92.516037703214266</v>
      </c>
      <c r="AW198" s="1164">
        <v>90.490129876129203</v>
      </c>
      <c r="AX198" s="1164">
        <v>88.535827707646533</v>
      </c>
      <c r="AY198" s="1164">
        <v>88.332842796460497</v>
      </c>
      <c r="AZ198" s="1164">
        <v>87.57117928051764</v>
      </c>
      <c r="BA198" s="1164">
        <v>91.733947856179356</v>
      </c>
      <c r="BB198" s="1164">
        <v>88.60116685416321</v>
      </c>
      <c r="BC198" s="1164">
        <v>95.714170072261922</v>
      </c>
      <c r="BD198" s="1164">
        <v>98.823073393023691</v>
      </c>
      <c r="BE198" s="1164">
        <v>98.773648976778844</v>
      </c>
    </row>
    <row r="199" spans="1:57" x14ac:dyDescent="0.3">
      <c r="A199" s="1157" t="s">
        <v>626</v>
      </c>
      <c r="B199" s="1164">
        <v>99.863743189980568</v>
      </c>
      <c r="C199" s="1164">
        <v>100</v>
      </c>
      <c r="D199" s="1164">
        <v>100</v>
      </c>
      <c r="E199" s="1164">
        <v>100</v>
      </c>
      <c r="F199" s="1164">
        <v>96.181382257779774</v>
      </c>
      <c r="G199" s="1164">
        <v>99.604453340109799</v>
      </c>
      <c r="H199" s="1164">
        <v>100</v>
      </c>
      <c r="I199" s="1164">
        <v>100</v>
      </c>
      <c r="J199" s="1164">
        <v>99.999999729608618</v>
      </c>
      <c r="K199" s="1164">
        <v>99.9999998401412</v>
      </c>
      <c r="L199" s="1164">
        <v>99.999999865279548</v>
      </c>
      <c r="M199" s="1164">
        <v>99.994059129558948</v>
      </c>
      <c r="N199" s="1164">
        <v>99.999999951237413</v>
      </c>
      <c r="O199" s="1164">
        <v>99.999999753148984</v>
      </c>
      <c r="P199" s="1164">
        <v>95.496966174424713</v>
      </c>
      <c r="Q199" s="1164">
        <v>94.855619412573006</v>
      </c>
      <c r="R199" s="1164">
        <v>96.01371943351576</v>
      </c>
      <c r="S199" s="1164">
        <v>99.281134753926779</v>
      </c>
      <c r="T199" s="1164">
        <v>95.445385958186662</v>
      </c>
      <c r="U199" s="1164">
        <v>99.552351495705508</v>
      </c>
      <c r="V199" s="1164">
        <v>99.9960544409915</v>
      </c>
      <c r="W199" s="1164">
        <v>99.997665126019783</v>
      </c>
      <c r="X199" s="1164">
        <v>99.999999729614927</v>
      </c>
      <c r="Y199" s="1164">
        <v>99.996955291072879</v>
      </c>
      <c r="Z199" s="1164">
        <v>99.999999865283371</v>
      </c>
      <c r="AA199" s="1164">
        <v>99.994059129558948</v>
      </c>
      <c r="AB199" s="1164">
        <v>99.999999951237413</v>
      </c>
      <c r="AC199" s="1164">
        <v>99.999999753148984</v>
      </c>
      <c r="AD199" s="1164">
        <v>102.23563549903037</v>
      </c>
      <c r="AE199" s="1164">
        <v>111.49879844348143</v>
      </c>
      <c r="AF199" s="1164">
        <v>102.3335327926405</v>
      </c>
      <c r="AG199" s="1164">
        <v>100</v>
      </c>
      <c r="AH199" s="1164">
        <v>100</v>
      </c>
      <c r="AI199" s="1164">
        <v>100</v>
      </c>
      <c r="AJ199" s="1164">
        <v>100</v>
      </c>
      <c r="AK199" s="1164">
        <v>100</v>
      </c>
      <c r="AL199" s="1164">
        <v>100</v>
      </c>
      <c r="AM199" s="1164">
        <v>0</v>
      </c>
      <c r="AN199" s="1164">
        <v>100</v>
      </c>
      <c r="AO199" s="1164">
        <v>0</v>
      </c>
      <c r="AP199" s="1164">
        <v>0</v>
      </c>
      <c r="AQ199" s="1164">
        <v>0</v>
      </c>
      <c r="AR199" s="1164">
        <v>94.134844799138492</v>
      </c>
      <c r="AS199" s="1164">
        <v>93.85612771195261</v>
      </c>
      <c r="AT199" s="1164">
        <v>95.625793006183684</v>
      </c>
      <c r="AU199" s="1164">
        <v>99.247233841279865</v>
      </c>
      <c r="AV199" s="1164">
        <v>99.197773357721928</v>
      </c>
      <c r="AW199" s="1164">
        <v>99.944228767194815</v>
      </c>
      <c r="AX199" s="1164">
        <v>99.996052209523583</v>
      </c>
      <c r="AY199" s="1164">
        <v>99.997665029565823</v>
      </c>
      <c r="AZ199" s="1164">
        <v>100</v>
      </c>
      <c r="BA199" s="1164">
        <v>99.996955450926819</v>
      </c>
      <c r="BB199" s="1164">
        <v>100</v>
      </c>
      <c r="BC199" s="1164">
        <v>100</v>
      </c>
      <c r="BD199" s="1164">
        <v>100</v>
      </c>
      <c r="BE199" s="1164">
        <v>100</v>
      </c>
    </row>
    <row r="200" spans="1:57" x14ac:dyDescent="0.3">
      <c r="A200" s="1159" t="s">
        <v>627</v>
      </c>
      <c r="B200" s="1166">
        <v>99.989372361951226</v>
      </c>
      <c r="C200" s="1166">
        <v>89.507423114789916</v>
      </c>
      <c r="D200" s="1166">
        <v>84.536245097333335</v>
      </c>
      <c r="E200" s="1166">
        <v>89.49291024066666</v>
      </c>
      <c r="F200" s="1166">
        <v>100</v>
      </c>
      <c r="G200" s="1166">
        <v>100</v>
      </c>
      <c r="H200" s="1166">
        <v>79.984425572876702</v>
      </c>
      <c r="I200" s="1166">
        <v>65.619756773888895</v>
      </c>
      <c r="J200" s="1166">
        <v>61.274349257793062</v>
      </c>
      <c r="K200" s="1166">
        <v>78.374354071754283</v>
      </c>
      <c r="L200" s="1166">
        <v>83.668795142258062</v>
      </c>
      <c r="M200" s="1166">
        <v>99.913647387425144</v>
      </c>
      <c r="N200" s="1166">
        <v>60.452147568918924</v>
      </c>
      <c r="O200" s="1166">
        <v>82.219920356430436</v>
      </c>
      <c r="P200" s="1166">
        <v>99.98937349129811</v>
      </c>
      <c r="Q200" s="1166">
        <v>89.507423114789916</v>
      </c>
      <c r="R200" s="1166">
        <v>84.536245097333335</v>
      </c>
      <c r="S200" s="1166">
        <v>89.49291024066666</v>
      </c>
      <c r="T200" s="1166">
        <v>100</v>
      </c>
      <c r="U200" s="1166">
        <v>100</v>
      </c>
      <c r="V200" s="1166">
        <v>79.984425572876702</v>
      </c>
      <c r="W200" s="1166">
        <v>65.619756773888895</v>
      </c>
      <c r="X200" s="1166">
        <v>61.274349257793062</v>
      </c>
      <c r="Y200" s="1166">
        <v>78.374354071754283</v>
      </c>
      <c r="Z200" s="1166">
        <v>83.668795142258062</v>
      </c>
      <c r="AA200" s="1166">
        <v>99.913647387425144</v>
      </c>
      <c r="AB200" s="1166">
        <v>60.452147568918924</v>
      </c>
      <c r="AC200" s="1166">
        <v>82.219920356430436</v>
      </c>
      <c r="AD200" s="1166">
        <v>100</v>
      </c>
      <c r="AE200" s="1164">
        <v>0</v>
      </c>
      <c r="AF200" s="1164">
        <v>0</v>
      </c>
      <c r="AG200" s="1164">
        <v>0</v>
      </c>
      <c r="AH200" s="1164">
        <v>0</v>
      </c>
      <c r="AI200" s="1164">
        <v>0</v>
      </c>
      <c r="AJ200" s="1164">
        <v>0</v>
      </c>
      <c r="AK200" s="1164">
        <v>0</v>
      </c>
      <c r="AL200" s="1164">
        <v>0</v>
      </c>
      <c r="AM200" s="1164">
        <v>0</v>
      </c>
      <c r="AN200" s="1164">
        <v>0</v>
      </c>
      <c r="AO200" s="1164">
        <v>0</v>
      </c>
      <c r="AP200" s="1164">
        <v>0</v>
      </c>
      <c r="AQ200" s="1164">
        <v>0</v>
      </c>
      <c r="AR200" s="1166">
        <v>100</v>
      </c>
      <c r="AS200" s="1166">
        <v>100</v>
      </c>
      <c r="AT200" s="1166">
        <v>100</v>
      </c>
      <c r="AU200" s="1166">
        <v>100</v>
      </c>
      <c r="AV200" s="1166">
        <v>100</v>
      </c>
      <c r="AW200" s="1166">
        <v>100</v>
      </c>
      <c r="AX200" s="1166">
        <v>100</v>
      </c>
      <c r="AY200" s="1166">
        <v>100</v>
      </c>
      <c r="AZ200" s="1166">
        <v>100</v>
      </c>
      <c r="BA200" s="1166">
        <v>100</v>
      </c>
      <c r="BB200" s="1166">
        <v>100</v>
      </c>
      <c r="BC200" s="1166">
        <v>100</v>
      </c>
      <c r="BD200" s="1166">
        <v>100</v>
      </c>
      <c r="BE200" s="1166">
        <v>100</v>
      </c>
    </row>
    <row r="201" spans="1:57" x14ac:dyDescent="0.3">
      <c r="A201" s="1158" t="s">
        <v>473</v>
      </c>
      <c r="B201" s="1165">
        <v>95.902711622656142</v>
      </c>
      <c r="C201" s="1165">
        <v>96.974995935284142</v>
      </c>
      <c r="D201" s="1165">
        <v>99.516002825626089</v>
      </c>
      <c r="E201" s="1165">
        <v>99.392171442187205</v>
      </c>
      <c r="F201" s="1165">
        <v>99.999983630767403</v>
      </c>
      <c r="G201" s="1165">
        <v>99.482609020147933</v>
      </c>
      <c r="H201" s="1165">
        <v>99.999985852257055</v>
      </c>
      <c r="I201" s="1165">
        <v>99.897881814982981</v>
      </c>
      <c r="J201" s="1165">
        <v>99.650200125597024</v>
      </c>
      <c r="K201" s="1165">
        <v>98.60517276023532</v>
      </c>
      <c r="L201" s="1165">
        <v>99.731037026292256</v>
      </c>
      <c r="M201" s="1165">
        <v>99.94793302507631</v>
      </c>
      <c r="N201" s="1165">
        <v>99.973566488941572</v>
      </c>
      <c r="O201" s="1165">
        <v>99.979871290249605</v>
      </c>
      <c r="P201" s="1165">
        <v>70.399842188761866</v>
      </c>
      <c r="Q201" s="1165">
        <v>72.880812950128643</v>
      </c>
      <c r="R201" s="1165">
        <v>82.570437180957981</v>
      </c>
      <c r="S201" s="1165">
        <v>89.708281188228796</v>
      </c>
      <c r="T201" s="1165">
        <v>93.587273586487427</v>
      </c>
      <c r="U201" s="1165">
        <v>97.98332349567869</v>
      </c>
      <c r="V201" s="1165">
        <v>97.595586836472464</v>
      </c>
      <c r="W201" s="1165">
        <v>84.047804545274076</v>
      </c>
      <c r="X201" s="1165">
        <v>84.709322061374706</v>
      </c>
      <c r="Y201" s="1165">
        <v>94.04843177349025</v>
      </c>
      <c r="Z201" s="1165">
        <v>92.117221094451011</v>
      </c>
      <c r="AA201" s="1165">
        <v>101.4333306786026</v>
      </c>
      <c r="AB201" s="1165">
        <v>74.440244880385336</v>
      </c>
      <c r="AC201" s="1165">
        <v>91.715460947356988</v>
      </c>
      <c r="AD201" s="1165">
        <v>86.906784376551187</v>
      </c>
      <c r="AE201" s="1165">
        <v>77.874000115414773</v>
      </c>
      <c r="AF201" s="1165">
        <v>97.483169038469569</v>
      </c>
      <c r="AG201" s="1165">
        <v>100</v>
      </c>
      <c r="AH201" s="1165">
        <v>107.54578514469937</v>
      </c>
      <c r="AI201" s="1165">
        <v>101.99045999573239</v>
      </c>
      <c r="AJ201" s="1165">
        <v>62.10120175480467</v>
      </c>
      <c r="AK201" s="1165">
        <v>43.142553108549919</v>
      </c>
      <c r="AL201" s="1165">
        <v>95.50212380523098</v>
      </c>
      <c r="AM201" s="1165">
        <v>91.977881886454725</v>
      </c>
      <c r="AN201" s="1165">
        <v>44.45494432549188</v>
      </c>
      <c r="AO201" s="1165">
        <v>151.51661885433739</v>
      </c>
      <c r="AP201" s="1165">
        <v>50.504559234580228</v>
      </c>
      <c r="AQ201" s="1165">
        <v>95.169320474295034</v>
      </c>
      <c r="AR201" s="1165">
        <v>65.864601202339529</v>
      </c>
      <c r="AS201" s="1165">
        <v>72.312311861779165</v>
      </c>
      <c r="AT201" s="1165">
        <v>77.06386618947117</v>
      </c>
      <c r="AU201" s="1165">
        <v>87.065643676274846</v>
      </c>
      <c r="AV201" s="1165">
        <v>91.595573158244562</v>
      </c>
      <c r="AW201" s="1165">
        <v>98.175727075369096</v>
      </c>
      <c r="AX201" s="1165">
        <v>98.509468218221457</v>
      </c>
      <c r="AY201" s="1165">
        <v>85.407728204813409</v>
      </c>
      <c r="AZ201" s="1165">
        <v>83.41224562232189</v>
      </c>
      <c r="BA201" s="1165">
        <v>95.817006062862518</v>
      </c>
      <c r="BB201" s="1165">
        <v>95.417814291306982</v>
      </c>
      <c r="BC201" s="1165">
        <v>96.995367685658209</v>
      </c>
      <c r="BD201" s="1165">
        <v>75.32959374734331</v>
      </c>
      <c r="BE201" s="1165">
        <v>91.037825608010479</v>
      </c>
    </row>
    <row r="202" spans="1:57" x14ac:dyDescent="0.3">
      <c r="A202" s="1159" t="s">
        <v>157</v>
      </c>
      <c r="B202" s="1166">
        <v>98.008069582217544</v>
      </c>
      <c r="C202" s="1166">
        <v>95.832425907903229</v>
      </c>
      <c r="D202" s="1166">
        <v>99.334434806446865</v>
      </c>
      <c r="E202" s="1166">
        <v>99.295179235263475</v>
      </c>
      <c r="F202" s="1166">
        <v>99.999981709573689</v>
      </c>
      <c r="G202" s="1166">
        <v>99.86333432165307</v>
      </c>
      <c r="H202" s="1166">
        <v>99.999982118935918</v>
      </c>
      <c r="I202" s="1166">
        <v>99.858151954375145</v>
      </c>
      <c r="J202" s="1166">
        <v>99.514840688236944</v>
      </c>
      <c r="K202" s="1166">
        <v>98.2787971773691</v>
      </c>
      <c r="L202" s="1166">
        <v>99.653947756846961</v>
      </c>
      <c r="M202" s="1166">
        <v>99.930432753629177</v>
      </c>
      <c r="N202" s="1166">
        <v>99.969571374928194</v>
      </c>
      <c r="O202" s="1166">
        <v>99.975979953594546</v>
      </c>
      <c r="P202" s="1166">
        <v>77.416562055551324</v>
      </c>
      <c r="Q202" s="1166">
        <v>84.291336602479689</v>
      </c>
      <c r="R202" s="1166">
        <v>90.505031583810648</v>
      </c>
      <c r="S202" s="1166">
        <v>96.34534934356202</v>
      </c>
      <c r="T202" s="1166">
        <v>97.319551337679044</v>
      </c>
      <c r="U202" s="1166">
        <v>98.225410207574569</v>
      </c>
      <c r="V202" s="1166">
        <v>96.974124314674754</v>
      </c>
      <c r="W202" s="1166">
        <v>92.830119922635319</v>
      </c>
      <c r="X202" s="1166">
        <v>96.938956687354278</v>
      </c>
      <c r="Y202" s="1166">
        <v>91.51066691838254</v>
      </c>
      <c r="Z202" s="1166">
        <v>90.029438161274655</v>
      </c>
      <c r="AA202" s="1166">
        <v>101.8635706520194</v>
      </c>
      <c r="AB202" s="1166">
        <v>70.732234745911384</v>
      </c>
      <c r="AC202" s="1166">
        <v>90.424332423069728</v>
      </c>
      <c r="AD202" s="1166">
        <v>84.10012487188358</v>
      </c>
      <c r="AE202" s="1166">
        <v>85.888697287866677</v>
      </c>
      <c r="AF202" s="1166">
        <v>91.9260519302955</v>
      </c>
      <c r="AG202" s="1166">
        <v>100</v>
      </c>
      <c r="AH202" s="1166">
        <v>133.16079717907516</v>
      </c>
      <c r="AI202" s="1166">
        <v>104.7048802645312</v>
      </c>
      <c r="AJ202" s="1166">
        <v>59.108433454754675</v>
      </c>
      <c r="AK202" s="1166">
        <v>43.142553108549919</v>
      </c>
      <c r="AL202" s="1166">
        <v>84.58152460786188</v>
      </c>
      <c r="AM202" s="1166">
        <v>54.737651987697774</v>
      </c>
      <c r="AN202" s="1166">
        <v>44.45494432549188</v>
      </c>
      <c r="AO202" s="1166">
        <v>151.51661885433739</v>
      </c>
      <c r="AP202" s="1166">
        <v>50.504559234580228</v>
      </c>
      <c r="AQ202" s="1166">
        <v>95.169320474295034</v>
      </c>
      <c r="AR202" s="1166">
        <v>76.297152857420926</v>
      </c>
      <c r="AS202" s="1166">
        <v>87.401556272030362</v>
      </c>
      <c r="AT202" s="1166">
        <v>90.869666822037445</v>
      </c>
      <c r="AU202" s="1166">
        <v>96.583779471873441</v>
      </c>
      <c r="AV202" s="1166">
        <v>96.015450668324831</v>
      </c>
      <c r="AW202" s="1166">
        <v>98.106087477829959</v>
      </c>
      <c r="AX202" s="1166">
        <v>98.116145068612909</v>
      </c>
      <c r="AY202" s="1166">
        <v>95.112456647959604</v>
      </c>
      <c r="AZ202" s="1166">
        <v>98.151198142464509</v>
      </c>
      <c r="BA202" s="1166">
        <v>94.821085629759111</v>
      </c>
      <c r="BB202" s="1166">
        <v>94.099922930979758</v>
      </c>
      <c r="BC202" s="1166">
        <v>95.984775339762422</v>
      </c>
      <c r="BD202" s="1166">
        <v>71.599817349880126</v>
      </c>
      <c r="BE202" s="1166">
        <v>89.304817525621701</v>
      </c>
    </row>
    <row r="203" spans="1:57" x14ac:dyDescent="0.3">
      <c r="A203" s="1157" t="s">
        <v>158</v>
      </c>
      <c r="B203" s="1164">
        <v>93.099516557878175</v>
      </c>
      <c r="C203" s="1164">
        <v>100</v>
      </c>
      <c r="D203" s="1164">
        <v>100</v>
      </c>
      <c r="E203" s="1164">
        <v>100</v>
      </c>
      <c r="F203" s="1164">
        <v>99.999999555747394</v>
      </c>
      <c r="G203" s="1164">
        <v>97.293237414814797</v>
      </c>
      <c r="H203" s="1164">
        <v>100</v>
      </c>
      <c r="I203" s="1164">
        <v>100</v>
      </c>
      <c r="J203" s="1164">
        <v>100</v>
      </c>
      <c r="K203" s="1164">
        <v>100</v>
      </c>
      <c r="L203" s="1164">
        <v>100</v>
      </c>
      <c r="M203" s="1164">
        <v>100</v>
      </c>
      <c r="N203" s="1164">
        <v>100</v>
      </c>
      <c r="O203" s="1164">
        <v>100</v>
      </c>
      <c r="P203" s="1164">
        <v>61.688643752159741</v>
      </c>
      <c r="Q203" s="1164">
        <v>53.97999046774796</v>
      </c>
      <c r="R203" s="1164">
        <v>70.174982880512928</v>
      </c>
      <c r="S203" s="1164">
        <v>70.915645539099543</v>
      </c>
      <c r="T203" s="1164">
        <v>77.744645704951722</v>
      </c>
      <c r="U203" s="1164">
        <v>96.876273826825326</v>
      </c>
      <c r="V203" s="1164">
        <v>100</v>
      </c>
      <c r="W203" s="1164">
        <v>60.498919466815792</v>
      </c>
      <c r="X203" s="1164">
        <v>60.33276864783592</v>
      </c>
      <c r="Y203" s="1164">
        <v>100</v>
      </c>
      <c r="Z203" s="1164">
        <v>100</v>
      </c>
      <c r="AA203" s="1164">
        <v>100</v>
      </c>
      <c r="AB203" s="1164">
        <v>100</v>
      </c>
      <c r="AC203" s="1164">
        <v>100</v>
      </c>
      <c r="AD203" s="1164">
        <v>89.882106082504862</v>
      </c>
      <c r="AE203" s="1164">
        <v>71.621720847973094</v>
      </c>
      <c r="AF203" s="1164">
        <v>100</v>
      </c>
      <c r="AG203" s="1164">
        <v>100</v>
      </c>
      <c r="AH203" s="1164">
        <v>100</v>
      </c>
      <c r="AI203" s="1164">
        <v>100</v>
      </c>
      <c r="AJ203" s="1164">
        <v>100</v>
      </c>
      <c r="AK203" s="1164">
        <v>0</v>
      </c>
      <c r="AL203" s="1164">
        <v>100</v>
      </c>
      <c r="AM203" s="1164">
        <v>100</v>
      </c>
      <c r="AN203" s="1164">
        <v>0</v>
      </c>
      <c r="AO203" s="1164">
        <v>0</v>
      </c>
      <c r="AP203" s="1164">
        <v>0</v>
      </c>
      <c r="AQ203" s="1164">
        <v>0</v>
      </c>
      <c r="AR203" s="1164">
        <v>51.241741054949927</v>
      </c>
      <c r="AS203" s="1164">
        <v>34.02780031159466</v>
      </c>
      <c r="AT203" s="1164">
        <v>40.507342251050638</v>
      </c>
      <c r="AU203" s="1164">
        <v>27.838018361220961</v>
      </c>
      <c r="AV203" s="1164">
        <v>54.958742706652956</v>
      </c>
      <c r="AW203" s="1164">
        <v>98.586770213362414</v>
      </c>
      <c r="AX203" s="1164">
        <v>100</v>
      </c>
      <c r="AY203" s="1164">
        <v>60.498919466815792</v>
      </c>
      <c r="AZ203" s="1164">
        <v>45.508198732873055</v>
      </c>
      <c r="BA203" s="1164">
        <v>100</v>
      </c>
      <c r="BB203" s="1164">
        <v>100</v>
      </c>
      <c r="BC203" s="1164">
        <v>100</v>
      </c>
      <c r="BD203" s="1164">
        <v>100</v>
      </c>
      <c r="BE203" s="1164">
        <v>100</v>
      </c>
    </row>
    <row r="204" spans="1:57" x14ac:dyDescent="0.3">
      <c r="A204" s="1158" t="s">
        <v>474</v>
      </c>
      <c r="B204" s="1165">
        <v>93.383988151505676</v>
      </c>
      <c r="C204" s="1165">
        <v>97.514880816566546</v>
      </c>
      <c r="D204" s="1165">
        <v>100</v>
      </c>
      <c r="E204" s="1165">
        <v>100</v>
      </c>
      <c r="F204" s="1165">
        <v>100</v>
      </c>
      <c r="G204" s="1165">
        <v>99.162073314623029</v>
      </c>
      <c r="H204" s="1165">
        <v>99.999953845847926</v>
      </c>
      <c r="I204" s="1165">
        <v>99.870300649403603</v>
      </c>
      <c r="J204" s="1165">
        <v>98.547949503218163</v>
      </c>
      <c r="K204" s="1165">
        <v>98.414337787746931</v>
      </c>
      <c r="L204" s="1165">
        <v>98.79172514864419</v>
      </c>
      <c r="M204" s="1165">
        <v>83.598747875915961</v>
      </c>
      <c r="N204" s="1165">
        <v>98.502056903009276</v>
      </c>
      <c r="O204" s="1165">
        <v>97.460237106305271</v>
      </c>
      <c r="P204" s="1165">
        <v>93.383988151505676</v>
      </c>
      <c r="Q204" s="1165">
        <v>97.667205649219881</v>
      </c>
      <c r="R204" s="1165">
        <v>99.509390619931509</v>
      </c>
      <c r="S204" s="1165">
        <v>99.911444065984</v>
      </c>
      <c r="T204" s="1165">
        <v>99.786925280775279</v>
      </c>
      <c r="U204" s="1165">
        <v>99.163558675824774</v>
      </c>
      <c r="V204" s="1165">
        <v>11.447834716600731</v>
      </c>
      <c r="W204" s="1165">
        <v>22.831041283811381</v>
      </c>
      <c r="X204" s="1165">
        <v>25.079457321097244</v>
      </c>
      <c r="Y204" s="1165">
        <v>65.894239979876858</v>
      </c>
      <c r="Z204" s="1165">
        <v>76.366685202461468</v>
      </c>
      <c r="AA204" s="1165">
        <v>64.49455115896474</v>
      </c>
      <c r="AB204" s="1165">
        <v>34.240917755804098</v>
      </c>
      <c r="AC204" s="1165">
        <v>102.13718365897211</v>
      </c>
      <c r="AD204" s="1165">
        <v>0</v>
      </c>
      <c r="AE204" s="1165">
        <v>0</v>
      </c>
      <c r="AF204" s="1165">
        <v>100</v>
      </c>
      <c r="AG204" s="1165">
        <v>100</v>
      </c>
      <c r="AH204" s="1165">
        <v>100</v>
      </c>
      <c r="AI204" s="1165">
        <v>100</v>
      </c>
      <c r="AJ204" s="1165">
        <v>0</v>
      </c>
      <c r="AK204" s="1165">
        <v>14.345524856107387</v>
      </c>
      <c r="AL204" s="1165">
        <v>19.328994994209957</v>
      </c>
      <c r="AM204" s="1165">
        <v>58.953191160610089</v>
      </c>
      <c r="AN204" s="1165">
        <v>43.037082972811966</v>
      </c>
      <c r="AO204" s="1165">
        <v>0</v>
      </c>
      <c r="AP204" s="1165">
        <v>8.9242600017639759</v>
      </c>
      <c r="AQ204" s="1165">
        <v>148.79054367188095</v>
      </c>
      <c r="AR204" s="1165">
        <v>100</v>
      </c>
      <c r="AS204" s="1165">
        <v>99.948838854526684</v>
      </c>
      <c r="AT204" s="1165">
        <v>99.509135695795621</v>
      </c>
      <c r="AU204" s="1165">
        <v>99.910418793185769</v>
      </c>
      <c r="AV204" s="1165">
        <v>99.786688125827908</v>
      </c>
      <c r="AW204" s="1165">
        <v>100</v>
      </c>
      <c r="AX204" s="1165">
        <v>11.447840000254212</v>
      </c>
      <c r="AY204" s="1165">
        <v>75.673748137493419</v>
      </c>
      <c r="AZ204" s="1165">
        <v>46.748624755566823</v>
      </c>
      <c r="BA204" s="1165">
        <v>87.770936094672408</v>
      </c>
      <c r="BB204" s="1165">
        <v>86.060686999875159</v>
      </c>
      <c r="BC204" s="1165">
        <v>95.239222439551398</v>
      </c>
      <c r="BD204" s="1165">
        <v>35.034914964729261</v>
      </c>
      <c r="BE204" s="1165">
        <v>87.363513892376645</v>
      </c>
    </row>
    <row r="205" spans="1:57" x14ac:dyDescent="0.3">
      <c r="A205" s="1157" t="s">
        <v>1941</v>
      </c>
      <c r="B205" s="1164">
        <v>0</v>
      </c>
      <c r="C205" s="1164">
        <v>0</v>
      </c>
      <c r="D205" s="1164">
        <v>0</v>
      </c>
      <c r="E205" s="1164">
        <v>0</v>
      </c>
      <c r="F205" s="1164">
        <v>0</v>
      </c>
      <c r="G205" s="1164">
        <v>0</v>
      </c>
      <c r="H205" s="1164">
        <v>100</v>
      </c>
      <c r="I205" s="1164">
        <v>0</v>
      </c>
      <c r="J205" s="1164">
        <v>0</v>
      </c>
      <c r="K205" s="1164">
        <v>73.746958637469589</v>
      </c>
      <c r="L205" s="1164">
        <v>51.45192307692308</v>
      </c>
      <c r="M205" s="1164">
        <v>0</v>
      </c>
      <c r="N205" s="1164">
        <v>0</v>
      </c>
      <c r="O205" s="1164">
        <v>61.750407276870391</v>
      </c>
      <c r="P205" s="1164">
        <v>0</v>
      </c>
      <c r="Q205" s="1164">
        <v>0</v>
      </c>
      <c r="R205" s="1164">
        <v>0</v>
      </c>
      <c r="S205" s="1164">
        <v>0</v>
      </c>
      <c r="T205" s="1164">
        <v>0</v>
      </c>
      <c r="U205" s="1164">
        <v>0</v>
      </c>
      <c r="V205" s="1164">
        <v>0</v>
      </c>
      <c r="W205" s="1164">
        <v>0</v>
      </c>
      <c r="X205" s="1164">
        <v>65.500114078272915</v>
      </c>
      <c r="Y205" s="1164">
        <v>2.0132501648198853E-2</v>
      </c>
      <c r="Z205" s="1164">
        <v>57.646329706651976</v>
      </c>
      <c r="AA205" s="1164">
        <v>0</v>
      </c>
      <c r="AB205" s="1164">
        <v>0</v>
      </c>
      <c r="AC205" s="1164">
        <v>23.64209694547149</v>
      </c>
      <c r="AD205" s="1164">
        <v>0</v>
      </c>
      <c r="AE205" s="1164">
        <v>0</v>
      </c>
      <c r="AF205" s="1164">
        <v>0</v>
      </c>
      <c r="AG205" s="1164">
        <v>0</v>
      </c>
      <c r="AH205" s="1164">
        <v>0</v>
      </c>
      <c r="AI205" s="1164">
        <v>0</v>
      </c>
      <c r="AJ205" s="1164">
        <v>0</v>
      </c>
      <c r="AK205" s="1164">
        <v>0</v>
      </c>
      <c r="AL205" s="1164">
        <v>65.500114078272915</v>
      </c>
      <c r="AM205" s="1164">
        <v>0</v>
      </c>
      <c r="AN205" s="1164">
        <v>100</v>
      </c>
      <c r="AO205" s="1164">
        <v>0</v>
      </c>
      <c r="AP205" s="1164">
        <v>0</v>
      </c>
      <c r="AQ205" s="1164">
        <v>9.0771293333333336</v>
      </c>
      <c r="AR205" s="1164">
        <v>0</v>
      </c>
      <c r="AS205" s="1164">
        <v>0</v>
      </c>
      <c r="AT205" s="1164">
        <v>0</v>
      </c>
      <c r="AU205" s="1164">
        <v>0</v>
      </c>
      <c r="AV205" s="1164">
        <v>0</v>
      </c>
      <c r="AW205" s="1164">
        <v>0</v>
      </c>
      <c r="AX205" s="1164">
        <v>0</v>
      </c>
      <c r="AY205" s="1164">
        <v>0</v>
      </c>
      <c r="AZ205" s="1164">
        <v>0</v>
      </c>
      <c r="BA205" s="1164">
        <v>15.943582975915538</v>
      </c>
      <c r="BB205" s="1164">
        <v>100</v>
      </c>
      <c r="BC205" s="1164">
        <v>0</v>
      </c>
      <c r="BD205" s="1164">
        <v>0</v>
      </c>
      <c r="BE205" s="1164">
        <v>52.714138080942753</v>
      </c>
    </row>
    <row r="206" spans="1:57" x14ac:dyDescent="0.3">
      <c r="A206" s="1157" t="s">
        <v>1942</v>
      </c>
      <c r="B206" s="1164">
        <v>0</v>
      </c>
      <c r="C206" s="1164">
        <v>0</v>
      </c>
      <c r="D206" s="1164">
        <v>0</v>
      </c>
      <c r="E206" s="1164">
        <v>0</v>
      </c>
      <c r="F206" s="1164">
        <v>0</v>
      </c>
      <c r="G206" s="1164">
        <v>0</v>
      </c>
      <c r="H206" s="1164">
        <v>99.999966193591987</v>
      </c>
      <c r="I206" s="1164">
        <v>0</v>
      </c>
      <c r="J206" s="1164">
        <v>0</v>
      </c>
      <c r="K206" s="1164">
        <v>68.703331995182651</v>
      </c>
      <c r="L206" s="1164">
        <v>98.991640967115259</v>
      </c>
      <c r="M206" s="1164">
        <v>0</v>
      </c>
      <c r="N206" s="1164">
        <v>99.331119336418297</v>
      </c>
      <c r="O206" s="1164">
        <v>97.468022861222636</v>
      </c>
      <c r="P206" s="1164">
        <v>0</v>
      </c>
      <c r="Q206" s="1164">
        <v>0</v>
      </c>
      <c r="R206" s="1164">
        <v>0</v>
      </c>
      <c r="S206" s="1164">
        <v>0</v>
      </c>
      <c r="T206" s="1164">
        <v>0</v>
      </c>
      <c r="U206" s="1164">
        <v>0</v>
      </c>
      <c r="V206" s="1164">
        <v>0</v>
      </c>
      <c r="W206" s="1164">
        <v>17.559546007372035</v>
      </c>
      <c r="X206" s="1164">
        <v>25.249196116790589</v>
      </c>
      <c r="Y206" s="1164">
        <v>66.41880936638367</v>
      </c>
      <c r="Z206" s="1164">
        <v>99.010070018366918</v>
      </c>
      <c r="AA206" s="1164">
        <v>0</v>
      </c>
      <c r="AB206" s="1164">
        <v>32.298969651544482</v>
      </c>
      <c r="AC206" s="1164">
        <v>108.37017542576643</v>
      </c>
      <c r="AD206" s="1164">
        <v>0</v>
      </c>
      <c r="AE206" s="1164">
        <v>0</v>
      </c>
      <c r="AF206" s="1164">
        <v>0</v>
      </c>
      <c r="AG206" s="1164">
        <v>0</v>
      </c>
      <c r="AH206" s="1164">
        <v>0</v>
      </c>
      <c r="AI206" s="1164">
        <v>0</v>
      </c>
      <c r="AJ206" s="1164">
        <v>0</v>
      </c>
      <c r="AK206" s="1164">
        <v>17.559772879602242</v>
      </c>
      <c r="AL206" s="1164">
        <v>25.249196116790589</v>
      </c>
      <c r="AM206" s="1164">
        <v>66.434188537171792</v>
      </c>
      <c r="AN206" s="1164">
        <v>100</v>
      </c>
      <c r="AO206" s="1164">
        <v>0</v>
      </c>
      <c r="AP206" s="1164">
        <v>0</v>
      </c>
      <c r="AQ206" s="1164">
        <v>153.65873903398105</v>
      </c>
      <c r="AR206" s="1164">
        <v>0</v>
      </c>
      <c r="AS206" s="1164">
        <v>0</v>
      </c>
      <c r="AT206" s="1164">
        <v>0</v>
      </c>
      <c r="AU206" s="1164">
        <v>0</v>
      </c>
      <c r="AV206" s="1164">
        <v>0</v>
      </c>
      <c r="AW206" s="1164">
        <v>0</v>
      </c>
      <c r="AX206" s="1164">
        <v>0</v>
      </c>
      <c r="AY206" s="1164">
        <v>0</v>
      </c>
      <c r="AZ206" s="1164">
        <v>0</v>
      </c>
      <c r="BA206" s="1164">
        <v>3.050134392894706</v>
      </c>
      <c r="BB206" s="1164">
        <v>100</v>
      </c>
      <c r="BC206" s="1164">
        <v>0</v>
      </c>
      <c r="BD206" s="1164">
        <v>32.559820327610119</v>
      </c>
      <c r="BE206" s="1164">
        <v>92.699024363903931</v>
      </c>
    </row>
    <row r="207" spans="1:57" x14ac:dyDescent="0.3">
      <c r="A207" s="1157" t="s">
        <v>1943</v>
      </c>
      <c r="B207" s="1164">
        <v>93.383988151505676</v>
      </c>
      <c r="C207" s="1164">
        <v>97.514880816566546</v>
      </c>
      <c r="D207" s="1164">
        <v>100</v>
      </c>
      <c r="E207" s="1164">
        <v>100</v>
      </c>
      <c r="F207" s="1164">
        <v>100</v>
      </c>
      <c r="G207" s="1164">
        <v>99.162073314623029</v>
      </c>
      <c r="H207" s="1164">
        <v>99.999924691620691</v>
      </c>
      <c r="I207" s="1164">
        <v>99.876408671774556</v>
      </c>
      <c r="J207" s="1164">
        <v>98.547949503218163</v>
      </c>
      <c r="K207" s="1164">
        <v>98.428502170891392</v>
      </c>
      <c r="L207" s="1164">
        <v>98.796650505637601</v>
      </c>
      <c r="M207" s="1164">
        <v>84.008633045910202</v>
      </c>
      <c r="N207" s="1164">
        <v>87.692159252336467</v>
      </c>
      <c r="O207" s="1164">
        <v>97.914689441467445</v>
      </c>
      <c r="P207" s="1164">
        <v>93.383988151505676</v>
      </c>
      <c r="Q207" s="1164">
        <v>97.667205649219881</v>
      </c>
      <c r="R207" s="1164">
        <v>99.509390619931509</v>
      </c>
      <c r="S207" s="1164">
        <v>99.911444065984</v>
      </c>
      <c r="T207" s="1164">
        <v>99.786925280775279</v>
      </c>
      <c r="U207" s="1164">
        <v>99.163558675824774</v>
      </c>
      <c r="V207" s="1164">
        <v>36.909459338390171</v>
      </c>
      <c r="W207" s="1164">
        <v>34.391426377467795</v>
      </c>
      <c r="X207" s="1164">
        <v>23.430855476503979</v>
      </c>
      <c r="Y207" s="1164">
        <v>66.198899221480644</v>
      </c>
      <c r="Z207" s="1164">
        <v>76.096041168467437</v>
      </c>
      <c r="AA207" s="1164">
        <v>64.750461932359002</v>
      </c>
      <c r="AB207" s="1164">
        <v>56.640831891177953</v>
      </c>
      <c r="AC207" s="1164">
        <v>45.945782988082314</v>
      </c>
      <c r="AD207" s="1164">
        <v>0</v>
      </c>
      <c r="AE207" s="1164">
        <v>0</v>
      </c>
      <c r="AF207" s="1164">
        <v>100</v>
      </c>
      <c r="AG207" s="1164">
        <v>100</v>
      </c>
      <c r="AH207" s="1164">
        <v>100</v>
      </c>
      <c r="AI207" s="1164">
        <v>100</v>
      </c>
      <c r="AJ207" s="1164">
        <v>0</v>
      </c>
      <c r="AK207" s="1164">
        <v>4.4065190837905419</v>
      </c>
      <c r="AL207" s="1164">
        <v>1.4551748184171189</v>
      </c>
      <c r="AM207" s="1164">
        <v>47.462095752206025</v>
      </c>
      <c r="AN207" s="1164">
        <v>42.971456654223616</v>
      </c>
      <c r="AO207" s="1164">
        <v>0</v>
      </c>
      <c r="AP207" s="1164">
        <v>10.100574186593445</v>
      </c>
      <c r="AQ207" s="1164">
        <v>32.513594172283263</v>
      </c>
      <c r="AR207" s="1164">
        <v>100</v>
      </c>
      <c r="AS207" s="1164">
        <v>99.948838854526684</v>
      </c>
      <c r="AT207" s="1164">
        <v>99.509135695795621</v>
      </c>
      <c r="AU207" s="1164">
        <v>99.910418793185769</v>
      </c>
      <c r="AV207" s="1164">
        <v>99.786688125827908</v>
      </c>
      <c r="AW207" s="1164">
        <v>100</v>
      </c>
      <c r="AX207" s="1164">
        <v>36.909487134326739</v>
      </c>
      <c r="AY207" s="1164">
        <v>75.673748137493419</v>
      </c>
      <c r="AZ207" s="1164">
        <v>46.748624755566823</v>
      </c>
      <c r="BA207" s="1164">
        <v>87.799324917126526</v>
      </c>
      <c r="BB207" s="1164">
        <v>85.850263168885149</v>
      </c>
      <c r="BC207" s="1164">
        <v>95.239222439551398</v>
      </c>
      <c r="BD207" s="1164">
        <v>71.59024590444848</v>
      </c>
      <c r="BE207" s="1164">
        <v>48.4667202244596</v>
      </c>
    </row>
    <row r="208" spans="1:57" ht="27.6" x14ac:dyDescent="0.3">
      <c r="A208" s="1158" t="s">
        <v>475</v>
      </c>
      <c r="B208" s="1165">
        <v>93.069114248595724</v>
      </c>
      <c r="C208" s="1165">
        <v>93.80877289058337</v>
      </c>
      <c r="D208" s="1165">
        <v>96.821400699941691</v>
      </c>
      <c r="E208" s="1165">
        <v>98.244144186080675</v>
      </c>
      <c r="F208" s="1165">
        <v>98.784713949931486</v>
      </c>
      <c r="G208" s="1165">
        <v>98.798019509509231</v>
      </c>
      <c r="H208" s="1165">
        <v>97.772217587133184</v>
      </c>
      <c r="I208" s="1165">
        <v>96.615694550220169</v>
      </c>
      <c r="J208" s="1165">
        <v>96.947178582428222</v>
      </c>
      <c r="K208" s="1165">
        <v>95.688254476171764</v>
      </c>
      <c r="L208" s="1165">
        <v>95.941518523200287</v>
      </c>
      <c r="M208" s="1165">
        <v>86.700192960232314</v>
      </c>
      <c r="N208" s="1165">
        <v>89.61343187543271</v>
      </c>
      <c r="O208" s="1165">
        <v>83.276499048227976</v>
      </c>
      <c r="P208" s="1165">
        <v>67.168832904722251</v>
      </c>
      <c r="Q208" s="1165">
        <v>68.764619616662628</v>
      </c>
      <c r="R208" s="1165">
        <v>57.007882966651735</v>
      </c>
      <c r="S208" s="1165">
        <v>66.646991691154739</v>
      </c>
      <c r="T208" s="1165">
        <v>67.170204320605649</v>
      </c>
      <c r="U208" s="1165">
        <v>76.880888226636145</v>
      </c>
      <c r="V208" s="1165">
        <v>78.114117131651923</v>
      </c>
      <c r="W208" s="1165">
        <v>82.880086547758893</v>
      </c>
      <c r="X208" s="1165">
        <v>77.235011344166622</v>
      </c>
      <c r="Y208" s="1165">
        <v>73.787274009870458</v>
      </c>
      <c r="Z208" s="1165">
        <v>78.972701436089807</v>
      </c>
      <c r="AA208" s="1165">
        <v>74.376023976204522</v>
      </c>
      <c r="AB208" s="1165">
        <v>70.769496016232424</v>
      </c>
      <c r="AC208" s="1165">
        <v>64.745734588650109</v>
      </c>
      <c r="AD208" s="1165">
        <v>44.503738255833866</v>
      </c>
      <c r="AE208" s="1165">
        <v>48.338600762811367</v>
      </c>
      <c r="AF208" s="1165">
        <v>42.026667285668886</v>
      </c>
      <c r="AG208" s="1165">
        <v>40.803910034885057</v>
      </c>
      <c r="AH208" s="1165">
        <v>31.650542399066456</v>
      </c>
      <c r="AI208" s="1165">
        <v>59.359445983668834</v>
      </c>
      <c r="AJ208" s="1165">
        <v>71.011005744104324</v>
      </c>
      <c r="AK208" s="1165">
        <v>76.563749865395806</v>
      </c>
      <c r="AL208" s="1165">
        <v>80.711451089471026</v>
      </c>
      <c r="AM208" s="1165">
        <v>85.547264031236153</v>
      </c>
      <c r="AN208" s="1165">
        <v>83.031987702940512</v>
      </c>
      <c r="AO208" s="1165">
        <v>82.212825299413339</v>
      </c>
      <c r="AP208" s="1165">
        <v>46.839549835122583</v>
      </c>
      <c r="AQ208" s="1165">
        <v>46.532089539315827</v>
      </c>
      <c r="AR208" s="1165">
        <v>77.810508239675613</v>
      </c>
      <c r="AS208" s="1165">
        <v>79.716821566889422</v>
      </c>
      <c r="AT208" s="1165">
        <v>62.807410501128622</v>
      </c>
      <c r="AU208" s="1165">
        <v>80.010980710791486</v>
      </c>
      <c r="AV208" s="1165">
        <v>82.527291652577546</v>
      </c>
      <c r="AW208" s="1165">
        <v>81.754062715119332</v>
      </c>
      <c r="AX208" s="1165">
        <v>81.404541224725875</v>
      </c>
      <c r="AY208" s="1165">
        <v>87.113287207377738</v>
      </c>
      <c r="AZ208" s="1165">
        <v>79.138489215649557</v>
      </c>
      <c r="BA208" s="1165">
        <v>74.110999543155955</v>
      </c>
      <c r="BB208" s="1165">
        <v>81.42095023545177</v>
      </c>
      <c r="BC208" s="1165">
        <v>83.820563154546988</v>
      </c>
      <c r="BD208" s="1165">
        <v>83.899894746760111</v>
      </c>
      <c r="BE208" s="1165">
        <v>81.18493174373539</v>
      </c>
    </row>
    <row r="209" spans="1:141" x14ac:dyDescent="0.3">
      <c r="A209" s="1159" t="s">
        <v>161</v>
      </c>
      <c r="B209" s="1166">
        <v>84.985383193039425</v>
      </c>
      <c r="C209" s="1166">
        <v>87.735136257944902</v>
      </c>
      <c r="D209" s="1166">
        <v>88.610165266835637</v>
      </c>
      <c r="E209" s="1166">
        <v>91.552347769456844</v>
      </c>
      <c r="F209" s="1166">
        <v>88.317276224894556</v>
      </c>
      <c r="G209" s="1166">
        <v>86.52100141190779</v>
      </c>
      <c r="H209" s="1166">
        <v>86.098547643383256</v>
      </c>
      <c r="I209" s="1166">
        <v>84.45109482540677</v>
      </c>
      <c r="J209" s="1166">
        <v>88.096250943268757</v>
      </c>
      <c r="K209" s="1166">
        <v>87.979152000111938</v>
      </c>
      <c r="L209" s="1166">
        <v>82.222088259051247</v>
      </c>
      <c r="M209" s="1166">
        <v>68.498003408990613</v>
      </c>
      <c r="N209" s="1166">
        <v>82.603220834228949</v>
      </c>
      <c r="O209" s="1166">
        <v>59.213451398942041</v>
      </c>
      <c r="P209" s="1166">
        <v>51.480230749885166</v>
      </c>
      <c r="Q209" s="1166">
        <v>73.517973321462122</v>
      </c>
      <c r="R209" s="1166">
        <v>82.681361380724965</v>
      </c>
      <c r="S209" s="1166">
        <v>80.852405333304134</v>
      </c>
      <c r="T209" s="1166">
        <v>80.644887137011509</v>
      </c>
      <c r="U209" s="1166">
        <v>79.190912004911254</v>
      </c>
      <c r="V209" s="1166">
        <v>79.678735908808491</v>
      </c>
      <c r="W209" s="1166">
        <v>78.289121086600076</v>
      </c>
      <c r="X209" s="1166">
        <v>81.330996833282597</v>
      </c>
      <c r="Y209" s="1166">
        <v>81.658440901447804</v>
      </c>
      <c r="Z209" s="1166">
        <v>77.59818959112917</v>
      </c>
      <c r="AA209" s="1166">
        <v>63.815719359994127</v>
      </c>
      <c r="AB209" s="1166">
        <v>75.215985588428509</v>
      </c>
      <c r="AC209" s="1166">
        <v>54.712669990635774</v>
      </c>
      <c r="AD209" s="1166">
        <v>12.624316298864965</v>
      </c>
      <c r="AE209" s="1166">
        <v>64.571351493314594</v>
      </c>
      <c r="AF209" s="1166">
        <v>87.929355174418674</v>
      </c>
      <c r="AG209" s="1166">
        <v>63.053516760390636</v>
      </c>
      <c r="AH209" s="1166">
        <v>62.398330739614458</v>
      </c>
      <c r="AI209" s="1166">
        <v>46.941847130344314</v>
      </c>
      <c r="AJ209" s="1166">
        <v>62.813187792788149</v>
      </c>
      <c r="AK209" s="1166">
        <v>49.488415130710742</v>
      </c>
      <c r="AL209" s="1166">
        <v>53.448910039803053</v>
      </c>
      <c r="AM209" s="1166">
        <v>49.407577156586655</v>
      </c>
      <c r="AN209" s="1166">
        <v>61.60331827687142</v>
      </c>
      <c r="AO209" s="1166">
        <v>55.900040300162225</v>
      </c>
      <c r="AP209" s="1166">
        <v>21.286343986693961</v>
      </c>
      <c r="AQ209" s="1166">
        <v>24.216286004115172</v>
      </c>
      <c r="AR209" s="1166">
        <v>90.152938559607875</v>
      </c>
      <c r="AS209" s="1166">
        <v>90.89452689628645</v>
      </c>
      <c r="AT209" s="1166">
        <v>91.374912256371843</v>
      </c>
      <c r="AU209" s="1166">
        <v>90.516541056265993</v>
      </c>
      <c r="AV209" s="1166">
        <v>93.442935083926628</v>
      </c>
      <c r="AW209" s="1166">
        <v>94.670033643306724</v>
      </c>
      <c r="AX209" s="1166">
        <v>93.90934311677384</v>
      </c>
      <c r="AY209" s="1166">
        <v>95.036351041653489</v>
      </c>
      <c r="AZ209" s="1166">
        <v>94.215348649045012</v>
      </c>
      <c r="BA209" s="1166">
        <v>95.406803440472771</v>
      </c>
      <c r="BB209" s="1166">
        <v>95.543308614411117</v>
      </c>
      <c r="BC209" s="1166">
        <v>93.616817367407506</v>
      </c>
      <c r="BD209" s="1166">
        <v>94.98502786103569</v>
      </c>
      <c r="BE209" s="1166">
        <v>94.947993365653062</v>
      </c>
    </row>
    <row r="210" spans="1:141" ht="27.6" x14ac:dyDescent="0.3">
      <c r="A210" s="1157" t="s">
        <v>382</v>
      </c>
      <c r="B210" s="1164">
        <v>90.844099764017599</v>
      </c>
      <c r="C210" s="1164">
        <v>92.201081543340138</v>
      </c>
      <c r="D210" s="1164">
        <v>96.942124586920912</v>
      </c>
      <c r="E210" s="1164">
        <v>98.242598171269535</v>
      </c>
      <c r="F210" s="1164">
        <v>99.251683823453078</v>
      </c>
      <c r="G210" s="1164">
        <v>98.462013995916081</v>
      </c>
      <c r="H210" s="1164">
        <v>98.51564928075625</v>
      </c>
      <c r="I210" s="1164">
        <v>97.112031004417631</v>
      </c>
      <c r="J210" s="1164">
        <v>96.513403764047851</v>
      </c>
      <c r="K210" s="1164">
        <v>95.386127210053047</v>
      </c>
      <c r="L210" s="1164">
        <v>93.188630056834199</v>
      </c>
      <c r="M210" s="1164">
        <v>84.319429390632962</v>
      </c>
      <c r="N210" s="1164">
        <v>91.506363829807242</v>
      </c>
      <c r="O210" s="1164">
        <v>79.562602874338523</v>
      </c>
      <c r="P210" s="1164">
        <v>60.25280968633524</v>
      </c>
      <c r="Q210" s="1164">
        <v>58.768346359600606</v>
      </c>
      <c r="R210" s="1164">
        <v>43.618165017945785</v>
      </c>
      <c r="S210" s="1164">
        <v>54.034806345559026</v>
      </c>
      <c r="T210" s="1164">
        <v>54.26797367380324</v>
      </c>
      <c r="U210" s="1164">
        <v>70.458744026509351</v>
      </c>
      <c r="V210" s="1164">
        <v>75.060683100183397</v>
      </c>
      <c r="W210" s="1164">
        <v>81.104092142817009</v>
      </c>
      <c r="X210" s="1164">
        <v>79.085219082879775</v>
      </c>
      <c r="Y210" s="1164">
        <v>68.27096880868389</v>
      </c>
      <c r="Z210" s="1164">
        <v>75.076839494295513</v>
      </c>
      <c r="AA210" s="1164">
        <v>68.318852026401871</v>
      </c>
      <c r="AB210" s="1164">
        <v>62.864457187301312</v>
      </c>
      <c r="AC210" s="1164">
        <v>54.687911437279958</v>
      </c>
      <c r="AD210" s="1164">
        <v>40.717443248960748</v>
      </c>
      <c r="AE210" s="1164">
        <v>31.483031704299965</v>
      </c>
      <c r="AF210" s="1164">
        <v>29.229444591409393</v>
      </c>
      <c r="AG210" s="1164">
        <v>33.828089960306343</v>
      </c>
      <c r="AH210" s="1164">
        <v>27.829187112330839</v>
      </c>
      <c r="AI210" s="1164">
        <v>57.827431005455786</v>
      </c>
      <c r="AJ210" s="1164">
        <v>61.750671722471715</v>
      </c>
      <c r="AK210" s="1164">
        <v>67.77641246369744</v>
      </c>
      <c r="AL210" s="1164">
        <v>79.861807174541156</v>
      </c>
      <c r="AM210" s="1164">
        <v>81.277245782729935</v>
      </c>
      <c r="AN210" s="1164">
        <v>88.94020306148532</v>
      </c>
      <c r="AO210" s="1164">
        <v>82.105148277547997</v>
      </c>
      <c r="AP210" s="1164">
        <v>43.586469991065499</v>
      </c>
      <c r="AQ210" s="1164">
        <v>49.370811179242743</v>
      </c>
      <c r="AR210" s="1164">
        <v>71.992858738343941</v>
      </c>
      <c r="AS210" s="1164">
        <v>72.90254867612245</v>
      </c>
      <c r="AT210" s="1164">
        <v>49.672364534563641</v>
      </c>
      <c r="AU210" s="1164">
        <v>69.734635109192922</v>
      </c>
      <c r="AV210" s="1164">
        <v>72.561903722656794</v>
      </c>
      <c r="AW210" s="1164">
        <v>76.178147870744311</v>
      </c>
      <c r="AX210" s="1164">
        <v>79.708157945132157</v>
      </c>
      <c r="AY210" s="1164">
        <v>86.450309113696363</v>
      </c>
      <c r="AZ210" s="1164">
        <v>81.806057226401336</v>
      </c>
      <c r="BA210" s="1164">
        <v>68.304397037474757</v>
      </c>
      <c r="BB210" s="1164">
        <v>76.254416026651612</v>
      </c>
      <c r="BC210" s="1164">
        <v>77.476067325657141</v>
      </c>
      <c r="BD210" s="1164">
        <v>74.13882938609369</v>
      </c>
      <c r="BE210" s="1164">
        <v>70.235628756531838</v>
      </c>
    </row>
    <row r="211" spans="1:141" ht="41.4" x14ac:dyDescent="0.3">
      <c r="A211" s="1157" t="s">
        <v>1808</v>
      </c>
      <c r="B211" s="1164">
        <v>95.891554245642169</v>
      </c>
      <c r="C211" s="1164">
        <v>97.17409485092864</v>
      </c>
      <c r="D211" s="1164">
        <v>98.585954800207816</v>
      </c>
      <c r="E211" s="1164">
        <v>99.244712973846887</v>
      </c>
      <c r="F211" s="1164">
        <v>99.63732681888979</v>
      </c>
      <c r="G211" s="1164">
        <v>99.228240981104932</v>
      </c>
      <c r="H211" s="1164">
        <v>99.610246591078038</v>
      </c>
      <c r="I211" s="1164">
        <v>99.686778775960178</v>
      </c>
      <c r="J211" s="1164">
        <v>99.744086463288539</v>
      </c>
      <c r="K211" s="1164">
        <v>99.35980991403261</v>
      </c>
      <c r="L211" s="1164">
        <v>99.919491714145778</v>
      </c>
      <c r="M211" s="1164">
        <v>97.764726939576903</v>
      </c>
      <c r="N211" s="1164">
        <v>93.010881968515193</v>
      </c>
      <c r="O211" s="1164">
        <v>97.081247634971561</v>
      </c>
      <c r="P211" s="1164">
        <v>81.853314362176562</v>
      </c>
      <c r="Q211" s="1164">
        <v>88.216639650554939</v>
      </c>
      <c r="R211" s="1164">
        <v>78.838034293544013</v>
      </c>
      <c r="S211" s="1164">
        <v>98.998040079369375</v>
      </c>
      <c r="T211" s="1164">
        <v>99.606027970720291</v>
      </c>
      <c r="U211" s="1164">
        <v>78.019306979406778</v>
      </c>
      <c r="V211" s="1164">
        <v>68.237567971184959</v>
      </c>
      <c r="W211" s="1164">
        <v>83.352905293501465</v>
      </c>
      <c r="X211" s="1164">
        <v>57.205580132418746</v>
      </c>
      <c r="Y211" s="1164">
        <v>74.859029697148017</v>
      </c>
      <c r="Z211" s="1164">
        <v>81.642904143760234</v>
      </c>
      <c r="AA211" s="1164">
        <v>92.74479794608736</v>
      </c>
      <c r="AB211" s="1164">
        <v>90.190824812041171</v>
      </c>
      <c r="AC211" s="1164">
        <v>95.366424410107115</v>
      </c>
      <c r="AD211" s="1164">
        <v>99.930377456817766</v>
      </c>
      <c r="AE211" s="1164">
        <v>101.38612183143101</v>
      </c>
      <c r="AF211" s="1164">
        <v>100.29617272098947</v>
      </c>
      <c r="AG211" s="1164">
        <v>99.956001641005997</v>
      </c>
      <c r="AH211" s="1164">
        <v>98.181232669948415</v>
      </c>
      <c r="AI211" s="1164">
        <v>79.248830465971992</v>
      </c>
      <c r="AJ211" s="1164">
        <v>99.955493762869594</v>
      </c>
      <c r="AK211" s="1164">
        <v>99.987069699843644</v>
      </c>
      <c r="AL211" s="1164">
        <v>99.971747577246759</v>
      </c>
      <c r="AM211" s="1164">
        <v>99.987147280181816</v>
      </c>
      <c r="AN211" s="1164">
        <v>97.476203312982406</v>
      </c>
      <c r="AO211" s="1164">
        <v>97.774341894971556</v>
      </c>
      <c r="AP211" s="1164">
        <v>88.717897185503645</v>
      </c>
      <c r="AQ211" s="1164">
        <v>95.646079307284523</v>
      </c>
      <c r="AR211" s="1164">
        <v>83.24476092774826</v>
      </c>
      <c r="AS211" s="1164">
        <v>86.63724577472685</v>
      </c>
      <c r="AT211" s="1164">
        <v>77.255797960434734</v>
      </c>
      <c r="AU211" s="1164">
        <v>99.531719716491992</v>
      </c>
      <c r="AV211" s="1164">
        <v>99.973723642579543</v>
      </c>
      <c r="AW211" s="1164">
        <v>78.625619662938419</v>
      </c>
      <c r="AX211" s="1164">
        <v>60.908985000304249</v>
      </c>
      <c r="AY211" s="1164">
        <v>75.788391332355005</v>
      </c>
      <c r="AZ211" s="1164">
        <v>48.349219603665965</v>
      </c>
      <c r="BA211" s="1164">
        <v>62.655271704893899</v>
      </c>
      <c r="BB211" s="1164">
        <v>79.170256348761484</v>
      </c>
      <c r="BC211" s="1164">
        <v>93.089263636069745</v>
      </c>
      <c r="BD211" s="1164">
        <v>97.084096858993178</v>
      </c>
      <c r="BE211" s="1164">
        <v>98.226800333099902</v>
      </c>
    </row>
    <row r="212" spans="1:141" ht="41.4" x14ac:dyDescent="0.3">
      <c r="A212" s="1159" t="s">
        <v>163</v>
      </c>
      <c r="B212" s="1166">
        <v>97.718105808292179</v>
      </c>
      <c r="C212" s="1166">
        <v>96.739705226275959</v>
      </c>
      <c r="D212" s="1166">
        <v>96.282655895215484</v>
      </c>
      <c r="E212" s="1166">
        <v>96.571229547262334</v>
      </c>
      <c r="F212" s="1166">
        <v>95.398930732851099</v>
      </c>
      <c r="G212" s="1166">
        <v>94.826389789480274</v>
      </c>
      <c r="H212" s="1166">
        <v>94.086420209223562</v>
      </c>
      <c r="I212" s="1166">
        <v>91.583739348207757</v>
      </c>
      <c r="J212" s="1166">
        <v>93.667419912711509</v>
      </c>
      <c r="K212" s="1166">
        <v>93.814453493959206</v>
      </c>
      <c r="L212" s="1166">
        <v>93.419607417285448</v>
      </c>
      <c r="M212" s="1166">
        <v>90.358469340984044</v>
      </c>
      <c r="N212" s="1166">
        <v>91.502377490542983</v>
      </c>
      <c r="O212" s="1166">
        <v>91.479289536107018</v>
      </c>
      <c r="P212" s="1166">
        <v>88.42682611108242</v>
      </c>
      <c r="Q212" s="1166">
        <v>87.476155497471126</v>
      </c>
      <c r="R212" s="1166">
        <v>85.042348665148964</v>
      </c>
      <c r="S212" s="1166">
        <v>82.050632067218814</v>
      </c>
      <c r="T212" s="1166">
        <v>85.615721903472348</v>
      </c>
      <c r="U212" s="1166">
        <v>88.472201671523948</v>
      </c>
      <c r="V212" s="1166">
        <v>92.477381291142962</v>
      </c>
      <c r="W212" s="1166">
        <v>87.038423815139438</v>
      </c>
      <c r="X212" s="1166">
        <v>88.650003157704759</v>
      </c>
      <c r="Y212" s="1166">
        <v>75.745820563962099</v>
      </c>
      <c r="Z212" s="1166">
        <v>74.723164203680938</v>
      </c>
      <c r="AA212" s="1166">
        <v>68.348548838756713</v>
      </c>
      <c r="AB212" s="1166">
        <v>75.312858271337234</v>
      </c>
      <c r="AC212" s="1166">
        <v>74.599066900387044</v>
      </c>
      <c r="AD212" s="1166">
        <v>99.676534721273427</v>
      </c>
      <c r="AE212" s="1166">
        <v>98.015256565199309</v>
      </c>
      <c r="AF212" s="1166">
        <v>94.965015466606303</v>
      </c>
      <c r="AG212" s="1166">
        <v>82.074596037502374</v>
      </c>
      <c r="AH212" s="1166">
        <v>98.286051951175153</v>
      </c>
      <c r="AI212" s="1166">
        <v>98.535516468433855</v>
      </c>
      <c r="AJ212" s="1166">
        <v>98.299250197074969</v>
      </c>
      <c r="AK212" s="1166">
        <v>90.450314157047131</v>
      </c>
      <c r="AL212" s="1166">
        <v>84.594048459498808</v>
      </c>
      <c r="AM212" s="1166">
        <v>84.532430762001994</v>
      </c>
      <c r="AN212" s="1166">
        <v>26.887165756119742</v>
      </c>
      <c r="AO212" s="1166">
        <v>42.972588694187984</v>
      </c>
      <c r="AP212" s="1166">
        <v>14.237353709792384</v>
      </c>
      <c r="AQ212" s="1166">
        <v>45.414157589974486</v>
      </c>
      <c r="AR212" s="1166">
        <v>88.508837067050152</v>
      </c>
      <c r="AS212" s="1166">
        <v>89.233394938391626</v>
      </c>
      <c r="AT212" s="1166">
        <v>87.328106959467021</v>
      </c>
      <c r="AU212" s="1166">
        <v>84.960665022529142</v>
      </c>
      <c r="AV212" s="1166">
        <v>87.6622646691429</v>
      </c>
      <c r="AW212" s="1166">
        <v>92.000670059583769</v>
      </c>
      <c r="AX212" s="1166">
        <v>97.750449632384402</v>
      </c>
      <c r="AY212" s="1166">
        <v>94.94691473338996</v>
      </c>
      <c r="AZ212" s="1166">
        <v>94.836103425709865</v>
      </c>
      <c r="BA212" s="1166">
        <v>80.292704421043283</v>
      </c>
      <c r="BB212" s="1166">
        <v>90.759958383925593</v>
      </c>
      <c r="BC212" s="1166">
        <v>82.076557319351807</v>
      </c>
      <c r="BD212" s="1166">
        <v>96.304627137090449</v>
      </c>
      <c r="BE212" s="1166">
        <v>86.495362618915877</v>
      </c>
    </row>
    <row r="213" spans="1:141" ht="27.6" x14ac:dyDescent="0.3">
      <c r="A213" s="1157" t="s">
        <v>628</v>
      </c>
      <c r="B213" s="1164">
        <v>98.636086512685381</v>
      </c>
      <c r="C213" s="1164">
        <v>99.856333742550518</v>
      </c>
      <c r="D213" s="1164">
        <v>99.491389933104898</v>
      </c>
      <c r="E213" s="1164">
        <v>101.65479557918731</v>
      </c>
      <c r="F213" s="1164">
        <v>102.79119848242311</v>
      </c>
      <c r="G213" s="1164">
        <v>107.02762469553872</v>
      </c>
      <c r="H213" s="1164">
        <v>100.12353184346945</v>
      </c>
      <c r="I213" s="1164">
        <v>99.231895428823009</v>
      </c>
      <c r="J213" s="1164">
        <v>100.54284640943976</v>
      </c>
      <c r="K213" s="1164">
        <v>98.719610392293816</v>
      </c>
      <c r="L213" s="1164">
        <v>103.43496575084912</v>
      </c>
      <c r="M213" s="1164">
        <v>91.345194793788892</v>
      </c>
      <c r="N213" s="1164">
        <v>83.180398406659279</v>
      </c>
      <c r="O213" s="1164">
        <v>95.906286559689079</v>
      </c>
      <c r="P213" s="1164">
        <v>92.079682798712639</v>
      </c>
      <c r="Q213" s="1164">
        <v>92.369448455459874</v>
      </c>
      <c r="R213" s="1164">
        <v>92.82173536497011</v>
      </c>
      <c r="S213" s="1164">
        <v>93.479894180293627</v>
      </c>
      <c r="T213" s="1164">
        <v>99.179705802503193</v>
      </c>
      <c r="U213" s="1164">
        <v>104.64139136807169</v>
      </c>
      <c r="V213" s="1164">
        <v>97.703445236505019</v>
      </c>
      <c r="W213" s="1164">
        <v>96.732544461953964</v>
      </c>
      <c r="X213" s="1164">
        <v>97.953354830173637</v>
      </c>
      <c r="Y213" s="1164">
        <v>95.52352935195141</v>
      </c>
      <c r="Z213" s="1164">
        <v>100.86088437081249</v>
      </c>
      <c r="AA213" s="1164">
        <v>90.978930018534001</v>
      </c>
      <c r="AB213" s="1164">
        <v>82.426827928679316</v>
      </c>
      <c r="AC213" s="1164">
        <v>86.161411977944255</v>
      </c>
      <c r="AD213" s="1164">
        <v>48.569779663775151</v>
      </c>
      <c r="AE213" s="1164">
        <v>44.618033255339853</v>
      </c>
      <c r="AF213" s="1164">
        <v>63.083664148947925</v>
      </c>
      <c r="AG213" s="1164">
        <v>47.943956508956759</v>
      </c>
      <c r="AH213" s="1164">
        <v>72.536665354571255</v>
      </c>
      <c r="AI213" s="1164">
        <v>54.998195773245421</v>
      </c>
      <c r="AJ213" s="1164">
        <v>52.882261792268302</v>
      </c>
      <c r="AK213" s="1164">
        <v>53.279076337971212</v>
      </c>
      <c r="AL213" s="1164">
        <v>55.530757968133528</v>
      </c>
      <c r="AM213" s="1164">
        <v>78.613799043204736</v>
      </c>
      <c r="AN213" s="1164">
        <v>84.126887907105541</v>
      </c>
      <c r="AO213" s="1164">
        <v>86.589752402410653</v>
      </c>
      <c r="AP213" s="1164">
        <v>64.009134041170441</v>
      </c>
      <c r="AQ213" s="1164">
        <v>57.365644788810719</v>
      </c>
      <c r="AR213" s="1164">
        <v>96.01342197825457</v>
      </c>
      <c r="AS213" s="1164">
        <v>95.099674585219404</v>
      </c>
      <c r="AT213" s="1164">
        <v>95.932615313979639</v>
      </c>
      <c r="AU213" s="1164">
        <v>94.082603366544845</v>
      </c>
      <c r="AV213" s="1164">
        <v>98.437751404325994</v>
      </c>
      <c r="AW213" s="1164">
        <v>98.630783699269557</v>
      </c>
      <c r="AX213" s="1164">
        <v>98.523811243239479</v>
      </c>
      <c r="AY213" s="1164">
        <v>98.426048094613705</v>
      </c>
      <c r="AZ213" s="1164">
        <v>98.292864815115749</v>
      </c>
      <c r="BA213" s="1164">
        <v>97.224850416480081</v>
      </c>
      <c r="BB213" s="1164">
        <v>97.965354295059825</v>
      </c>
      <c r="BC213" s="1164">
        <v>99.710103836292944</v>
      </c>
      <c r="BD213" s="1164">
        <v>99.157479095517061</v>
      </c>
      <c r="BE213" s="1164">
        <v>90.054267083104961</v>
      </c>
    </row>
    <row r="214" spans="1:141" ht="27.6" x14ac:dyDescent="0.3">
      <c r="A214" s="1157" t="s">
        <v>629</v>
      </c>
      <c r="B214" s="1164">
        <v>108.12568123581417</v>
      </c>
      <c r="C214" s="1164">
        <v>98.234497412125421</v>
      </c>
      <c r="D214" s="1164">
        <v>95.218691165687602</v>
      </c>
      <c r="E214" s="1164">
        <v>96.753303449865996</v>
      </c>
      <c r="F214" s="1164">
        <v>94.831017704860059</v>
      </c>
      <c r="G214" s="1164">
        <v>94.464006793516091</v>
      </c>
      <c r="H214" s="1164">
        <v>97.195828481408924</v>
      </c>
      <c r="I214" s="1164">
        <v>97.843744934964931</v>
      </c>
      <c r="J214" s="1164">
        <v>98.859658069373879</v>
      </c>
      <c r="K214" s="1164">
        <v>92.066421559753493</v>
      </c>
      <c r="L214" s="1164">
        <v>98.771950040245542</v>
      </c>
      <c r="M214" s="1164">
        <v>84.966617696208019</v>
      </c>
      <c r="N214" s="1164">
        <v>81.517075484136853</v>
      </c>
      <c r="O214" s="1164">
        <v>68.309153932599401</v>
      </c>
      <c r="P214" s="1164">
        <v>78.549941666499365</v>
      </c>
      <c r="Q214" s="1164">
        <v>90.053330619799425</v>
      </c>
      <c r="R214" s="1164">
        <v>81.358278557259695</v>
      </c>
      <c r="S214" s="1164">
        <v>77.231929924091446</v>
      </c>
      <c r="T214" s="1164">
        <v>52.136803016917966</v>
      </c>
      <c r="U214" s="1164">
        <v>56.746050832853193</v>
      </c>
      <c r="V214" s="1164">
        <v>73.819886560793975</v>
      </c>
      <c r="W214" s="1164">
        <v>70.362950482549806</v>
      </c>
      <c r="X214" s="1164">
        <v>51.251869821669274</v>
      </c>
      <c r="Y214" s="1164">
        <v>61.282810976759997</v>
      </c>
      <c r="Z214" s="1164">
        <v>64.667412458122627</v>
      </c>
      <c r="AA214" s="1164">
        <v>46.520075198153286</v>
      </c>
      <c r="AB214" s="1164">
        <v>46.598085763750021</v>
      </c>
      <c r="AC214" s="1164">
        <v>35.446273891475336</v>
      </c>
      <c r="AD214" s="1164">
        <v>83.253391174497054</v>
      </c>
      <c r="AE214" s="1164">
        <v>87.557316383989786</v>
      </c>
      <c r="AF214" s="1164">
        <v>110.25051887072593</v>
      </c>
      <c r="AG214" s="1164">
        <v>70.243592426905892</v>
      </c>
      <c r="AH214" s="1164">
        <v>48.716393794046589</v>
      </c>
      <c r="AI214" s="1164">
        <v>64.429929304811481</v>
      </c>
      <c r="AJ214" s="1164">
        <v>81.434147783434142</v>
      </c>
      <c r="AK214" s="1164">
        <v>71.687163101523666</v>
      </c>
      <c r="AL214" s="1164">
        <v>62.663887052088228</v>
      </c>
      <c r="AM214" s="1164">
        <v>73.689128773262411</v>
      </c>
      <c r="AN214" s="1164">
        <v>46.385752583553398</v>
      </c>
      <c r="AO214" s="1164">
        <v>63.200291275228437</v>
      </c>
      <c r="AP214" s="1164">
        <v>57.072856304866981</v>
      </c>
      <c r="AQ214" s="1164">
        <v>21.309492013426357</v>
      </c>
      <c r="AR214" s="1164">
        <v>72.046492279290845</v>
      </c>
      <c r="AS214" s="1164">
        <v>92.276172017278839</v>
      </c>
      <c r="AT214" s="1164">
        <v>80.85068077243794</v>
      </c>
      <c r="AU214" s="1164">
        <v>81.586088364572248</v>
      </c>
      <c r="AV214" s="1164">
        <v>56.526773265848483</v>
      </c>
      <c r="AW214" s="1164">
        <v>55.781681971276939</v>
      </c>
      <c r="AX214" s="1164">
        <v>72.104437547390773</v>
      </c>
      <c r="AY214" s="1164">
        <v>71.444890985855281</v>
      </c>
      <c r="AZ214" s="1164">
        <v>47.797945451876828</v>
      </c>
      <c r="BA214" s="1164">
        <v>57.964557434781568</v>
      </c>
      <c r="BB214" s="1164">
        <v>73.285653561017568</v>
      </c>
      <c r="BC214" s="1164">
        <v>41.039363533071779</v>
      </c>
      <c r="BD214" s="1164">
        <v>47.540891779251396</v>
      </c>
      <c r="BE214" s="1164">
        <v>66.937605270563481</v>
      </c>
    </row>
    <row r="215" spans="1:141" x14ac:dyDescent="0.3">
      <c r="A215" s="1158" t="s">
        <v>476</v>
      </c>
      <c r="B215" s="1165">
        <v>54.165924542795288</v>
      </c>
      <c r="C215" s="1165">
        <v>49.872740682701547</v>
      </c>
      <c r="D215" s="1165">
        <v>21.783039199787542</v>
      </c>
      <c r="E215" s="1165">
        <v>18.083325673274288</v>
      </c>
      <c r="F215" s="1165">
        <v>28.102214922640449</v>
      </c>
      <c r="G215" s="1165">
        <v>45.690890292011041</v>
      </c>
      <c r="H215" s="1165">
        <v>49.081022392024941</v>
      </c>
      <c r="I215" s="1165">
        <v>39.333124704057838</v>
      </c>
      <c r="J215" s="1165">
        <v>69.52721822232408</v>
      </c>
      <c r="K215" s="1165">
        <v>57.361427696077591</v>
      </c>
      <c r="L215" s="1165">
        <v>55.5149465705693</v>
      </c>
      <c r="M215" s="1165">
        <v>55.87623576630908</v>
      </c>
      <c r="N215" s="1165">
        <v>74.903937274743214</v>
      </c>
      <c r="O215" s="1165">
        <v>33.815980591051776</v>
      </c>
      <c r="P215" s="1165">
        <v>0.71061394453603532</v>
      </c>
      <c r="Q215" s="1165">
        <v>1.5876016178805155</v>
      </c>
      <c r="R215" s="1165">
        <v>10.391975151876434</v>
      </c>
      <c r="S215" s="1165">
        <v>1.5090604871161699</v>
      </c>
      <c r="T215" s="1165">
        <v>4.4739767385116878</v>
      </c>
      <c r="U215" s="1165">
        <v>0.31829456294841546</v>
      </c>
      <c r="V215" s="1165">
        <v>2.0869410351865847</v>
      </c>
      <c r="W215" s="1165">
        <v>2.6311046768390889</v>
      </c>
      <c r="X215" s="1165">
        <v>1.0992423212540794E-3</v>
      </c>
      <c r="Y215" s="1165">
        <v>20.379571706415227</v>
      </c>
      <c r="Z215" s="1165">
        <v>19.167779837766687</v>
      </c>
      <c r="AA215" s="1165">
        <v>4.6715042536566997</v>
      </c>
      <c r="AB215" s="1165">
        <v>4.1554337607885845</v>
      </c>
      <c r="AC215" s="1165">
        <v>13.395540492398924</v>
      </c>
      <c r="AD215" s="1165">
        <v>0.11000996006673537</v>
      </c>
      <c r="AE215" s="1165">
        <v>0.96158472601547595</v>
      </c>
      <c r="AF215" s="1165">
        <v>17.142399652313735</v>
      </c>
      <c r="AG215" s="1165">
        <v>4.5122345946439752</v>
      </c>
      <c r="AH215" s="1165">
        <v>3.9293622569494302E-4</v>
      </c>
      <c r="AI215" s="1165">
        <v>0.50958039696166646</v>
      </c>
      <c r="AJ215" s="1165">
        <v>3.9252218971222663</v>
      </c>
      <c r="AK215" s="1165">
        <v>2.8287982872891231</v>
      </c>
      <c r="AL215" s="1165">
        <v>0</v>
      </c>
      <c r="AM215" s="1165">
        <v>50.517860191327976</v>
      </c>
      <c r="AN215" s="1165">
        <v>47.635789024519234</v>
      </c>
      <c r="AO215" s="1165">
        <v>9.266882586728487</v>
      </c>
      <c r="AP215" s="1165">
        <v>18.752977450681424</v>
      </c>
      <c r="AQ215" s="1165">
        <v>38.987858683906104</v>
      </c>
      <c r="AR215" s="1165">
        <v>1.7505029386940592</v>
      </c>
      <c r="AS215" s="1165">
        <v>3.820427684006058</v>
      </c>
      <c r="AT215" s="1165">
        <v>0</v>
      </c>
      <c r="AU215" s="1165">
        <v>0.70881208375884586</v>
      </c>
      <c r="AV215" s="1165">
        <v>18.663203112895086</v>
      </c>
      <c r="AW215" s="1165">
        <v>0.40922792931985391</v>
      </c>
      <c r="AX215" s="1165">
        <v>2.7111457226487659</v>
      </c>
      <c r="AY215" s="1165">
        <v>6.4848420448781781</v>
      </c>
      <c r="AZ215" s="1165">
        <v>2.2051450557777231E-3</v>
      </c>
      <c r="BA215" s="1165">
        <v>2.592943741951792E-2</v>
      </c>
      <c r="BB215" s="1165">
        <v>0.359773741542187</v>
      </c>
      <c r="BC215" s="1165">
        <v>0</v>
      </c>
      <c r="BD215" s="1165">
        <v>0</v>
      </c>
      <c r="BE215" s="1165">
        <v>4.7476297939696197</v>
      </c>
    </row>
    <row r="216" spans="1:141" ht="20.100000000000001" customHeight="1" x14ac:dyDescent="0.3">
      <c r="A216" s="1157" t="s">
        <v>164</v>
      </c>
      <c r="B216" s="1164">
        <v>72.447241473692259</v>
      </c>
      <c r="C216" s="1164">
        <v>78.283764591788213</v>
      </c>
      <c r="D216" s="1164">
        <v>24.670880087757084</v>
      </c>
      <c r="E216" s="1164">
        <v>18.939002533157016</v>
      </c>
      <c r="F216" s="1164">
        <v>49.005105427342436</v>
      </c>
      <c r="G216" s="1164">
        <v>76.366060465081475</v>
      </c>
      <c r="H216" s="1164">
        <v>79.6437577158473</v>
      </c>
      <c r="I216" s="1164">
        <v>49.029487483864024</v>
      </c>
      <c r="J216" s="1164">
        <v>85.80551571481223</v>
      </c>
      <c r="K216" s="1164">
        <v>77.906191493011761</v>
      </c>
      <c r="L216" s="1164">
        <v>77.449065829522809</v>
      </c>
      <c r="M216" s="1164">
        <v>87.273803100105923</v>
      </c>
      <c r="N216" s="1164">
        <v>94.839941513988606</v>
      </c>
      <c r="O216" s="1164">
        <v>39.487926102558049</v>
      </c>
      <c r="P216" s="1164">
        <v>0.86746863112848438</v>
      </c>
      <c r="Q216" s="1164">
        <v>2.0909672435569377</v>
      </c>
      <c r="R216" s="1164">
        <v>10.894133612812107</v>
      </c>
      <c r="S216" s="1164">
        <v>1.5572571832030697</v>
      </c>
      <c r="T216" s="1164">
        <v>7.0329331591977047</v>
      </c>
      <c r="U216" s="1164">
        <v>0.41780781177126824</v>
      </c>
      <c r="V216" s="1164">
        <v>2.8662312089064756</v>
      </c>
      <c r="W216" s="1164">
        <v>3.0614982700077129</v>
      </c>
      <c r="X216" s="1164">
        <v>1.2722971646048444E-3</v>
      </c>
      <c r="Y216" s="1164">
        <v>24.185761781847781</v>
      </c>
      <c r="Z216" s="1164">
        <v>23.092660621183612</v>
      </c>
      <c r="AA216" s="1164">
        <v>5.6858758601773491</v>
      </c>
      <c r="AB216" s="1164">
        <v>4.9684009728550169</v>
      </c>
      <c r="AC216" s="1164">
        <v>14.856457045616109</v>
      </c>
      <c r="AD216" s="1164">
        <v>0.11000996006673537</v>
      </c>
      <c r="AE216" s="1164">
        <v>0.96158472601547595</v>
      </c>
      <c r="AF216" s="1164">
        <v>17.142399652313735</v>
      </c>
      <c r="AG216" s="1164">
        <v>4.5122345946439752</v>
      </c>
      <c r="AH216" s="1164">
        <v>3.9293622569494302E-4</v>
      </c>
      <c r="AI216" s="1164">
        <v>0.50958039696166646</v>
      </c>
      <c r="AJ216" s="1164">
        <v>3.9252218971222663</v>
      </c>
      <c r="AK216" s="1164">
        <v>2.8287982872891231</v>
      </c>
      <c r="AL216" s="1164">
        <v>0</v>
      </c>
      <c r="AM216" s="1164">
        <v>50.517860191327976</v>
      </c>
      <c r="AN216" s="1164">
        <v>47.635789024519234</v>
      </c>
      <c r="AO216" s="1164">
        <v>9.266882586728487</v>
      </c>
      <c r="AP216" s="1164">
        <v>18.752977450681424</v>
      </c>
      <c r="AQ216" s="1164">
        <v>38.987858683906104</v>
      </c>
      <c r="AR216" s="1164">
        <v>1.7505029386940592</v>
      </c>
      <c r="AS216" s="1164">
        <v>3.820427684006058</v>
      </c>
      <c r="AT216" s="1164">
        <v>0</v>
      </c>
      <c r="AU216" s="1164">
        <v>0.70881208375884586</v>
      </c>
      <c r="AV216" s="1164">
        <v>18.663203112895086</v>
      </c>
      <c r="AW216" s="1164">
        <v>0.40922792931985391</v>
      </c>
      <c r="AX216" s="1164">
        <v>2.7111457226487659</v>
      </c>
      <c r="AY216" s="1164">
        <v>6.4848420448781781</v>
      </c>
      <c r="AZ216" s="1164">
        <v>2.2051450557777231E-3</v>
      </c>
      <c r="BA216" s="1164">
        <v>2.592943741951792E-2</v>
      </c>
      <c r="BB216" s="1164">
        <v>0.359773741542187</v>
      </c>
      <c r="BC216" s="1164">
        <v>0</v>
      </c>
      <c r="BD216" s="1164">
        <v>0</v>
      </c>
      <c r="BE216" s="1164">
        <v>4.7476297939696197</v>
      </c>
    </row>
    <row r="217" spans="1:141" x14ac:dyDescent="0.3">
      <c r="A217" s="1157" t="s">
        <v>165</v>
      </c>
      <c r="B217" s="1164">
        <v>0</v>
      </c>
      <c r="C217" s="1164">
        <v>0</v>
      </c>
      <c r="D217" s="1164">
        <v>0</v>
      </c>
      <c r="E217" s="1164">
        <v>0</v>
      </c>
      <c r="F217" s="1164">
        <v>0</v>
      </c>
      <c r="G217" s="1164">
        <v>0</v>
      </c>
      <c r="H217" s="1164">
        <v>0</v>
      </c>
      <c r="I217" s="1164">
        <v>0</v>
      </c>
      <c r="J217" s="1164">
        <v>0</v>
      </c>
      <c r="K217" s="1164">
        <v>0</v>
      </c>
      <c r="L217" s="1164">
        <v>0</v>
      </c>
      <c r="M217" s="1164">
        <v>0</v>
      </c>
      <c r="N217" s="1164">
        <v>0</v>
      </c>
      <c r="O217" s="1164">
        <v>0</v>
      </c>
      <c r="P217" s="1164">
        <v>0</v>
      </c>
      <c r="Q217" s="1164">
        <v>0</v>
      </c>
      <c r="R217" s="1164">
        <v>0</v>
      </c>
      <c r="S217" s="1164">
        <v>0</v>
      </c>
      <c r="T217" s="1164">
        <v>0</v>
      </c>
      <c r="U217" s="1164">
        <v>0</v>
      </c>
      <c r="V217" s="1164">
        <v>0</v>
      </c>
      <c r="W217" s="1164">
        <v>0</v>
      </c>
      <c r="X217" s="1164">
        <v>0</v>
      </c>
      <c r="Y217" s="1164">
        <v>0</v>
      </c>
      <c r="Z217" s="1164">
        <v>0</v>
      </c>
      <c r="AA217" s="1164">
        <v>0</v>
      </c>
      <c r="AB217" s="1164">
        <v>0</v>
      </c>
      <c r="AC217" s="1164">
        <v>0</v>
      </c>
      <c r="AD217" s="1164">
        <v>0</v>
      </c>
      <c r="AE217" s="1164">
        <v>0</v>
      </c>
      <c r="AF217" s="1164">
        <v>0</v>
      </c>
      <c r="AG217" s="1164">
        <v>0</v>
      </c>
      <c r="AH217" s="1164">
        <v>0</v>
      </c>
      <c r="AI217" s="1164">
        <v>0</v>
      </c>
      <c r="AJ217" s="1164">
        <v>0</v>
      </c>
      <c r="AK217" s="1164">
        <v>0</v>
      </c>
      <c r="AL217" s="1164">
        <v>0</v>
      </c>
      <c r="AM217" s="1164">
        <v>0</v>
      </c>
      <c r="AN217" s="1164">
        <v>0</v>
      </c>
      <c r="AO217" s="1164">
        <v>0</v>
      </c>
      <c r="AP217" s="1164">
        <v>0</v>
      </c>
      <c r="AQ217" s="1164">
        <v>0</v>
      </c>
      <c r="AR217" s="1164">
        <v>0</v>
      </c>
      <c r="AS217" s="1164">
        <v>0</v>
      </c>
      <c r="AT217" s="1164">
        <v>0</v>
      </c>
      <c r="AU217" s="1164">
        <v>0</v>
      </c>
      <c r="AV217" s="1164">
        <v>0</v>
      </c>
      <c r="AW217" s="1164">
        <v>0</v>
      </c>
      <c r="AX217" s="1164">
        <v>0</v>
      </c>
      <c r="AY217" s="1164">
        <v>0</v>
      </c>
      <c r="AZ217" s="1164">
        <v>0</v>
      </c>
      <c r="BA217" s="1164">
        <v>0</v>
      </c>
      <c r="BB217" s="1164">
        <v>0</v>
      </c>
      <c r="BC217" s="1164">
        <v>0</v>
      </c>
      <c r="BD217" s="1164">
        <v>0</v>
      </c>
      <c r="BE217" s="1164">
        <v>0</v>
      </c>
    </row>
    <row r="218" spans="1:141" x14ac:dyDescent="0.3">
      <c r="A218" s="1158" t="s">
        <v>477</v>
      </c>
      <c r="B218" s="1165">
        <v>94.509935871815273</v>
      </c>
      <c r="C218" s="1165">
        <v>84.365989139030447</v>
      </c>
      <c r="D218" s="1165">
        <v>85.992451665009639</v>
      </c>
      <c r="E218" s="1165">
        <v>94.124252963826322</v>
      </c>
      <c r="F218" s="1165">
        <v>87.743315964849543</v>
      </c>
      <c r="G218" s="1165">
        <v>87.266403347126172</v>
      </c>
      <c r="H218" s="1165">
        <v>91.007336050386144</v>
      </c>
      <c r="I218" s="1165">
        <v>92.482098689320424</v>
      </c>
      <c r="J218" s="1165">
        <v>90.256478323653099</v>
      </c>
      <c r="K218" s="1165">
        <v>95.461864716506312</v>
      </c>
      <c r="L218" s="1165">
        <v>91.099975120692903</v>
      </c>
      <c r="M218" s="1165">
        <v>94.113727792407644</v>
      </c>
      <c r="N218" s="1165">
        <v>89.779647664568301</v>
      </c>
      <c r="O218" s="1165">
        <v>84.063090228837837</v>
      </c>
      <c r="P218" s="1165">
        <v>94.134984538587545</v>
      </c>
      <c r="Q218" s="1165">
        <v>84.094219612703156</v>
      </c>
      <c r="R218" s="1165">
        <v>85.929851106753745</v>
      </c>
      <c r="S218" s="1165">
        <v>93.910290268049678</v>
      </c>
      <c r="T218" s="1165">
        <v>87.556547397271046</v>
      </c>
      <c r="U218" s="1165">
        <v>87.104846799793066</v>
      </c>
      <c r="V218" s="1165">
        <v>90.837350376472571</v>
      </c>
      <c r="W218" s="1165">
        <v>91.392546126275491</v>
      </c>
      <c r="X218" s="1165">
        <v>90.184197118828706</v>
      </c>
      <c r="Y218" s="1165">
        <v>95.261606366437661</v>
      </c>
      <c r="Z218" s="1165">
        <v>90.852424166361061</v>
      </c>
      <c r="AA218" s="1165">
        <v>93.894755489644581</v>
      </c>
      <c r="AB218" s="1165">
        <v>89.607332204747578</v>
      </c>
      <c r="AC218" s="1165">
        <v>84.053920572704669</v>
      </c>
      <c r="AD218" s="1165">
        <v>98.56955529547858</v>
      </c>
      <c r="AE218" s="1165">
        <v>94.912560975065418</v>
      </c>
      <c r="AF218" s="1165">
        <v>93.556334881967345</v>
      </c>
      <c r="AG218" s="1165">
        <v>80.084138329155422</v>
      </c>
      <c r="AH218" s="1165">
        <v>88.437585732631334</v>
      </c>
      <c r="AI218" s="1165">
        <v>90.904049506589445</v>
      </c>
      <c r="AJ218" s="1165">
        <v>99.861302097242856</v>
      </c>
      <c r="AK218" s="1165">
        <v>99.668860073121436</v>
      </c>
      <c r="AL218" s="1165">
        <v>99.836679989270692</v>
      </c>
      <c r="AM218" s="1165">
        <v>98.320544045891225</v>
      </c>
      <c r="AN218" s="1165">
        <v>95.346899164737493</v>
      </c>
      <c r="AO218" s="1165">
        <v>95.269636822729368</v>
      </c>
      <c r="AP218" s="1165">
        <v>98.099208465835247</v>
      </c>
      <c r="AQ218" s="1165">
        <v>99.911685663457675</v>
      </c>
      <c r="AR218" s="1165">
        <v>99.528227591039084</v>
      </c>
      <c r="AS218" s="1165">
        <v>99.620986094036112</v>
      </c>
      <c r="AT218" s="1165">
        <v>99.897802542553109</v>
      </c>
      <c r="AU218" s="1165">
        <v>99.790055153955294</v>
      </c>
      <c r="AV218" s="1165">
        <v>99.785323519525591</v>
      </c>
      <c r="AW218" s="1165">
        <v>99.804259286919745</v>
      </c>
      <c r="AX218" s="1165">
        <v>99.795865702075332</v>
      </c>
      <c r="AY218" s="1165">
        <v>98.805155471012839</v>
      </c>
      <c r="AZ218" s="1165">
        <v>99.794988327235956</v>
      </c>
      <c r="BA218" s="1165">
        <v>99.784786906354896</v>
      </c>
      <c r="BB218" s="1165">
        <v>99.717105692652822</v>
      </c>
      <c r="BC218" s="1165">
        <v>99.763509876105758</v>
      </c>
      <c r="BD218" s="1165">
        <v>99.788829140893469</v>
      </c>
      <c r="BE218" s="1165">
        <v>99.955721429593908</v>
      </c>
    </row>
    <row r="219" spans="1:141" x14ac:dyDescent="0.3">
      <c r="A219" s="1160" t="s">
        <v>166</v>
      </c>
      <c r="B219" s="1167">
        <v>93.181709544520416</v>
      </c>
      <c r="C219" s="1167">
        <v>92.83654339895655</v>
      </c>
      <c r="D219" s="1167">
        <v>92.983559021370993</v>
      </c>
      <c r="E219" s="1167">
        <v>93.350878460725909</v>
      </c>
      <c r="F219" s="1167">
        <v>92.103846702633348</v>
      </c>
      <c r="G219" s="1167">
        <v>91.078501901403442</v>
      </c>
      <c r="H219" s="1167">
        <v>89.918363981913814</v>
      </c>
      <c r="I219" s="1167">
        <v>92.649176737530496</v>
      </c>
      <c r="J219" s="1167">
        <v>91.635075182170951</v>
      </c>
      <c r="K219" s="1167">
        <v>91.759039715687521</v>
      </c>
      <c r="L219" s="1167">
        <v>92.100445031684785</v>
      </c>
      <c r="M219" s="1167">
        <v>88.166640706264985</v>
      </c>
      <c r="N219" s="1167">
        <v>90.908620442011994</v>
      </c>
      <c r="O219" s="1167">
        <v>87.768013043703391</v>
      </c>
      <c r="P219" s="1167">
        <v>92.506717257818821</v>
      </c>
      <c r="Q219" s="1167">
        <v>92.54191476496122</v>
      </c>
      <c r="R219" s="1167">
        <v>92.641755890369112</v>
      </c>
      <c r="S219" s="1167">
        <v>92.799803160561396</v>
      </c>
      <c r="T219" s="1167">
        <v>91.953444461267424</v>
      </c>
      <c r="U219" s="1167">
        <v>90.921463009773234</v>
      </c>
      <c r="V219" s="1167">
        <v>89.671528646913913</v>
      </c>
      <c r="W219" s="1167">
        <v>92.431299453216155</v>
      </c>
      <c r="X219" s="1167">
        <v>91.258249568222652</v>
      </c>
      <c r="Y219" s="1167">
        <v>91.386553952465192</v>
      </c>
      <c r="Z219" s="1167">
        <v>91.614594836395312</v>
      </c>
      <c r="AA219" s="1167">
        <v>88.174958305352973</v>
      </c>
      <c r="AB219" s="1167">
        <v>90.892587065993453</v>
      </c>
      <c r="AC219" s="1167">
        <v>87.768048908534382</v>
      </c>
      <c r="AD219" s="1167">
        <v>99.978611254391751</v>
      </c>
      <c r="AE219" s="1167">
        <v>99.496187770480375</v>
      </c>
      <c r="AF219" s="1167">
        <v>99.458296250455732</v>
      </c>
      <c r="AG219" s="1167">
        <v>99.160907356562134</v>
      </c>
      <c r="AH219" s="1167">
        <v>98.204770483935377</v>
      </c>
      <c r="AI219" s="1167">
        <v>99.50632393111519</v>
      </c>
      <c r="AJ219" s="1167">
        <v>99.771008773077128</v>
      </c>
      <c r="AK219" s="1167">
        <v>99.306060696063057</v>
      </c>
      <c r="AL219" s="1167">
        <v>98.789382865808633</v>
      </c>
      <c r="AM219" s="1167">
        <v>98.114971936071314</v>
      </c>
      <c r="AN219" s="1167">
        <v>90.681528638720565</v>
      </c>
      <c r="AO219" s="1167">
        <v>90.069422016514181</v>
      </c>
      <c r="AP219" s="1167">
        <v>6.0571631592586517</v>
      </c>
      <c r="AQ219" s="1167">
        <v>95.67494636713694</v>
      </c>
      <c r="AR219" s="1167">
        <v>99.214686189608614</v>
      </c>
      <c r="AS219" s="1167">
        <v>99.621503136287089</v>
      </c>
      <c r="AT219" s="1167">
        <v>99.606473754586261</v>
      </c>
      <c r="AU219" s="1167">
        <v>99.386115502810426</v>
      </c>
      <c r="AV219" s="1167">
        <v>99.801822761626141</v>
      </c>
      <c r="AW219" s="1167">
        <v>99.810147260318729</v>
      </c>
      <c r="AX219" s="1167">
        <v>99.706584500698241</v>
      </c>
      <c r="AY219" s="1167">
        <v>99.743187128186719</v>
      </c>
      <c r="AZ219" s="1167">
        <v>99.568795204966747</v>
      </c>
      <c r="BA219" s="1167">
        <v>99.563797621019205</v>
      </c>
      <c r="BB219" s="1167">
        <v>99.476667494487941</v>
      </c>
      <c r="BC219" s="1167">
        <v>99.998760964134746</v>
      </c>
      <c r="BD219" s="1167">
        <v>99.999231710766665</v>
      </c>
      <c r="BE219" s="1167">
        <v>99.999979229137537</v>
      </c>
    </row>
    <row r="220" spans="1:141" x14ac:dyDescent="0.3">
      <c r="A220" s="1161" t="s">
        <v>167</v>
      </c>
      <c r="B220" s="1168">
        <v>95.060317162109314</v>
      </c>
      <c r="C220" s="1168">
        <v>81.562739562496162</v>
      </c>
      <c r="D220" s="1168">
        <v>83.784784748291159</v>
      </c>
      <c r="E220" s="1168">
        <v>94.419366647772733</v>
      </c>
      <c r="F220" s="1168">
        <v>86.262618844632371</v>
      </c>
      <c r="G220" s="1168">
        <v>85.673824899934502</v>
      </c>
      <c r="H220" s="1168">
        <v>91.421984064610882</v>
      </c>
      <c r="I220" s="1168">
        <v>92.426204449877559</v>
      </c>
      <c r="J220" s="1168">
        <v>89.773733266230565</v>
      </c>
      <c r="K220" s="1168">
        <v>96.548894983002143</v>
      </c>
      <c r="L220" s="1168">
        <v>90.780309821498449</v>
      </c>
      <c r="M220" s="1168">
        <v>96.067468878408448</v>
      </c>
      <c r="N220" s="1168">
        <v>89.464532078578713</v>
      </c>
      <c r="O220" s="1168">
        <v>83.065530123301102</v>
      </c>
      <c r="P220" s="1168">
        <v>94.801837442767933</v>
      </c>
      <c r="Q220" s="1168">
        <v>81.284718180100384</v>
      </c>
      <c r="R220" s="1168">
        <v>83.809733574350773</v>
      </c>
      <c r="S220" s="1168">
        <v>94.335374597002186</v>
      </c>
      <c r="T220" s="1168">
        <v>86.056849809059429</v>
      </c>
      <c r="U220" s="1168">
        <v>85.511706365085317</v>
      </c>
      <c r="V220" s="1168">
        <v>91.281219578227564</v>
      </c>
      <c r="W220" s="1168">
        <v>91.04455614248063</v>
      </c>
      <c r="X220" s="1168">
        <v>89.812723055260776</v>
      </c>
      <c r="Y220" s="1168">
        <v>96.402771084439181</v>
      </c>
      <c r="Z220" s="1168">
        <v>90.608298029452712</v>
      </c>
      <c r="AA220" s="1168">
        <v>95.779684391985441</v>
      </c>
      <c r="AB220" s="1168">
        <v>89.249443872042661</v>
      </c>
      <c r="AC220" s="1168">
        <v>83.056113552204025</v>
      </c>
      <c r="AD220" s="1168">
        <v>98.34169276943922</v>
      </c>
      <c r="AE220" s="1168">
        <v>91.047646497023678</v>
      </c>
      <c r="AF220" s="1168">
        <v>91.524634293324027</v>
      </c>
      <c r="AG220" s="1168">
        <v>0.17476489951251101</v>
      </c>
      <c r="AH220" s="1168">
        <v>63.411048186946985</v>
      </c>
      <c r="AI220" s="1168">
        <v>88.426749670310059</v>
      </c>
      <c r="AJ220" s="1168">
        <v>99.893897156645934</v>
      </c>
      <c r="AK220" s="1168">
        <v>99.902194242080938</v>
      </c>
      <c r="AL220" s="1168">
        <v>99.896434684824484</v>
      </c>
      <c r="AM220" s="1168">
        <v>98.574094543782991</v>
      </c>
      <c r="AN220" s="1168">
        <v>99.053372399144536</v>
      </c>
      <c r="AO220" s="1168">
        <v>99.870764105843534</v>
      </c>
      <c r="AP220" s="1168">
        <v>99.919360149708552</v>
      </c>
      <c r="AQ220" s="1168">
        <v>99.915164427150643</v>
      </c>
      <c r="AR220" s="1168">
        <v>99.655583144590139</v>
      </c>
      <c r="AS220" s="1168">
        <v>99.620791332528626</v>
      </c>
      <c r="AT220" s="1168">
        <v>99.999899308906066</v>
      </c>
      <c r="AU220" s="1168">
        <v>99.942451063340059</v>
      </c>
      <c r="AV220" s="1168">
        <v>99.77934152508935</v>
      </c>
      <c r="AW220" s="1168">
        <v>99.801644295456171</v>
      </c>
      <c r="AX220" s="1168">
        <v>99.829302188085762</v>
      </c>
      <c r="AY220" s="1168">
        <v>98.490589602004377</v>
      </c>
      <c r="AZ220" s="1168">
        <v>99.875836908181157</v>
      </c>
      <c r="BA220" s="1168">
        <v>99.846443740121501</v>
      </c>
      <c r="BB220" s="1168">
        <v>99.795046517146787</v>
      </c>
      <c r="BC220" s="1168">
        <v>99.692581127520725</v>
      </c>
      <c r="BD220" s="1168">
        <v>99.729154250927124</v>
      </c>
      <c r="BE220" s="1168">
        <v>99.943130286756187</v>
      </c>
    </row>
    <row r="221" spans="1:141" x14ac:dyDescent="0.3">
      <c r="A221" s="1162" t="s">
        <v>487</v>
      </c>
      <c r="B221" s="1169">
        <v>96.263126860972363</v>
      </c>
      <c r="C221" s="1169">
        <v>92.558565328126008</v>
      </c>
      <c r="D221" s="1169">
        <v>92.988949333605404</v>
      </c>
      <c r="E221" s="1169">
        <v>95.986253006961803</v>
      </c>
      <c r="F221" s="1169">
        <v>93.238142546271149</v>
      </c>
      <c r="G221" s="1169">
        <v>94.177595480942912</v>
      </c>
      <c r="H221" s="1169">
        <v>95.626664688170607</v>
      </c>
      <c r="I221" s="1169">
        <v>96.36967821013144</v>
      </c>
      <c r="J221" s="1169">
        <v>95.075085885234841</v>
      </c>
      <c r="K221" s="1169">
        <v>96.735389042405743</v>
      </c>
      <c r="L221" s="1169">
        <v>95.599759107815544</v>
      </c>
      <c r="M221" s="1169">
        <v>94.497394474456641</v>
      </c>
      <c r="N221" s="1169">
        <v>94.499633559217614</v>
      </c>
      <c r="O221" s="1169">
        <v>91.633705742128839</v>
      </c>
      <c r="P221" s="1169">
        <v>84.659036747975833</v>
      </c>
      <c r="Q221" s="1169">
        <v>80.916428330598194</v>
      </c>
      <c r="R221" s="1169">
        <v>80.035176491332251</v>
      </c>
      <c r="S221" s="1169">
        <v>83.498022258778121</v>
      </c>
      <c r="T221" s="1169">
        <v>83.000834630689155</v>
      </c>
      <c r="U221" s="1169">
        <v>83.541655523472926</v>
      </c>
      <c r="V221" s="1169">
        <v>82.707704486876239</v>
      </c>
      <c r="W221" s="1169">
        <v>83.716124395755045</v>
      </c>
      <c r="X221" s="1169">
        <v>80.931357278466123</v>
      </c>
      <c r="Y221" s="1169">
        <v>81.882960057060487</v>
      </c>
      <c r="Z221" s="1169">
        <v>80.297433458680771</v>
      </c>
      <c r="AA221" s="1169">
        <v>82.085717560768273</v>
      </c>
      <c r="AB221" s="1169">
        <v>78.275598687508918</v>
      </c>
      <c r="AC221" s="1169">
        <v>77.433834508433492</v>
      </c>
      <c r="AD221" s="1169">
        <v>51.989067606395778</v>
      </c>
      <c r="AE221" s="1169">
        <v>52.568638742112348</v>
      </c>
      <c r="AF221" s="1169">
        <v>45.929696784940589</v>
      </c>
      <c r="AG221" s="1169">
        <v>44.717367302799552</v>
      </c>
      <c r="AH221" s="1169">
        <v>39.785168806506313</v>
      </c>
      <c r="AI221" s="1169">
        <v>48.785233697859795</v>
      </c>
      <c r="AJ221" s="1169">
        <v>43.621012157763936</v>
      </c>
      <c r="AK221" s="1169">
        <v>46.376794005158985</v>
      </c>
      <c r="AL221" s="1169">
        <v>35.933423142070133</v>
      </c>
      <c r="AM221" s="1169">
        <v>36.517957482262844</v>
      </c>
      <c r="AN221" s="1169">
        <v>35.030674132857953</v>
      </c>
      <c r="AO221" s="1169">
        <v>31.862438623366462</v>
      </c>
      <c r="AP221" s="1169">
        <v>27.699960648541243</v>
      </c>
      <c r="AQ221" s="1169">
        <v>23.585285072100014</v>
      </c>
      <c r="AR221" s="1169">
        <v>92.132942565684345</v>
      </c>
      <c r="AS221" s="1169">
        <v>90.983548712099491</v>
      </c>
      <c r="AT221" s="1169">
        <v>90.678116953604899</v>
      </c>
      <c r="AU221" s="1169">
        <v>92.929125021245028</v>
      </c>
      <c r="AV221" s="1169">
        <v>94.392329310191599</v>
      </c>
      <c r="AW221" s="1169">
        <v>92.229145204617765</v>
      </c>
      <c r="AX221" s="1169">
        <v>90.55114085671417</v>
      </c>
      <c r="AY221" s="1169">
        <v>91.985496176724467</v>
      </c>
      <c r="AZ221" s="1169">
        <v>91.574683998066817</v>
      </c>
      <c r="BA221" s="1169">
        <v>91.785782256781275</v>
      </c>
      <c r="BB221" s="1169">
        <v>91.636939180079764</v>
      </c>
      <c r="BC221" s="1169">
        <v>95.429430372560972</v>
      </c>
      <c r="BD221" s="1169">
        <v>88.190270098009123</v>
      </c>
      <c r="BE221" s="1169">
        <v>94.507264140943661</v>
      </c>
    </row>
    <row r="222" spans="1:141" ht="17.25" customHeight="1" x14ac:dyDescent="0.3">
      <c r="A222" s="1273" t="s">
        <v>1700</v>
      </c>
      <c r="B222" s="1273"/>
      <c r="C222" s="1273"/>
      <c r="D222" s="1273"/>
      <c r="E222" s="1273"/>
      <c r="F222" s="1273"/>
      <c r="G222" s="1273"/>
      <c r="H222" s="1273"/>
      <c r="I222" s="1273"/>
      <c r="J222" s="1273"/>
      <c r="K222" s="1273"/>
      <c r="L222" s="1273"/>
      <c r="M222" s="1273"/>
      <c r="N222" s="1273"/>
      <c r="O222" s="1273"/>
      <c r="P222" s="732"/>
      <c r="Q222" s="732"/>
      <c r="R222" s="882"/>
      <c r="S222" s="882"/>
      <c r="T222" s="882"/>
      <c r="U222" s="882"/>
      <c r="V222" s="882"/>
      <c r="W222" s="882"/>
      <c r="X222" s="882"/>
      <c r="Y222" s="882"/>
      <c r="Z222" s="882"/>
      <c r="AA222" s="882"/>
      <c r="AB222" s="882"/>
      <c r="AC222" s="882"/>
      <c r="AD222" s="882"/>
      <c r="AE222" s="882"/>
      <c r="AF222" s="882"/>
      <c r="AG222" s="882"/>
      <c r="AH222" s="882"/>
      <c r="AI222" s="882"/>
      <c r="AJ222" s="882"/>
      <c r="AK222" s="882"/>
      <c r="AL222" s="882"/>
      <c r="AM222" s="882"/>
      <c r="AN222" s="882"/>
      <c r="AO222" s="882"/>
      <c r="AP222" s="882"/>
      <c r="AQ222" s="882"/>
      <c r="AR222" s="882"/>
      <c r="AS222" s="882"/>
      <c r="AT222" s="882"/>
      <c r="AU222" s="882"/>
      <c r="AV222" s="882"/>
      <c r="AW222" s="882"/>
      <c r="AX222" s="882"/>
      <c r="AY222" s="882"/>
      <c r="AZ222" s="882"/>
      <c r="BA222" s="882"/>
      <c r="BB222" s="882"/>
      <c r="BC222" s="882"/>
      <c r="BD222" s="882"/>
      <c r="BE222" s="882"/>
    </row>
    <row r="223" spans="1:141" ht="48" customHeight="1" x14ac:dyDescent="0.3">
      <c r="A223" s="1274" t="s">
        <v>1697</v>
      </c>
      <c r="B223" s="1274"/>
      <c r="C223" s="1274"/>
      <c r="D223" s="1274"/>
      <c r="E223" s="1274"/>
      <c r="F223" s="1274"/>
      <c r="G223" s="1274"/>
      <c r="H223" s="1274"/>
      <c r="I223" s="1274"/>
      <c r="J223" s="1274"/>
      <c r="K223" s="1274"/>
      <c r="L223" s="1274"/>
      <c r="M223" s="1274"/>
      <c r="N223" s="1274"/>
      <c r="O223" s="1274"/>
      <c r="P223" s="876"/>
      <c r="Q223" s="876"/>
      <c r="R223" s="882"/>
      <c r="S223" s="882"/>
      <c r="T223" s="882"/>
      <c r="U223" s="882"/>
      <c r="V223" s="882"/>
      <c r="W223" s="882"/>
      <c r="X223" s="882"/>
      <c r="Y223" s="882"/>
      <c r="Z223" s="882"/>
      <c r="AA223" s="882"/>
      <c r="AB223" s="882"/>
      <c r="AC223" s="882"/>
      <c r="AD223" s="882"/>
      <c r="AE223" s="882"/>
      <c r="AF223" s="882"/>
      <c r="AG223" s="882"/>
      <c r="AH223" s="882"/>
      <c r="AI223" s="882"/>
      <c r="AJ223" s="882"/>
      <c r="AK223" s="882"/>
      <c r="AL223" s="882"/>
      <c r="AM223" s="882"/>
      <c r="AN223" s="882"/>
      <c r="AO223" s="882"/>
      <c r="AP223" s="882"/>
      <c r="AQ223" s="882"/>
      <c r="AR223" s="882"/>
      <c r="AS223" s="882"/>
      <c r="AT223" s="882"/>
      <c r="AU223" s="882"/>
      <c r="AV223" s="882"/>
      <c r="AW223" s="882"/>
      <c r="AX223" s="882"/>
      <c r="AY223" s="882"/>
      <c r="AZ223" s="882"/>
      <c r="BA223" s="882"/>
      <c r="BB223" s="882"/>
      <c r="BC223" s="882"/>
      <c r="BD223" s="882"/>
      <c r="BE223" s="882"/>
    </row>
    <row r="224" spans="1:141" s="882" customFormat="1" ht="22.2" customHeight="1" x14ac:dyDescent="0.3">
      <c r="A224" s="1274" t="s">
        <v>1859</v>
      </c>
      <c r="B224" s="1274"/>
      <c r="C224" s="1274"/>
      <c r="D224" s="1274"/>
      <c r="E224" s="1274"/>
      <c r="F224" s="1274"/>
      <c r="G224" s="1274"/>
      <c r="H224" s="1274"/>
      <c r="I224" s="1274"/>
      <c r="J224" s="1274"/>
      <c r="K224" s="1274"/>
      <c r="L224" s="1274"/>
      <c r="M224" s="1274"/>
      <c r="N224" s="1274"/>
      <c r="O224" s="1274"/>
      <c r="P224" s="876"/>
      <c r="Q224" s="876"/>
      <c r="DY224" s="126"/>
      <c r="DZ224" s="126"/>
      <c r="EA224" s="126"/>
      <c r="EB224" s="126"/>
      <c r="EC224" s="126"/>
      <c r="ED224" s="126"/>
      <c r="EE224" s="126"/>
      <c r="EF224" s="126"/>
      <c r="EG224" s="126"/>
      <c r="EH224" s="126"/>
      <c r="EI224" s="126"/>
      <c r="EJ224" s="126"/>
      <c r="EK224" s="126"/>
    </row>
    <row r="225" spans="1:57" ht="28.95" customHeight="1" x14ac:dyDescent="0.3">
      <c r="A225" s="1274" t="s">
        <v>1701</v>
      </c>
      <c r="B225" s="1274"/>
      <c r="C225" s="1274"/>
      <c r="D225" s="1274"/>
      <c r="E225" s="1274"/>
      <c r="F225" s="1274"/>
      <c r="G225" s="1274"/>
      <c r="H225" s="1274"/>
      <c r="I225" s="1274"/>
      <c r="J225" s="1274"/>
      <c r="K225" s="1274"/>
      <c r="L225" s="1274"/>
      <c r="M225" s="1274"/>
      <c r="N225" s="1274"/>
      <c r="O225" s="1274"/>
      <c r="P225" s="876"/>
      <c r="Q225" s="876"/>
      <c r="R225" s="876"/>
      <c r="S225" s="882"/>
      <c r="T225" s="882"/>
      <c r="U225" s="882"/>
      <c r="V225" s="882"/>
      <c r="W225" s="882"/>
      <c r="X225" s="882"/>
      <c r="Y225" s="882"/>
      <c r="Z225" s="882"/>
      <c r="AA225" s="882"/>
      <c r="AB225" s="882"/>
      <c r="AC225" s="882"/>
      <c r="AD225" s="882"/>
      <c r="AE225" s="882"/>
      <c r="AF225" s="882"/>
      <c r="AG225" s="882"/>
      <c r="AH225" s="882"/>
      <c r="AI225" s="882"/>
      <c r="AJ225" s="882"/>
      <c r="AK225" s="882"/>
      <c r="AL225" s="882"/>
      <c r="AM225" s="882"/>
      <c r="AN225" s="882"/>
      <c r="AO225" s="882"/>
      <c r="AP225" s="882"/>
      <c r="AQ225" s="882"/>
      <c r="AR225" s="882"/>
      <c r="AS225" s="882"/>
      <c r="AT225" s="882"/>
      <c r="AU225" s="882"/>
      <c r="AV225" s="882"/>
      <c r="AW225" s="882"/>
      <c r="AX225" s="882"/>
      <c r="AY225" s="882"/>
      <c r="AZ225" s="882"/>
      <c r="BA225" s="882"/>
      <c r="BB225" s="882"/>
      <c r="BC225" s="882"/>
      <c r="BD225" s="882"/>
      <c r="BE225" s="882"/>
    </row>
    <row r="226" spans="1:57" ht="72.599999999999994" customHeight="1" x14ac:dyDescent="0.3">
      <c r="A226" s="1274" t="s">
        <v>1863</v>
      </c>
      <c r="B226" s="1274"/>
      <c r="C226" s="1274"/>
      <c r="D226" s="1274"/>
      <c r="E226" s="1274"/>
      <c r="F226" s="1274"/>
      <c r="G226" s="1274"/>
      <c r="H226" s="1274"/>
      <c r="I226" s="1274"/>
      <c r="J226" s="1274"/>
      <c r="K226" s="1274"/>
      <c r="L226" s="1274"/>
      <c r="M226" s="1274"/>
      <c r="N226" s="1274"/>
      <c r="O226" s="1274"/>
      <c r="P226" s="876"/>
      <c r="Q226" s="876"/>
      <c r="R226" s="876"/>
      <c r="S226" s="882"/>
      <c r="T226" s="882"/>
      <c r="U226" s="882"/>
      <c r="V226" s="882"/>
      <c r="W226" s="882"/>
      <c r="X226" s="882"/>
      <c r="Y226" s="882"/>
      <c r="Z226" s="882"/>
      <c r="AA226" s="882"/>
      <c r="AB226" s="882"/>
      <c r="AC226" s="882"/>
      <c r="AD226" s="882"/>
      <c r="AE226" s="882"/>
      <c r="AF226" s="882"/>
      <c r="AG226" s="882"/>
      <c r="AH226" s="882"/>
      <c r="AI226" s="882"/>
      <c r="AJ226" s="882"/>
      <c r="AK226" s="882"/>
      <c r="AL226" s="882"/>
      <c r="AM226" s="882"/>
      <c r="AN226" s="882"/>
      <c r="AO226" s="882"/>
      <c r="AP226" s="882"/>
      <c r="AQ226" s="882"/>
      <c r="AR226" s="882"/>
      <c r="AS226" s="882"/>
      <c r="AT226" s="882"/>
      <c r="AU226" s="882"/>
      <c r="AV226" s="882"/>
      <c r="AW226" s="882"/>
      <c r="AX226" s="882"/>
      <c r="AY226" s="882"/>
      <c r="AZ226" s="882"/>
      <c r="BA226" s="882"/>
      <c r="BB226" s="882"/>
      <c r="BC226" s="882"/>
      <c r="BD226" s="882"/>
      <c r="BE226" s="882"/>
    </row>
  </sheetData>
  <mergeCells count="14">
    <mergeCell ref="B3:O3"/>
    <mergeCell ref="P3:AC3"/>
    <mergeCell ref="AD3:AQ3"/>
    <mergeCell ref="A3:A5"/>
    <mergeCell ref="AR3:BE3"/>
    <mergeCell ref="B4:O4"/>
    <mergeCell ref="P4:AC4"/>
    <mergeCell ref="AD4:AQ4"/>
    <mergeCell ref="AR4:BE4"/>
    <mergeCell ref="A222:O222"/>
    <mergeCell ref="A223:O223"/>
    <mergeCell ref="A224:O224"/>
    <mergeCell ref="A225:O225"/>
    <mergeCell ref="A226:O226"/>
  </mergeCells>
  <pageMargins left="0.31496062992125984" right="0.11811023622047245" top="0.55118110236220474" bottom="0.55118110236220474" header="0.11811023622047245" footer="0.11811023622047245"/>
  <pageSetup paperSize="9" scale="59" orientation="landscape" horizontalDpi="300" verticalDpi="300" r:id="rId1"/>
  <headerFooter alignWithMargins="0"/>
  <colBreaks count="3" manualBreakCount="3">
    <brk id="15" max="232" man="1"/>
    <brk id="29" max="1048575" man="1"/>
    <brk id="43" max="232" man="1"/>
  </colBreaks>
  <ignoredErrors>
    <ignoredError sqref="B5:BE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44"/>
  <sheetViews>
    <sheetView zoomScale="91" zoomScaleNormal="91" workbookViewId="0">
      <selection activeCell="A2" sqref="A2"/>
    </sheetView>
  </sheetViews>
  <sheetFormatPr defaultColWidth="9.109375" defaultRowHeight="13.2" x14ac:dyDescent="0.25"/>
  <cols>
    <col min="1" max="1" width="39.109375" style="213" customWidth="1"/>
    <col min="2" max="85" width="14.88671875" style="213" customWidth="1"/>
    <col min="86" max="89" width="9.109375" style="213"/>
    <col min="90" max="90" width="13" style="213" bestFit="1" customWidth="1"/>
    <col min="91" max="91" width="13.88671875" style="213" bestFit="1" customWidth="1"/>
    <col min="92" max="92" width="14.33203125" style="213" bestFit="1" customWidth="1"/>
    <col min="93" max="94" width="14.5546875" style="213" bestFit="1" customWidth="1"/>
    <col min="95" max="95" width="14.33203125" style="213" bestFit="1" customWidth="1"/>
    <col min="96" max="16384" width="9.109375" style="213"/>
  </cols>
  <sheetData>
    <row r="1" spans="1:133" s="192" customFormat="1" ht="23.1" customHeight="1" x14ac:dyDescent="0.35">
      <c r="A1" s="1284" t="s">
        <v>0</v>
      </c>
      <c r="B1" s="1284"/>
      <c r="C1" s="1284"/>
      <c r="D1" s="1284"/>
      <c r="E1" s="1284"/>
      <c r="F1" s="1284"/>
      <c r="G1" s="1284"/>
      <c r="L1" s="1001"/>
    </row>
    <row r="2" spans="1:133" s="192" customFormat="1" ht="26.85" customHeight="1" thickBot="1" x14ac:dyDescent="0.4">
      <c r="A2" s="1012" t="s">
        <v>1964</v>
      </c>
      <c r="B2" s="193"/>
      <c r="C2" s="193"/>
      <c r="D2" s="193"/>
      <c r="E2" s="193"/>
      <c r="F2" s="193"/>
      <c r="G2" s="193"/>
      <c r="H2" s="194"/>
      <c r="I2" s="194"/>
      <c r="J2" s="194"/>
      <c r="K2" s="194"/>
      <c r="L2" s="194"/>
      <c r="M2" s="194"/>
    </row>
    <row r="3" spans="1:133" s="195" customFormat="1" ht="22.5" customHeight="1" x14ac:dyDescent="0.3">
      <c r="A3" s="1285" t="s">
        <v>478</v>
      </c>
      <c r="B3" s="1287" t="s">
        <v>442</v>
      </c>
      <c r="C3" s="1288"/>
      <c r="D3" s="1288"/>
      <c r="E3" s="1288"/>
      <c r="F3" s="1288"/>
      <c r="G3" s="1289"/>
      <c r="H3" s="1287" t="s">
        <v>443</v>
      </c>
      <c r="I3" s="1288"/>
      <c r="J3" s="1288"/>
      <c r="K3" s="1288"/>
      <c r="L3" s="1288"/>
      <c r="M3" s="1289"/>
      <c r="N3" s="1287" t="s">
        <v>444</v>
      </c>
      <c r="O3" s="1288"/>
      <c r="P3" s="1288"/>
      <c r="Q3" s="1288"/>
      <c r="R3" s="1288"/>
      <c r="S3" s="1289"/>
      <c r="T3" s="1287" t="s">
        <v>445</v>
      </c>
      <c r="U3" s="1288"/>
      <c r="V3" s="1288"/>
      <c r="W3" s="1288"/>
      <c r="X3" s="1288"/>
      <c r="Y3" s="1289"/>
      <c r="Z3" s="1287" t="s">
        <v>446</v>
      </c>
      <c r="AA3" s="1288"/>
      <c r="AB3" s="1288"/>
      <c r="AC3" s="1288"/>
      <c r="AD3" s="1288"/>
      <c r="AE3" s="1289"/>
      <c r="AF3" s="1287" t="s">
        <v>479</v>
      </c>
      <c r="AG3" s="1288"/>
      <c r="AH3" s="1288"/>
      <c r="AI3" s="1288"/>
      <c r="AJ3" s="1288"/>
      <c r="AK3" s="1289"/>
      <c r="AL3" s="1287" t="s">
        <v>519</v>
      </c>
      <c r="AM3" s="1288"/>
      <c r="AN3" s="1288"/>
      <c r="AO3" s="1288"/>
      <c r="AP3" s="1288"/>
      <c r="AQ3" s="1289"/>
      <c r="AR3" s="1287" t="s">
        <v>599</v>
      </c>
      <c r="AS3" s="1288"/>
      <c r="AT3" s="1288"/>
      <c r="AU3" s="1288"/>
      <c r="AV3" s="1288"/>
      <c r="AW3" s="1289"/>
      <c r="AX3" s="1287" t="s">
        <v>590</v>
      </c>
      <c r="AY3" s="1288"/>
      <c r="AZ3" s="1288"/>
      <c r="BA3" s="1288"/>
      <c r="BB3" s="1288"/>
      <c r="BC3" s="1289"/>
      <c r="BD3" s="1287" t="s">
        <v>600</v>
      </c>
      <c r="BE3" s="1288"/>
      <c r="BF3" s="1288"/>
      <c r="BG3" s="1288"/>
      <c r="BH3" s="1288"/>
      <c r="BI3" s="1289"/>
      <c r="BJ3" s="1287" t="s">
        <v>647</v>
      </c>
      <c r="BK3" s="1288"/>
      <c r="BL3" s="1288"/>
      <c r="BM3" s="1288"/>
      <c r="BN3" s="1288"/>
      <c r="BO3" s="1289"/>
      <c r="BP3" s="1287" t="s">
        <v>666</v>
      </c>
      <c r="BQ3" s="1288"/>
      <c r="BR3" s="1288"/>
      <c r="BS3" s="1288"/>
      <c r="BT3" s="1288"/>
      <c r="BU3" s="1289"/>
      <c r="BV3" s="1287" t="s">
        <v>1704</v>
      </c>
      <c r="BW3" s="1288"/>
      <c r="BX3" s="1288"/>
      <c r="BY3" s="1288"/>
      <c r="BZ3" s="1288"/>
      <c r="CA3" s="1289"/>
      <c r="CB3" s="1291" t="s">
        <v>1815</v>
      </c>
      <c r="CC3" s="1292"/>
      <c r="CD3" s="1292"/>
      <c r="CE3" s="1292"/>
      <c r="CF3" s="1292"/>
      <c r="CG3" s="1293"/>
    </row>
    <row r="4" spans="1:133" s="195" customFormat="1" ht="46.5" customHeight="1" x14ac:dyDescent="0.3">
      <c r="A4" s="1286"/>
      <c r="B4" s="196" t="s">
        <v>592</v>
      </c>
      <c r="C4" s="197" t="s">
        <v>480</v>
      </c>
      <c r="D4" s="197" t="s">
        <v>440</v>
      </c>
      <c r="E4" s="197" t="s">
        <v>441</v>
      </c>
      <c r="F4" s="197" t="s">
        <v>481</v>
      </c>
      <c r="G4" s="198" t="s">
        <v>482</v>
      </c>
      <c r="H4" s="196" t="s">
        <v>592</v>
      </c>
      <c r="I4" s="197" t="s">
        <v>480</v>
      </c>
      <c r="J4" s="197" t="s">
        <v>440</v>
      </c>
      <c r="K4" s="197" t="s">
        <v>441</v>
      </c>
      <c r="L4" s="197" t="s">
        <v>481</v>
      </c>
      <c r="M4" s="198" t="s">
        <v>482</v>
      </c>
      <c r="N4" s="196" t="s">
        <v>592</v>
      </c>
      <c r="O4" s="197" t="s">
        <v>480</v>
      </c>
      <c r="P4" s="197" t="s">
        <v>440</v>
      </c>
      <c r="Q4" s="197" t="s">
        <v>441</v>
      </c>
      <c r="R4" s="197" t="s">
        <v>481</v>
      </c>
      <c r="S4" s="198" t="s">
        <v>482</v>
      </c>
      <c r="T4" s="196" t="s">
        <v>592</v>
      </c>
      <c r="U4" s="197" t="s">
        <v>480</v>
      </c>
      <c r="V4" s="197" t="s">
        <v>440</v>
      </c>
      <c r="W4" s="197" t="s">
        <v>441</v>
      </c>
      <c r="X4" s="197" t="s">
        <v>481</v>
      </c>
      <c r="Y4" s="198" t="s">
        <v>482</v>
      </c>
      <c r="Z4" s="196" t="s">
        <v>592</v>
      </c>
      <c r="AA4" s="197" t="s">
        <v>480</v>
      </c>
      <c r="AB4" s="197" t="s">
        <v>440</v>
      </c>
      <c r="AC4" s="197" t="s">
        <v>441</v>
      </c>
      <c r="AD4" s="197" t="s">
        <v>481</v>
      </c>
      <c r="AE4" s="198" t="s">
        <v>482</v>
      </c>
      <c r="AF4" s="196" t="s">
        <v>592</v>
      </c>
      <c r="AG4" s="197" t="s">
        <v>480</v>
      </c>
      <c r="AH4" s="197" t="s">
        <v>440</v>
      </c>
      <c r="AI4" s="197" t="s">
        <v>441</v>
      </c>
      <c r="AJ4" s="197" t="s">
        <v>481</v>
      </c>
      <c r="AK4" s="198" t="s">
        <v>482</v>
      </c>
      <c r="AL4" s="196" t="s">
        <v>592</v>
      </c>
      <c r="AM4" s="197" t="s">
        <v>480</v>
      </c>
      <c r="AN4" s="197" t="s">
        <v>440</v>
      </c>
      <c r="AO4" s="197" t="s">
        <v>441</v>
      </c>
      <c r="AP4" s="197" t="s">
        <v>481</v>
      </c>
      <c r="AQ4" s="198" t="s">
        <v>482</v>
      </c>
      <c r="AR4" s="196" t="s">
        <v>592</v>
      </c>
      <c r="AS4" s="197" t="s">
        <v>480</v>
      </c>
      <c r="AT4" s="197" t="s">
        <v>440</v>
      </c>
      <c r="AU4" s="197" t="s">
        <v>441</v>
      </c>
      <c r="AV4" s="197" t="s">
        <v>481</v>
      </c>
      <c r="AW4" s="198" t="s">
        <v>482</v>
      </c>
      <c r="AX4" s="196" t="s">
        <v>592</v>
      </c>
      <c r="AY4" s="197" t="s">
        <v>480</v>
      </c>
      <c r="AZ4" s="197" t="s">
        <v>440</v>
      </c>
      <c r="BA4" s="197" t="s">
        <v>441</v>
      </c>
      <c r="BB4" s="197" t="s">
        <v>481</v>
      </c>
      <c r="BC4" s="198" t="s">
        <v>482</v>
      </c>
      <c r="BD4" s="196" t="s">
        <v>592</v>
      </c>
      <c r="BE4" s="197" t="s">
        <v>480</v>
      </c>
      <c r="BF4" s="197" t="s">
        <v>440</v>
      </c>
      <c r="BG4" s="197" t="s">
        <v>441</v>
      </c>
      <c r="BH4" s="197" t="s">
        <v>481</v>
      </c>
      <c r="BI4" s="198" t="s">
        <v>482</v>
      </c>
      <c r="BJ4" s="196" t="s">
        <v>592</v>
      </c>
      <c r="BK4" s="197" t="s">
        <v>480</v>
      </c>
      <c r="BL4" s="197" t="s">
        <v>440</v>
      </c>
      <c r="BM4" s="197" t="s">
        <v>441</v>
      </c>
      <c r="BN4" s="197" t="s">
        <v>481</v>
      </c>
      <c r="BO4" s="198" t="s">
        <v>482</v>
      </c>
      <c r="BP4" s="196" t="s">
        <v>592</v>
      </c>
      <c r="BQ4" s="197" t="s">
        <v>480</v>
      </c>
      <c r="BR4" s="197" t="s">
        <v>440</v>
      </c>
      <c r="BS4" s="197" t="s">
        <v>441</v>
      </c>
      <c r="BT4" s="197" t="s">
        <v>481</v>
      </c>
      <c r="BU4" s="198" t="s">
        <v>482</v>
      </c>
      <c r="BV4" s="196" t="s">
        <v>592</v>
      </c>
      <c r="BW4" s="197" t="s">
        <v>480</v>
      </c>
      <c r="BX4" s="197" t="s">
        <v>440</v>
      </c>
      <c r="BY4" s="197" t="s">
        <v>441</v>
      </c>
      <c r="BZ4" s="197" t="s">
        <v>481</v>
      </c>
      <c r="CA4" s="198" t="s">
        <v>482</v>
      </c>
      <c r="CB4" s="196" t="s">
        <v>592</v>
      </c>
      <c r="CC4" s="197" t="s">
        <v>480</v>
      </c>
      <c r="CD4" s="197" t="s">
        <v>440</v>
      </c>
      <c r="CE4" s="197" t="s">
        <v>441</v>
      </c>
      <c r="CF4" s="197" t="s">
        <v>481</v>
      </c>
      <c r="CG4" s="198" t="s">
        <v>482</v>
      </c>
    </row>
    <row r="5" spans="1:133" s="195" customFormat="1" ht="22.5" customHeight="1" x14ac:dyDescent="0.3">
      <c r="A5" s="199" t="s">
        <v>194</v>
      </c>
      <c r="B5" s="200">
        <v>38001.004184910002</v>
      </c>
      <c r="C5" s="201">
        <v>468491.23576200003</v>
      </c>
      <c r="D5" s="201">
        <v>489192.44559881999</v>
      </c>
      <c r="E5" s="201">
        <v>472685.15148007002</v>
      </c>
      <c r="F5" s="201">
        <v>463064.51059157</v>
      </c>
      <c r="G5" s="202">
        <v>440693.20157982002</v>
      </c>
      <c r="H5" s="200">
        <v>42914.286953069997</v>
      </c>
      <c r="I5" s="201">
        <v>486759.23554000002</v>
      </c>
      <c r="J5" s="201">
        <v>497581.77698675002</v>
      </c>
      <c r="K5" s="201">
        <v>481578.26287951</v>
      </c>
      <c r="L5" s="201">
        <v>469577.45435771003</v>
      </c>
      <c r="M5" s="202">
        <v>444681.37616267003</v>
      </c>
      <c r="N5" s="200">
        <v>50059.216855749997</v>
      </c>
      <c r="O5" s="201">
        <v>497560.58742196998</v>
      </c>
      <c r="P5" s="201">
        <v>491815.83928516001</v>
      </c>
      <c r="Q5" s="201">
        <v>474662.18175488</v>
      </c>
      <c r="R5" s="201">
        <v>452440.82556570001</v>
      </c>
      <c r="S5" s="202">
        <v>430121.08361383999</v>
      </c>
      <c r="T5" s="200">
        <v>65651.129408740002</v>
      </c>
      <c r="U5" s="201">
        <v>490502.51776700001</v>
      </c>
      <c r="V5" s="201">
        <v>490490.40778285998</v>
      </c>
      <c r="W5" s="201">
        <v>472319.77414969</v>
      </c>
      <c r="X5" s="201">
        <v>471545.09541072999</v>
      </c>
      <c r="Y5" s="202">
        <v>440523.9830981</v>
      </c>
      <c r="Z5" s="200">
        <v>57568.548355879997</v>
      </c>
      <c r="AA5" s="201">
        <v>503471.46114999999</v>
      </c>
      <c r="AB5" s="201">
        <v>508447.57328900002</v>
      </c>
      <c r="AC5" s="201">
        <v>489350.58853009</v>
      </c>
      <c r="AD5" s="201">
        <v>482884.61296713998</v>
      </c>
      <c r="AE5" s="202">
        <v>461321.36182955001</v>
      </c>
      <c r="AF5" s="200">
        <v>51041.592849449997</v>
      </c>
      <c r="AG5" s="201">
        <v>517330.24900499999</v>
      </c>
      <c r="AH5" s="201">
        <v>528762.95796574</v>
      </c>
      <c r="AI5" s="201">
        <v>510835.17783070001</v>
      </c>
      <c r="AJ5" s="201">
        <v>499799.11365411</v>
      </c>
      <c r="AK5" s="202">
        <v>473326.84971754003</v>
      </c>
      <c r="AL5" s="200">
        <v>51042.043323309998</v>
      </c>
      <c r="AM5" s="201">
        <v>534862.49771200004</v>
      </c>
      <c r="AN5" s="201">
        <v>543230.79693668999</v>
      </c>
      <c r="AO5" s="201">
        <v>526195.11499342998</v>
      </c>
      <c r="AP5" s="201">
        <v>503708.76097970997</v>
      </c>
      <c r="AQ5" s="202">
        <v>476906.76461333001</v>
      </c>
      <c r="AR5" s="200">
        <v>67565.189374919995</v>
      </c>
      <c r="AS5" s="201">
        <v>574463.03726100002</v>
      </c>
      <c r="AT5" s="201">
        <v>582392.12064016995</v>
      </c>
      <c r="AU5" s="201">
        <v>569801.09880230995</v>
      </c>
      <c r="AV5" s="201">
        <v>555063.11418372998</v>
      </c>
      <c r="AW5" s="202">
        <v>521708.09116353001</v>
      </c>
      <c r="AX5" s="200">
        <v>73736.463947240001</v>
      </c>
      <c r="AY5" s="201">
        <v>565870.07299400005</v>
      </c>
      <c r="AZ5" s="201">
        <v>566897.95270862</v>
      </c>
      <c r="BA5" s="201">
        <v>549647.20947318</v>
      </c>
      <c r="BB5" s="201">
        <v>527534.92769100005</v>
      </c>
      <c r="BC5" s="202">
        <v>501741.13983758999</v>
      </c>
      <c r="BD5" s="200">
        <v>92313.342811819995</v>
      </c>
      <c r="BE5" s="201">
        <v>565694.23581400001</v>
      </c>
      <c r="BF5" s="201">
        <v>568027.33799909998</v>
      </c>
      <c r="BG5" s="201">
        <v>548889.87307430001</v>
      </c>
      <c r="BH5" s="201">
        <v>538866.26931385999</v>
      </c>
      <c r="BI5" s="202">
        <v>502433.61818544002</v>
      </c>
      <c r="BJ5" s="200">
        <v>87211.42009746001</v>
      </c>
      <c r="BK5" s="201">
        <v>575506.54793999996</v>
      </c>
      <c r="BL5" s="201">
        <v>576117.56333453988</v>
      </c>
      <c r="BM5" s="201">
        <v>561969.18706957996</v>
      </c>
      <c r="BN5" s="201">
        <v>553041.14263165998</v>
      </c>
      <c r="BO5" s="202">
        <v>516748.91135839006</v>
      </c>
      <c r="BP5" s="200">
        <v>82319.352668449996</v>
      </c>
      <c r="BQ5" s="201">
        <v>588286.87291000003</v>
      </c>
      <c r="BR5" s="201">
        <v>590199.19565519993</v>
      </c>
      <c r="BS5" s="201">
        <v>553480.38695857988</v>
      </c>
      <c r="BT5" s="201">
        <v>571798.66246945004</v>
      </c>
      <c r="BU5" s="202">
        <v>539514.36071373988</v>
      </c>
      <c r="BV5" s="200">
        <v>45535.719975849999</v>
      </c>
      <c r="BW5" s="201">
        <v>607397.44489000004</v>
      </c>
      <c r="BX5" s="201">
        <v>703592.38395654003</v>
      </c>
      <c r="BY5" s="201">
        <v>670870.06639954017</v>
      </c>
      <c r="BZ5" s="201">
        <v>646529.18605675024</v>
      </c>
      <c r="CA5" s="202">
        <v>627797.08239558013</v>
      </c>
      <c r="CB5" s="200">
        <v>58960.256673409989</v>
      </c>
      <c r="CC5" s="201">
        <v>661602.23602499999</v>
      </c>
      <c r="CD5" s="201">
        <v>735866.59830535995</v>
      </c>
      <c r="CE5" s="201">
        <v>693340.01070807048</v>
      </c>
      <c r="CF5" s="201">
        <v>691904.97110893007</v>
      </c>
      <c r="CG5" s="202">
        <v>666022.74517716991</v>
      </c>
    </row>
    <row r="6" spans="1:133" s="195" customFormat="1" ht="22.5" customHeight="1" x14ac:dyDescent="0.3">
      <c r="A6" s="268" t="s">
        <v>168</v>
      </c>
      <c r="B6" s="269">
        <v>4180.0079854699998</v>
      </c>
      <c r="C6" s="270">
        <v>89176.041708999997</v>
      </c>
      <c r="D6" s="270">
        <v>91553.849061929999</v>
      </c>
      <c r="E6" s="270">
        <v>90363.841164669997</v>
      </c>
      <c r="F6" s="270">
        <v>87966.898031479999</v>
      </c>
      <c r="G6" s="271">
        <v>86577.918798700004</v>
      </c>
      <c r="H6" s="269">
        <v>4891.9371006700003</v>
      </c>
      <c r="I6" s="270">
        <v>91370.923727999994</v>
      </c>
      <c r="J6" s="270">
        <v>92403.829658510003</v>
      </c>
      <c r="K6" s="270">
        <v>89663.4113717</v>
      </c>
      <c r="L6" s="270">
        <v>88074.235167139996</v>
      </c>
      <c r="M6" s="271">
        <v>86412.830117329999</v>
      </c>
      <c r="N6" s="269">
        <v>5232.57059828</v>
      </c>
      <c r="O6" s="270">
        <v>91303.057052000004</v>
      </c>
      <c r="P6" s="270">
        <v>92313.998981009994</v>
      </c>
      <c r="Q6" s="270">
        <v>88854.897433730002</v>
      </c>
      <c r="R6" s="270">
        <v>87515.59091323</v>
      </c>
      <c r="S6" s="271">
        <v>85785.405420929994</v>
      </c>
      <c r="T6" s="269">
        <v>4179.5925542699997</v>
      </c>
      <c r="U6" s="270">
        <v>89415.143863999998</v>
      </c>
      <c r="V6" s="270">
        <v>91088.213162579996</v>
      </c>
      <c r="W6" s="270">
        <v>88858.720540540002</v>
      </c>
      <c r="X6" s="270">
        <v>89870.121409479994</v>
      </c>
      <c r="Y6" s="271">
        <v>86965.127179190007</v>
      </c>
      <c r="Z6" s="269">
        <v>2244.3434106300001</v>
      </c>
      <c r="AA6" s="270">
        <v>86931.489283999996</v>
      </c>
      <c r="AB6" s="270">
        <v>89071.020859070006</v>
      </c>
      <c r="AC6" s="270">
        <v>87674.090501159997</v>
      </c>
      <c r="AD6" s="270">
        <v>87284.744236679995</v>
      </c>
      <c r="AE6" s="271">
        <v>85963.335799249995</v>
      </c>
      <c r="AF6" s="269">
        <v>2061.9365110200001</v>
      </c>
      <c r="AG6" s="270">
        <v>85607.618252999993</v>
      </c>
      <c r="AH6" s="270">
        <v>87922.091649869995</v>
      </c>
      <c r="AI6" s="270">
        <v>87206.02471102</v>
      </c>
      <c r="AJ6" s="270">
        <v>87300.406149129994</v>
      </c>
      <c r="AK6" s="271">
        <v>85911.521131920003</v>
      </c>
      <c r="AL6" s="269">
        <v>1974.0189932400001</v>
      </c>
      <c r="AM6" s="270">
        <v>85716.680665000007</v>
      </c>
      <c r="AN6" s="270">
        <v>87416.635629469994</v>
      </c>
      <c r="AO6" s="270">
        <v>86537.917615490005</v>
      </c>
      <c r="AP6" s="270">
        <v>86497.286190419996</v>
      </c>
      <c r="AQ6" s="271">
        <v>85300.785714889993</v>
      </c>
      <c r="AR6" s="269">
        <v>1651.20731529</v>
      </c>
      <c r="AS6" s="270">
        <v>86719.847315000006</v>
      </c>
      <c r="AT6" s="270">
        <v>87431.930049999995</v>
      </c>
      <c r="AU6" s="270">
        <v>86965.895224859996</v>
      </c>
      <c r="AV6" s="270">
        <v>86953.050355960004</v>
      </c>
      <c r="AW6" s="271">
        <v>86100.403983180004</v>
      </c>
      <c r="AX6" s="269">
        <v>1614.57609931</v>
      </c>
      <c r="AY6" s="270">
        <v>88938.200800999999</v>
      </c>
      <c r="AZ6" s="270">
        <v>91659.736495899997</v>
      </c>
      <c r="BA6" s="270">
        <v>89877.608484509998</v>
      </c>
      <c r="BB6" s="270">
        <v>89492.27378612</v>
      </c>
      <c r="BC6" s="271">
        <v>88987.006303770002</v>
      </c>
      <c r="BD6" s="269">
        <v>1024.4723915100001</v>
      </c>
      <c r="BE6" s="270">
        <v>89916.890818999993</v>
      </c>
      <c r="BF6" s="270">
        <v>92863.59870155</v>
      </c>
      <c r="BG6" s="270">
        <v>91365.2452472</v>
      </c>
      <c r="BH6" s="270">
        <v>90196.998086160005</v>
      </c>
      <c r="BI6" s="271">
        <v>89686.3960143</v>
      </c>
      <c r="BJ6" s="269">
        <v>2152.7796444599994</v>
      </c>
      <c r="BK6" s="270">
        <v>91703.632001000005</v>
      </c>
      <c r="BL6" s="270">
        <v>95326.025541779993</v>
      </c>
      <c r="BM6" s="270">
        <v>94291.19818359999</v>
      </c>
      <c r="BN6" s="270">
        <v>94947.688711579962</v>
      </c>
      <c r="BO6" s="271">
        <v>93283.281647499985</v>
      </c>
      <c r="BP6" s="269">
        <v>1562.0917006499999</v>
      </c>
      <c r="BQ6" s="270">
        <v>93479.877364</v>
      </c>
      <c r="BR6" s="270">
        <v>96176.483363120002</v>
      </c>
      <c r="BS6" s="270">
        <v>94734.860767209961</v>
      </c>
      <c r="BT6" s="270">
        <v>93875.915173839923</v>
      </c>
      <c r="BU6" s="271">
        <v>93038.812593839888</v>
      </c>
      <c r="BV6" s="269">
        <v>2226.4310675299998</v>
      </c>
      <c r="BW6" s="270">
        <v>94626.722479000004</v>
      </c>
      <c r="BX6" s="270">
        <v>98851.487871699996</v>
      </c>
      <c r="BY6" s="270">
        <v>97235.890225840034</v>
      </c>
      <c r="BZ6" s="270">
        <v>95520.978052749968</v>
      </c>
      <c r="CA6" s="271">
        <v>94550.93518576998</v>
      </c>
      <c r="CB6" s="269">
        <v>3724.0043229400012</v>
      </c>
      <c r="CC6" s="270">
        <v>98303.857682999995</v>
      </c>
      <c r="CD6" s="270">
        <v>103932.75454097001</v>
      </c>
      <c r="CE6" s="270">
        <v>101612.57551776008</v>
      </c>
      <c r="CF6" s="270">
        <v>98190.292974530035</v>
      </c>
      <c r="CG6" s="271">
        <v>97213.407765220007</v>
      </c>
    </row>
    <row r="7" spans="1:133" s="195" customFormat="1" ht="22.5" customHeight="1" x14ac:dyDescent="0.3">
      <c r="A7" s="272" t="s">
        <v>169</v>
      </c>
      <c r="B7" s="273">
        <v>4130.9025895900004</v>
      </c>
      <c r="C7" s="274">
        <v>10018.899063000001</v>
      </c>
      <c r="D7" s="274">
        <v>12505.435522379999</v>
      </c>
      <c r="E7" s="274">
        <v>11341.14145553</v>
      </c>
      <c r="F7" s="274">
        <v>10781.355026200001</v>
      </c>
      <c r="G7" s="275">
        <v>8033.3947475499999</v>
      </c>
      <c r="H7" s="273">
        <v>4339.1012778499999</v>
      </c>
      <c r="I7" s="274">
        <v>7709.4285550000004</v>
      </c>
      <c r="J7" s="274">
        <v>13679.37420862</v>
      </c>
      <c r="K7" s="274">
        <v>13106.69739148</v>
      </c>
      <c r="L7" s="274">
        <v>13467.62975982</v>
      </c>
      <c r="M7" s="275">
        <v>10573.89444197</v>
      </c>
      <c r="N7" s="273">
        <v>3397.0515187999999</v>
      </c>
      <c r="O7" s="274">
        <v>8037.61034397</v>
      </c>
      <c r="P7" s="274">
        <v>10336.79654822</v>
      </c>
      <c r="Q7" s="274">
        <v>9799.50419874</v>
      </c>
      <c r="R7" s="274">
        <v>9725.9003176499991</v>
      </c>
      <c r="S7" s="275">
        <v>7358.2270173799998</v>
      </c>
      <c r="T7" s="273">
        <v>3523.4420106399998</v>
      </c>
      <c r="U7" s="274">
        <v>7595.8654260000003</v>
      </c>
      <c r="V7" s="274">
        <v>11587.26370173</v>
      </c>
      <c r="W7" s="274">
        <v>10968.55892503</v>
      </c>
      <c r="X7" s="274">
        <v>10761.16541292</v>
      </c>
      <c r="Y7" s="275">
        <v>8700.3602432900007</v>
      </c>
      <c r="Z7" s="273">
        <v>3151.4504553299998</v>
      </c>
      <c r="AA7" s="274">
        <v>7812.2926749999997</v>
      </c>
      <c r="AB7" s="274">
        <v>11148.847466630001</v>
      </c>
      <c r="AC7" s="274">
        <v>10526.97407264</v>
      </c>
      <c r="AD7" s="274">
        <v>10704.154241030001</v>
      </c>
      <c r="AE7" s="275">
        <v>8449.04977917</v>
      </c>
      <c r="AF7" s="273">
        <v>2767.46779982</v>
      </c>
      <c r="AG7" s="274">
        <v>10551.133685999999</v>
      </c>
      <c r="AH7" s="274">
        <v>12761.310403109999</v>
      </c>
      <c r="AI7" s="274">
        <v>12182.84030795</v>
      </c>
      <c r="AJ7" s="274">
        <v>11563.69660958</v>
      </c>
      <c r="AK7" s="275">
        <v>9457.7941739500002</v>
      </c>
      <c r="AL7" s="273">
        <v>3288.1836389499999</v>
      </c>
      <c r="AM7" s="274">
        <v>10751.353427</v>
      </c>
      <c r="AN7" s="274">
        <v>12639.2324751</v>
      </c>
      <c r="AO7" s="274">
        <v>12283.805101329999</v>
      </c>
      <c r="AP7" s="274">
        <v>11656.66580836</v>
      </c>
      <c r="AQ7" s="275">
        <v>9093.0994910000009</v>
      </c>
      <c r="AR7" s="273">
        <v>3676.21840651</v>
      </c>
      <c r="AS7" s="274">
        <v>10394.735074</v>
      </c>
      <c r="AT7" s="274">
        <v>13260.831130410001</v>
      </c>
      <c r="AU7" s="274">
        <v>12865.79356826</v>
      </c>
      <c r="AV7" s="274">
        <v>11721.87999988</v>
      </c>
      <c r="AW7" s="275">
        <v>9205.2484991700003</v>
      </c>
      <c r="AX7" s="273">
        <v>4434.9556966999999</v>
      </c>
      <c r="AY7" s="274">
        <v>11428.401048</v>
      </c>
      <c r="AZ7" s="274">
        <v>13503.04782281</v>
      </c>
      <c r="BA7" s="274">
        <v>13121.12559449</v>
      </c>
      <c r="BB7" s="274">
        <v>12470.759170060001</v>
      </c>
      <c r="BC7" s="275">
        <v>9422.5508327200005</v>
      </c>
      <c r="BD7" s="273">
        <v>4471.886800780002</v>
      </c>
      <c r="BE7" s="274">
        <v>11986.905768000001</v>
      </c>
      <c r="BF7" s="274">
        <v>13739.211747719997</v>
      </c>
      <c r="BG7" s="274">
        <v>13365.904898629995</v>
      </c>
      <c r="BH7" s="274">
        <v>12920.736921890004</v>
      </c>
      <c r="BI7" s="275">
        <v>9662.9917350800006</v>
      </c>
      <c r="BJ7" s="273">
        <v>4344.6176865900024</v>
      </c>
      <c r="BK7" s="274">
        <v>12716.725602</v>
      </c>
      <c r="BL7" s="274">
        <v>14921.745602169998</v>
      </c>
      <c r="BM7" s="274">
        <v>14227.695090600006</v>
      </c>
      <c r="BN7" s="274">
        <v>13951.172329190007</v>
      </c>
      <c r="BO7" s="275">
        <v>10908.201625219997</v>
      </c>
      <c r="BP7" s="273">
        <v>4037.1411739300011</v>
      </c>
      <c r="BQ7" s="274">
        <v>12872.089124</v>
      </c>
      <c r="BR7" s="274">
        <v>14204.73559735</v>
      </c>
      <c r="BS7" s="274">
        <v>12537.966210400004</v>
      </c>
      <c r="BT7" s="274">
        <v>13637.815877520005</v>
      </c>
      <c r="BU7" s="275">
        <v>10893.902917710004</v>
      </c>
      <c r="BV7" s="273">
        <v>2381.8981205700006</v>
      </c>
      <c r="BW7" s="274">
        <v>13687.90223</v>
      </c>
      <c r="BX7" s="274">
        <v>15088.488902199999</v>
      </c>
      <c r="BY7" s="274">
        <v>13714.977917000007</v>
      </c>
      <c r="BZ7" s="274">
        <v>13526.96010007999</v>
      </c>
      <c r="CA7" s="275">
        <v>12121.449660529997</v>
      </c>
      <c r="CB7" s="273">
        <v>2012.3219339600012</v>
      </c>
      <c r="CC7" s="274">
        <v>14809.712745999999</v>
      </c>
      <c r="CD7" s="274">
        <v>17514.304462830001</v>
      </c>
      <c r="CE7" s="274">
        <v>15650.152309270001</v>
      </c>
      <c r="CF7" s="274">
        <v>15264.319065839998</v>
      </c>
      <c r="CG7" s="275">
        <v>14086.278888869994</v>
      </c>
    </row>
    <row r="8" spans="1:133" s="195" customFormat="1" ht="22.5" customHeight="1" x14ac:dyDescent="0.3">
      <c r="A8" s="272" t="s">
        <v>170</v>
      </c>
      <c r="B8" s="273">
        <v>87.628533050000001</v>
      </c>
      <c r="C8" s="274">
        <v>4532.8899309999997</v>
      </c>
      <c r="D8" s="274">
        <v>4959.9942313499996</v>
      </c>
      <c r="E8" s="274">
        <v>4878.49313291</v>
      </c>
      <c r="F8" s="274">
        <v>4885.60500796</v>
      </c>
      <c r="G8" s="275">
        <v>4831.7818079299996</v>
      </c>
      <c r="H8" s="273">
        <v>66.203984480000003</v>
      </c>
      <c r="I8" s="274">
        <v>4864.7256870000001</v>
      </c>
      <c r="J8" s="274">
        <v>4974.8108150899998</v>
      </c>
      <c r="K8" s="274">
        <v>4764.83023409</v>
      </c>
      <c r="L8" s="274">
        <v>4802.8858737800001</v>
      </c>
      <c r="M8" s="275">
        <v>4726.5534749400003</v>
      </c>
      <c r="N8" s="273">
        <v>57.751162720000004</v>
      </c>
      <c r="O8" s="274">
        <v>4816.1970499999998</v>
      </c>
      <c r="P8" s="274">
        <v>4892.9419559999997</v>
      </c>
      <c r="Q8" s="274">
        <v>4714.9316215199997</v>
      </c>
      <c r="R8" s="274">
        <v>4712.1838869100002</v>
      </c>
      <c r="S8" s="275">
        <v>4649.07725759</v>
      </c>
      <c r="T8" s="273">
        <v>117.84606314</v>
      </c>
      <c r="U8" s="274">
        <v>4712.9352099999996</v>
      </c>
      <c r="V8" s="274">
        <v>4852.3847249999999</v>
      </c>
      <c r="W8" s="274">
        <v>4776.4863029199996</v>
      </c>
      <c r="X8" s="274">
        <v>4839.6785791800003</v>
      </c>
      <c r="Y8" s="275">
        <v>4739.65148641</v>
      </c>
      <c r="Z8" s="273">
        <v>48.304668849999999</v>
      </c>
      <c r="AA8" s="274">
        <v>4625.5637859999997</v>
      </c>
      <c r="AB8" s="274">
        <v>4752.4513809299997</v>
      </c>
      <c r="AC8" s="274">
        <v>4678.2574779200004</v>
      </c>
      <c r="AD8" s="274">
        <v>4702.3983985200002</v>
      </c>
      <c r="AE8" s="275">
        <v>4658.6459878899996</v>
      </c>
      <c r="AF8" s="273">
        <v>21.135721010000001</v>
      </c>
      <c r="AG8" s="274">
        <v>4611.9894960000001</v>
      </c>
      <c r="AH8" s="274">
        <v>4730.0546537700002</v>
      </c>
      <c r="AI8" s="274">
        <v>4705.8995145500003</v>
      </c>
      <c r="AJ8" s="274">
        <v>4710.2921958400002</v>
      </c>
      <c r="AK8" s="275">
        <v>4682.2380289499997</v>
      </c>
      <c r="AL8" s="273">
        <v>32.599488309999998</v>
      </c>
      <c r="AM8" s="274">
        <v>4609.736645</v>
      </c>
      <c r="AN8" s="274">
        <v>4707.0911303299999</v>
      </c>
      <c r="AO8" s="274">
        <v>4659.1930063600003</v>
      </c>
      <c r="AP8" s="274">
        <v>4680.4139388200001</v>
      </c>
      <c r="AQ8" s="275">
        <v>4642.4549788800005</v>
      </c>
      <c r="AR8" s="273">
        <v>19.45753272</v>
      </c>
      <c r="AS8" s="274">
        <v>4622.9485489999997</v>
      </c>
      <c r="AT8" s="274">
        <v>4748.1326779999999</v>
      </c>
      <c r="AU8" s="274">
        <v>4717.5881818899998</v>
      </c>
      <c r="AV8" s="274">
        <v>4722.0942839500003</v>
      </c>
      <c r="AW8" s="275">
        <v>4697.8238000399997</v>
      </c>
      <c r="AX8" s="273">
        <v>22.93543829</v>
      </c>
      <c r="AY8" s="274">
        <v>4764.1942470000004</v>
      </c>
      <c r="AZ8" s="274">
        <v>5015.4429037600003</v>
      </c>
      <c r="BA8" s="274">
        <v>4911.1423522699997</v>
      </c>
      <c r="BB8" s="274">
        <v>4917.4706558500002</v>
      </c>
      <c r="BC8" s="275">
        <v>4905.5589233000001</v>
      </c>
      <c r="BD8" s="273">
        <v>6.6947684800000005</v>
      </c>
      <c r="BE8" s="274">
        <v>4790.9736460000004</v>
      </c>
      <c r="BF8" s="274">
        <v>5043.2926029999999</v>
      </c>
      <c r="BG8" s="274">
        <v>4950.5951744599988</v>
      </c>
      <c r="BH8" s="274">
        <v>4944.7059463999994</v>
      </c>
      <c r="BI8" s="275">
        <v>4939.6182399400004</v>
      </c>
      <c r="BJ8" s="273">
        <v>11.484025700000004</v>
      </c>
      <c r="BK8" s="274">
        <v>4847.9924659999997</v>
      </c>
      <c r="BL8" s="274">
        <v>5266.0541527200003</v>
      </c>
      <c r="BM8" s="274">
        <v>5184.7497538199977</v>
      </c>
      <c r="BN8" s="274">
        <v>5181.5938209700016</v>
      </c>
      <c r="BO8" s="275">
        <v>5173.2217683700001</v>
      </c>
      <c r="BP8" s="273">
        <v>14.388502980000002</v>
      </c>
      <c r="BQ8" s="274">
        <v>4984.6187829999999</v>
      </c>
      <c r="BR8" s="274">
        <v>5282.1946997299992</v>
      </c>
      <c r="BS8" s="274">
        <v>5182.4458959700041</v>
      </c>
      <c r="BT8" s="274">
        <v>5177.2955684700019</v>
      </c>
      <c r="BU8" s="275">
        <v>5165.7801868600045</v>
      </c>
      <c r="BV8" s="273">
        <v>16.834476889999998</v>
      </c>
      <c r="BW8" s="274">
        <v>5024.3268690000004</v>
      </c>
      <c r="BX8" s="274">
        <v>5402.97840034</v>
      </c>
      <c r="BY8" s="274">
        <v>5282.2948589699972</v>
      </c>
      <c r="BZ8" s="274">
        <v>5284.821072939998</v>
      </c>
      <c r="CA8" s="275">
        <v>5268.480231399998</v>
      </c>
      <c r="CB8" s="273">
        <v>13.969880240000007</v>
      </c>
      <c r="CC8" s="274">
        <v>5124.4945799999996</v>
      </c>
      <c r="CD8" s="274">
        <v>5594.0486126399992</v>
      </c>
      <c r="CE8" s="274">
        <v>5443.1335127199982</v>
      </c>
      <c r="CF8" s="274">
        <v>5449.2675649199991</v>
      </c>
      <c r="CG8" s="275">
        <v>5437.8667594599974</v>
      </c>
    </row>
    <row r="9" spans="1:133" s="195" customFormat="1" ht="28.8" x14ac:dyDescent="0.3">
      <c r="A9" s="272" t="s">
        <v>195</v>
      </c>
      <c r="B9" s="273">
        <v>24971.303282429992</v>
      </c>
      <c r="C9" s="274">
        <v>199364.24193300001</v>
      </c>
      <c r="D9" s="274">
        <v>211117.98205432002</v>
      </c>
      <c r="E9" s="274">
        <v>208932.24323399997</v>
      </c>
      <c r="F9" s="274">
        <v>203419.34535349999</v>
      </c>
      <c r="G9" s="275">
        <v>188103.97690261007</v>
      </c>
      <c r="H9" s="273">
        <v>28383.697965650001</v>
      </c>
      <c r="I9" s="274">
        <v>213379.74222499999</v>
      </c>
      <c r="J9" s="274">
        <v>218300.93329220999</v>
      </c>
      <c r="K9" s="274">
        <v>216567.38179734</v>
      </c>
      <c r="L9" s="274">
        <v>207927.42910591999</v>
      </c>
      <c r="M9" s="275">
        <v>190426.12830561001</v>
      </c>
      <c r="N9" s="273">
        <v>34633.279032960003</v>
      </c>
      <c r="O9" s="274">
        <v>224020.41806299999</v>
      </c>
      <c r="P9" s="274">
        <v>225196.22344313</v>
      </c>
      <c r="Q9" s="274">
        <v>222660.77133655001</v>
      </c>
      <c r="R9" s="274">
        <v>203974.66356546999</v>
      </c>
      <c r="S9" s="275">
        <v>189276.39055867001</v>
      </c>
      <c r="T9" s="273">
        <v>50356.930741349999</v>
      </c>
      <c r="U9" s="274">
        <v>217379.66023400001</v>
      </c>
      <c r="V9" s="274">
        <v>224067.62144885</v>
      </c>
      <c r="W9" s="274">
        <v>220795.25201011001</v>
      </c>
      <c r="X9" s="274">
        <v>219523.63670256999</v>
      </c>
      <c r="Y9" s="275">
        <v>197317.53009680999</v>
      </c>
      <c r="Z9" s="273">
        <v>45413.194696309998</v>
      </c>
      <c r="AA9" s="274">
        <v>230289.49536999999</v>
      </c>
      <c r="AB9" s="274">
        <v>234037.242314</v>
      </c>
      <c r="AC9" s="274">
        <v>232963.93182145999</v>
      </c>
      <c r="AD9" s="274">
        <v>226501.65052105</v>
      </c>
      <c r="AE9" s="275">
        <v>212253.71702868</v>
      </c>
      <c r="AF9" s="273">
        <v>39276.667233799999</v>
      </c>
      <c r="AG9" s="274">
        <v>237110.17482799999</v>
      </c>
      <c r="AH9" s="274">
        <v>244233.53002465999</v>
      </c>
      <c r="AI9" s="274">
        <v>243493.25232922999</v>
      </c>
      <c r="AJ9" s="274">
        <v>234926.76246965001</v>
      </c>
      <c r="AK9" s="275">
        <v>216535.76448732999</v>
      </c>
      <c r="AL9" s="273">
        <v>38066.155483440001</v>
      </c>
      <c r="AM9" s="274">
        <v>249936.87987899999</v>
      </c>
      <c r="AN9" s="274">
        <v>252207.16433117</v>
      </c>
      <c r="AO9" s="274">
        <v>250612.03520883</v>
      </c>
      <c r="AP9" s="274">
        <v>235880.28318575001</v>
      </c>
      <c r="AQ9" s="275">
        <v>217888.72539398001</v>
      </c>
      <c r="AR9" s="273">
        <v>48980.432800939998</v>
      </c>
      <c r="AS9" s="274">
        <v>282721.362303</v>
      </c>
      <c r="AT9" s="274">
        <v>271467.32379815</v>
      </c>
      <c r="AU9" s="274">
        <v>271212.68563670001</v>
      </c>
      <c r="AV9" s="274">
        <v>254146.70213831001</v>
      </c>
      <c r="AW9" s="275">
        <v>235229.49951530001</v>
      </c>
      <c r="AX9" s="273">
        <v>59011.138773430001</v>
      </c>
      <c r="AY9" s="274">
        <v>253933.92372699999</v>
      </c>
      <c r="AZ9" s="274">
        <v>259988.47051367001</v>
      </c>
      <c r="BA9" s="274">
        <v>259495.49352217</v>
      </c>
      <c r="BB9" s="274">
        <v>243453.57043535</v>
      </c>
      <c r="BC9" s="275">
        <v>226374.77513195999</v>
      </c>
      <c r="BD9" s="273">
        <v>74785.540039019979</v>
      </c>
      <c r="BE9" s="274">
        <v>259931.86038999999</v>
      </c>
      <c r="BF9" s="274">
        <v>263885.12505386001</v>
      </c>
      <c r="BG9" s="274">
        <v>263215.44326393999</v>
      </c>
      <c r="BH9" s="274">
        <v>256059.80506555998</v>
      </c>
      <c r="BI9" s="275">
        <v>230523.66084943997</v>
      </c>
      <c r="BJ9" s="273">
        <v>71029.066774199993</v>
      </c>
      <c r="BK9" s="274">
        <v>263205.42642500001</v>
      </c>
      <c r="BL9" s="274">
        <v>264421.79486984998</v>
      </c>
      <c r="BM9" s="274">
        <v>264040.94228839007</v>
      </c>
      <c r="BN9" s="274">
        <v>255908.95635190007</v>
      </c>
      <c r="BO9" s="275">
        <v>229984.37087037004</v>
      </c>
      <c r="BP9" s="273">
        <v>68619.601900550013</v>
      </c>
      <c r="BQ9" s="274">
        <v>261762.406319</v>
      </c>
      <c r="BR9" s="274">
        <v>276341.27256092004</v>
      </c>
      <c r="BS9" s="274">
        <v>258113.2049829099</v>
      </c>
      <c r="BT9" s="274">
        <v>274437.63686524</v>
      </c>
      <c r="BU9" s="275">
        <v>250150.57917945995</v>
      </c>
      <c r="BV9" s="273">
        <v>37179.100628860004</v>
      </c>
      <c r="BW9" s="274">
        <v>285092.767857</v>
      </c>
      <c r="BX9" s="274">
        <v>355581.12272042996</v>
      </c>
      <c r="BY9" s="274">
        <v>338526.84086596</v>
      </c>
      <c r="BZ9" s="274">
        <v>325950.22807042004</v>
      </c>
      <c r="CA9" s="275">
        <v>311618.67334519007</v>
      </c>
      <c r="CB9" s="273">
        <v>40471.237771969987</v>
      </c>
      <c r="CC9" s="274">
        <v>310512.79472300003</v>
      </c>
      <c r="CD9" s="274">
        <v>351077.22107164003</v>
      </c>
      <c r="CE9" s="274">
        <v>334274.76568413031</v>
      </c>
      <c r="CF9" s="274">
        <v>330745.82365258003</v>
      </c>
      <c r="CG9" s="275">
        <v>316722.71121318993</v>
      </c>
    </row>
    <row r="10" spans="1:133" s="195" customFormat="1" ht="22.5" customHeight="1" x14ac:dyDescent="0.3">
      <c r="A10" s="276" t="s">
        <v>483</v>
      </c>
      <c r="B10" s="277">
        <v>2262.3110076800003</v>
      </c>
      <c r="C10" s="278">
        <v>10634.955646</v>
      </c>
      <c r="D10" s="278">
        <v>11592.031322000001</v>
      </c>
      <c r="E10" s="278">
        <v>11165.11734943</v>
      </c>
      <c r="F10" s="278">
        <v>11219.055788300004</v>
      </c>
      <c r="G10" s="279">
        <v>9328.9641254500002</v>
      </c>
      <c r="H10" s="277">
        <v>2216.4249620999999</v>
      </c>
      <c r="I10" s="278">
        <v>9371.2536710000004</v>
      </c>
      <c r="J10" s="278">
        <v>10320.134352999999</v>
      </c>
      <c r="K10" s="278">
        <v>9916.7563530700008</v>
      </c>
      <c r="L10" s="278">
        <v>10826.1979957</v>
      </c>
      <c r="M10" s="279">
        <v>8806.9452970999992</v>
      </c>
      <c r="N10" s="277">
        <v>1298.88868613</v>
      </c>
      <c r="O10" s="278">
        <v>10173.476564000001</v>
      </c>
      <c r="P10" s="278">
        <v>10651.452119740001</v>
      </c>
      <c r="Q10" s="278">
        <v>10647.030106890001</v>
      </c>
      <c r="R10" s="278">
        <v>10628.988904940001</v>
      </c>
      <c r="S10" s="279">
        <v>9425.2006956799996</v>
      </c>
      <c r="T10" s="277">
        <v>1319.30635274</v>
      </c>
      <c r="U10" s="278">
        <v>8639.0684340000007</v>
      </c>
      <c r="V10" s="278">
        <v>9053.5676110000004</v>
      </c>
      <c r="W10" s="278">
        <v>9049.0859742100001</v>
      </c>
      <c r="X10" s="278">
        <v>9878.7358604599995</v>
      </c>
      <c r="Y10" s="279">
        <v>8644.5080296300002</v>
      </c>
      <c r="Z10" s="277">
        <v>550.17782150999994</v>
      </c>
      <c r="AA10" s="278">
        <v>8524.9429209999998</v>
      </c>
      <c r="AB10" s="278">
        <v>8896.7913829999998</v>
      </c>
      <c r="AC10" s="278">
        <v>8839.3075040999993</v>
      </c>
      <c r="AD10" s="278">
        <v>8927.0188712800009</v>
      </c>
      <c r="AE10" s="279">
        <v>8528.89590512</v>
      </c>
      <c r="AF10" s="277">
        <v>473.54216938000002</v>
      </c>
      <c r="AG10" s="278">
        <v>8732.961303</v>
      </c>
      <c r="AH10" s="278">
        <v>9199.7027070000004</v>
      </c>
      <c r="AI10" s="278">
        <v>9110.27553266</v>
      </c>
      <c r="AJ10" s="278">
        <v>9224.5627947400008</v>
      </c>
      <c r="AK10" s="279">
        <v>8766.3554736299993</v>
      </c>
      <c r="AL10" s="277">
        <v>366.90003482999998</v>
      </c>
      <c r="AM10" s="278">
        <v>8905.4034690000008</v>
      </c>
      <c r="AN10" s="278">
        <v>9007.3818859999992</v>
      </c>
      <c r="AO10" s="278">
        <v>8887.8569503399995</v>
      </c>
      <c r="AP10" s="278">
        <v>8864.0632948000002</v>
      </c>
      <c r="AQ10" s="279">
        <v>8516.3267593</v>
      </c>
      <c r="AR10" s="277">
        <v>405.31469980999998</v>
      </c>
      <c r="AS10" s="278">
        <v>8808.4681899999996</v>
      </c>
      <c r="AT10" s="278">
        <v>9333.7864900000004</v>
      </c>
      <c r="AU10" s="278">
        <v>9313.1023915200003</v>
      </c>
      <c r="AV10" s="278">
        <v>9057.7504562499998</v>
      </c>
      <c r="AW10" s="279">
        <v>8694.27255883</v>
      </c>
      <c r="AX10" s="277">
        <v>794.79485833000001</v>
      </c>
      <c r="AY10" s="278">
        <v>9448.5144689999997</v>
      </c>
      <c r="AZ10" s="278">
        <v>10140.684598</v>
      </c>
      <c r="BA10" s="278">
        <v>10132.31087979</v>
      </c>
      <c r="BB10" s="278">
        <v>10497.719527740001</v>
      </c>
      <c r="BC10" s="279">
        <v>9675.6341110400008</v>
      </c>
      <c r="BD10" s="277">
        <v>619.72980728000005</v>
      </c>
      <c r="BE10" s="278">
        <v>9746.4011580000006</v>
      </c>
      <c r="BF10" s="278">
        <v>10387.963049</v>
      </c>
      <c r="BG10" s="278">
        <v>10356.924062850001</v>
      </c>
      <c r="BH10" s="278">
        <v>10638.171520209999</v>
      </c>
      <c r="BI10" s="279">
        <v>10049.88255129</v>
      </c>
      <c r="BJ10" s="277">
        <v>401.83769252000002</v>
      </c>
      <c r="BK10" s="278">
        <v>10044.248938000001</v>
      </c>
      <c r="BL10" s="278">
        <v>10348.506590000001</v>
      </c>
      <c r="BM10" s="278">
        <v>10327.27842049</v>
      </c>
      <c r="BN10" s="278">
        <v>10443.22915078</v>
      </c>
      <c r="BO10" s="279">
        <v>10049.641843679998</v>
      </c>
      <c r="BP10" s="277">
        <v>356.61885739999997</v>
      </c>
      <c r="BQ10" s="278">
        <v>10382.209467999999</v>
      </c>
      <c r="BR10" s="278">
        <v>10683.605046000001</v>
      </c>
      <c r="BS10" s="278">
        <v>10587.54409069</v>
      </c>
      <c r="BT10" s="278">
        <v>10847.394112579999</v>
      </c>
      <c r="BU10" s="279">
        <v>10504.20755847</v>
      </c>
      <c r="BV10" s="277">
        <v>175.24620690999998</v>
      </c>
      <c r="BW10" s="278">
        <v>10349.238547000001</v>
      </c>
      <c r="BX10" s="278">
        <v>13076.57208285</v>
      </c>
      <c r="BY10" s="278">
        <v>13051.430974840001</v>
      </c>
      <c r="BZ10" s="278">
        <v>12578.617435610002</v>
      </c>
      <c r="CA10" s="279">
        <v>12443.554440110001</v>
      </c>
      <c r="CB10" s="277">
        <v>651.12955863000002</v>
      </c>
      <c r="CC10" s="278">
        <v>12012.012878</v>
      </c>
      <c r="CD10" s="278">
        <v>18494.24068839</v>
      </c>
      <c r="CE10" s="278">
        <v>18362.526432639996</v>
      </c>
      <c r="CF10" s="278">
        <v>18233.877960999995</v>
      </c>
      <c r="CG10" s="279">
        <v>17572.417991939998</v>
      </c>
    </row>
    <row r="11" spans="1:133" s="195" customFormat="1" ht="22.5" customHeight="1" x14ac:dyDescent="0.3">
      <c r="A11" s="276" t="s">
        <v>484</v>
      </c>
      <c r="B11" s="277">
        <v>17318.601053709997</v>
      </c>
      <c r="C11" s="278">
        <v>108340.685294</v>
      </c>
      <c r="D11" s="278">
        <v>118556.103863</v>
      </c>
      <c r="E11" s="278">
        <v>117821.81996018002</v>
      </c>
      <c r="F11" s="278">
        <v>113801.36845379999</v>
      </c>
      <c r="G11" s="279">
        <v>103178.28188228002</v>
      </c>
      <c r="H11" s="277">
        <v>20359.658094070001</v>
      </c>
      <c r="I11" s="278">
        <v>116409.61499</v>
      </c>
      <c r="J11" s="278">
        <v>119178.092206</v>
      </c>
      <c r="K11" s="278">
        <v>117975.92874891</v>
      </c>
      <c r="L11" s="278">
        <v>110640.06367805001</v>
      </c>
      <c r="M11" s="279">
        <v>97653.534969080007</v>
      </c>
      <c r="N11" s="277">
        <v>26173.51361871</v>
      </c>
      <c r="O11" s="278">
        <v>122579.878425</v>
      </c>
      <c r="P11" s="278">
        <v>122717.42070464</v>
      </c>
      <c r="Q11" s="278">
        <v>121096.06532728</v>
      </c>
      <c r="R11" s="278">
        <v>112107.78135917</v>
      </c>
      <c r="S11" s="279">
        <v>101382.97118938</v>
      </c>
      <c r="T11" s="277">
        <v>33378.553086749998</v>
      </c>
      <c r="U11" s="278">
        <v>115196.829602</v>
      </c>
      <c r="V11" s="278">
        <v>121213.29742485</v>
      </c>
      <c r="W11" s="278">
        <v>118367.24544152</v>
      </c>
      <c r="X11" s="278">
        <v>118369.16804308</v>
      </c>
      <c r="Y11" s="279">
        <v>103839.81414115</v>
      </c>
      <c r="Z11" s="277">
        <v>29952.475443849999</v>
      </c>
      <c r="AA11" s="278">
        <v>118001.55283499999</v>
      </c>
      <c r="AB11" s="278">
        <v>122695.295205</v>
      </c>
      <c r="AC11" s="278">
        <v>121806.38103273</v>
      </c>
      <c r="AD11" s="278">
        <v>117581.29205338001</v>
      </c>
      <c r="AE11" s="279">
        <v>110576.40793796</v>
      </c>
      <c r="AF11" s="277">
        <v>23252.145707430001</v>
      </c>
      <c r="AG11" s="278">
        <v>114313.025043</v>
      </c>
      <c r="AH11" s="278">
        <v>119523.84557465999</v>
      </c>
      <c r="AI11" s="278">
        <v>119156.81411787</v>
      </c>
      <c r="AJ11" s="278">
        <v>112559.52818603</v>
      </c>
      <c r="AK11" s="279">
        <v>103894.80096709001</v>
      </c>
      <c r="AL11" s="277">
        <v>23416.963768279998</v>
      </c>
      <c r="AM11" s="278">
        <v>119689.182187</v>
      </c>
      <c r="AN11" s="278">
        <v>121191.89559817</v>
      </c>
      <c r="AO11" s="278">
        <v>119909.13889115</v>
      </c>
      <c r="AP11" s="278">
        <v>110312.12841551</v>
      </c>
      <c r="AQ11" s="279">
        <v>100946.51822074001</v>
      </c>
      <c r="AR11" s="277">
        <v>30202.21126022</v>
      </c>
      <c r="AS11" s="278">
        <v>141272.37140900001</v>
      </c>
      <c r="AT11" s="278">
        <v>126440.53243715</v>
      </c>
      <c r="AU11" s="278">
        <v>126309.85481544001</v>
      </c>
      <c r="AV11" s="278">
        <v>114783.01521144</v>
      </c>
      <c r="AW11" s="279">
        <v>104734.33395833999</v>
      </c>
      <c r="AX11" s="277">
        <v>38069.536909989998</v>
      </c>
      <c r="AY11" s="278">
        <v>122574.33317699999</v>
      </c>
      <c r="AZ11" s="278">
        <v>127725.42979667</v>
      </c>
      <c r="BA11" s="278">
        <v>127419.29346161</v>
      </c>
      <c r="BB11" s="278">
        <v>123190.96552954</v>
      </c>
      <c r="BC11" s="279">
        <v>113341.91210705999</v>
      </c>
      <c r="BD11" s="277">
        <v>42210.487153539994</v>
      </c>
      <c r="BE11" s="278">
        <v>129755.2515</v>
      </c>
      <c r="BF11" s="278">
        <v>132917.61771386</v>
      </c>
      <c r="BG11" s="278">
        <v>132382.65719715998</v>
      </c>
      <c r="BH11" s="278">
        <v>131128.72961212002</v>
      </c>
      <c r="BI11" s="279">
        <v>115504.15320957001</v>
      </c>
      <c r="BJ11" s="277">
        <v>41840.822288509997</v>
      </c>
      <c r="BK11" s="278">
        <v>130862.28870600001</v>
      </c>
      <c r="BL11" s="278">
        <v>132617.69781499999</v>
      </c>
      <c r="BM11" s="278">
        <v>132541.89648968002</v>
      </c>
      <c r="BN11" s="278">
        <v>134897.78555995997</v>
      </c>
      <c r="BO11" s="279">
        <v>118906.96342503002</v>
      </c>
      <c r="BP11" s="277">
        <v>34938.427856929993</v>
      </c>
      <c r="BQ11" s="278">
        <v>129984.983238</v>
      </c>
      <c r="BR11" s="278">
        <v>134387.35966300001</v>
      </c>
      <c r="BS11" s="278">
        <v>134071.47930854003</v>
      </c>
      <c r="BT11" s="278">
        <v>144487.71068597998</v>
      </c>
      <c r="BU11" s="279">
        <v>126974.51097426997</v>
      </c>
      <c r="BV11" s="277">
        <v>22908.498594730005</v>
      </c>
      <c r="BW11" s="278">
        <v>135464.45181699999</v>
      </c>
      <c r="BX11" s="278">
        <v>159510.49453600001</v>
      </c>
      <c r="BY11" s="278">
        <v>159212.83234827998</v>
      </c>
      <c r="BZ11" s="278">
        <v>160571.44129388998</v>
      </c>
      <c r="CA11" s="279">
        <v>147072.34693563002</v>
      </c>
      <c r="CB11" s="277">
        <v>20474.61525314</v>
      </c>
      <c r="CC11" s="278">
        <v>142999.752687</v>
      </c>
      <c r="CD11" s="278">
        <v>155293.20568325001</v>
      </c>
      <c r="CE11" s="278">
        <v>154217.98827524</v>
      </c>
      <c r="CF11" s="278">
        <v>154020.32550172997</v>
      </c>
      <c r="CG11" s="279">
        <v>144835.04785169</v>
      </c>
    </row>
    <row r="12" spans="1:133" s="203" customFormat="1" ht="19.5" customHeight="1" x14ac:dyDescent="0.3">
      <c r="A12" s="280" t="s">
        <v>488</v>
      </c>
      <c r="B12" s="281">
        <v>11201.457617579999</v>
      </c>
      <c r="C12" s="282">
        <v>88249.090328000006</v>
      </c>
      <c r="D12" s="282">
        <v>93821.017129</v>
      </c>
      <c r="E12" s="282">
        <v>93271.702501430002</v>
      </c>
      <c r="F12" s="282">
        <v>88131.901421209986</v>
      </c>
      <c r="G12" s="283">
        <v>82092.162286830018</v>
      </c>
      <c r="H12" s="281">
        <v>15787.159714089999</v>
      </c>
      <c r="I12" s="282">
        <v>92690.171413000004</v>
      </c>
      <c r="J12" s="282">
        <v>93363.295391000007</v>
      </c>
      <c r="K12" s="282">
        <v>92319.524772160003</v>
      </c>
      <c r="L12" s="282">
        <v>84216.949540279995</v>
      </c>
      <c r="M12" s="283">
        <v>75036.277585139993</v>
      </c>
      <c r="N12" s="281">
        <v>22462.210757780002</v>
      </c>
      <c r="O12" s="282">
        <v>97707.633413000003</v>
      </c>
      <c r="P12" s="282">
        <v>96252.028750469995</v>
      </c>
      <c r="Q12" s="282">
        <v>94675.717457360006</v>
      </c>
      <c r="R12" s="282">
        <v>84967.598892909999</v>
      </c>
      <c r="S12" s="283">
        <v>77281.344864429993</v>
      </c>
      <c r="T12" s="281">
        <v>30540.83816272</v>
      </c>
      <c r="U12" s="282">
        <v>92110.275825999997</v>
      </c>
      <c r="V12" s="282">
        <v>96805.461347849996</v>
      </c>
      <c r="W12" s="282">
        <v>94111.212184260003</v>
      </c>
      <c r="X12" s="282">
        <v>93591.391838559997</v>
      </c>
      <c r="Y12" s="283">
        <v>81061.347255860004</v>
      </c>
      <c r="Z12" s="281">
        <v>27985.302456379999</v>
      </c>
      <c r="AA12" s="282">
        <v>92481.199559000001</v>
      </c>
      <c r="AB12" s="282">
        <v>100075.197505</v>
      </c>
      <c r="AC12" s="282">
        <v>99276.519216560002</v>
      </c>
      <c r="AD12" s="282">
        <v>95301.732127299998</v>
      </c>
      <c r="AE12" s="283">
        <v>89603.309917460007</v>
      </c>
      <c r="AF12" s="281">
        <v>21115.57978688</v>
      </c>
      <c r="AG12" s="282">
        <v>99058.912156000006</v>
      </c>
      <c r="AH12" s="282">
        <v>97764.497914000007</v>
      </c>
      <c r="AI12" s="282">
        <v>97420.991375380007</v>
      </c>
      <c r="AJ12" s="282">
        <v>92908.125858950007</v>
      </c>
      <c r="AK12" s="283">
        <v>85793.591760109994</v>
      </c>
      <c r="AL12" s="281">
        <v>19436.553546129999</v>
      </c>
      <c r="AM12" s="282">
        <v>102587.251195</v>
      </c>
      <c r="AN12" s="282">
        <v>103768.357059</v>
      </c>
      <c r="AO12" s="282">
        <v>102626.92260889</v>
      </c>
      <c r="AP12" s="282">
        <v>90695.535626969999</v>
      </c>
      <c r="AQ12" s="283">
        <v>85026.791771289994</v>
      </c>
      <c r="AR12" s="281">
        <v>28560.500454280002</v>
      </c>
      <c r="AS12" s="282">
        <v>123506.17899</v>
      </c>
      <c r="AT12" s="282">
        <v>107107.192992</v>
      </c>
      <c r="AU12" s="282">
        <v>107023.23258425</v>
      </c>
      <c r="AV12" s="282">
        <v>95736.065750790003</v>
      </c>
      <c r="AW12" s="283">
        <v>86810.091474650006</v>
      </c>
      <c r="AX12" s="281">
        <v>36179.87031292</v>
      </c>
      <c r="AY12" s="282">
        <v>104928.65973699999</v>
      </c>
      <c r="AZ12" s="282">
        <v>107904.78135400001</v>
      </c>
      <c r="BA12" s="282">
        <v>107699.91198188</v>
      </c>
      <c r="BB12" s="282">
        <v>104155.5035817</v>
      </c>
      <c r="BC12" s="283">
        <v>95703.221466610004</v>
      </c>
      <c r="BD12" s="281">
        <v>39438.59856156</v>
      </c>
      <c r="BE12" s="282">
        <v>112725.164395</v>
      </c>
      <c r="BF12" s="282">
        <v>112017.44984099999</v>
      </c>
      <c r="BG12" s="282">
        <v>111577.72082819001</v>
      </c>
      <c r="BH12" s="282">
        <v>110301.25651880002</v>
      </c>
      <c r="BI12" s="283">
        <v>96525.765217570006</v>
      </c>
      <c r="BJ12" s="281">
        <v>39000.565307249992</v>
      </c>
      <c r="BK12" s="282">
        <v>111054.35768299999</v>
      </c>
      <c r="BL12" s="282">
        <v>110958.763211</v>
      </c>
      <c r="BM12" s="282">
        <v>110949.48483361999</v>
      </c>
      <c r="BN12" s="282">
        <v>112978.69637331</v>
      </c>
      <c r="BO12" s="283">
        <v>98822.293445010015</v>
      </c>
      <c r="BP12" s="281">
        <v>32522.325845249998</v>
      </c>
      <c r="BQ12" s="282">
        <v>110906.58364899999</v>
      </c>
      <c r="BR12" s="282">
        <v>113050.19081299999</v>
      </c>
      <c r="BS12" s="282">
        <v>112886.74633034001</v>
      </c>
      <c r="BT12" s="282">
        <v>123302.21041601</v>
      </c>
      <c r="BU12" s="283">
        <v>107201.46338975</v>
      </c>
      <c r="BV12" s="281">
        <v>20718.234113270006</v>
      </c>
      <c r="BW12" s="282">
        <v>115991.654736</v>
      </c>
      <c r="BX12" s="282">
        <v>129970.71296400001</v>
      </c>
      <c r="BY12" s="282">
        <v>129790.99491094999</v>
      </c>
      <c r="BZ12" s="282">
        <v>131590.77600133</v>
      </c>
      <c r="CA12" s="283">
        <v>119217.01664943001</v>
      </c>
      <c r="CB12" s="281">
        <v>18119.892101470003</v>
      </c>
      <c r="CC12" s="282">
        <v>121404.76787</v>
      </c>
      <c r="CD12" s="282">
        <v>127122.54416400001</v>
      </c>
      <c r="CE12" s="282">
        <v>126401.43262725</v>
      </c>
      <c r="CF12" s="282">
        <v>128170.22057866</v>
      </c>
      <c r="CG12" s="283">
        <v>120185.81252958</v>
      </c>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row>
    <row r="13" spans="1:133" s="203" customFormat="1" ht="19.5" customHeight="1" x14ac:dyDescent="0.3">
      <c r="A13" s="280" t="s">
        <v>489</v>
      </c>
      <c r="B13" s="281">
        <v>2996.2720896000001</v>
      </c>
      <c r="C13" s="282">
        <v>11241.014463</v>
      </c>
      <c r="D13" s="282">
        <v>15893.130503999999</v>
      </c>
      <c r="E13" s="282">
        <v>15884.613588029997</v>
      </c>
      <c r="F13" s="282">
        <v>16704.867970880001</v>
      </c>
      <c r="G13" s="283">
        <v>15063.845173029998</v>
      </c>
      <c r="H13" s="281">
        <v>1776.5223225699999</v>
      </c>
      <c r="I13" s="282">
        <v>15030.102233</v>
      </c>
      <c r="J13" s="282">
        <v>17108.050562</v>
      </c>
      <c r="K13" s="282">
        <v>16971.889964739999</v>
      </c>
      <c r="L13" s="282">
        <v>17417.442393320001</v>
      </c>
      <c r="M13" s="283">
        <v>16216.96996129</v>
      </c>
      <c r="N13" s="281">
        <v>1170.1949069299999</v>
      </c>
      <c r="O13" s="282">
        <v>16910.070233999999</v>
      </c>
      <c r="P13" s="282">
        <v>17994.679225809999</v>
      </c>
      <c r="Q13" s="282">
        <v>17968.97312192</v>
      </c>
      <c r="R13" s="282">
        <v>17758.72334705</v>
      </c>
      <c r="S13" s="283">
        <v>17190.545161900001</v>
      </c>
      <c r="T13" s="281">
        <v>1126.5629155399999</v>
      </c>
      <c r="U13" s="282">
        <v>15075.069861</v>
      </c>
      <c r="V13" s="282">
        <v>16286.348737</v>
      </c>
      <c r="W13" s="282">
        <v>16202.356874630001</v>
      </c>
      <c r="X13" s="282">
        <v>16153.98643916</v>
      </c>
      <c r="Y13" s="283">
        <v>15404.333259049999</v>
      </c>
      <c r="Z13" s="281">
        <v>935.22405844000002</v>
      </c>
      <c r="AA13" s="282">
        <v>17448.413705999999</v>
      </c>
      <c r="AB13" s="282">
        <v>14659.267671</v>
      </c>
      <c r="AC13" s="282">
        <v>14575.655181239999</v>
      </c>
      <c r="AD13" s="282">
        <v>14173.124295989999</v>
      </c>
      <c r="AE13" s="283">
        <v>13817.288877520001</v>
      </c>
      <c r="AF13" s="281">
        <v>1213.8638044100001</v>
      </c>
      <c r="AG13" s="282">
        <v>7602.0913119999996</v>
      </c>
      <c r="AH13" s="282">
        <v>14107.99817766</v>
      </c>
      <c r="AI13" s="282">
        <v>14090.958366299999</v>
      </c>
      <c r="AJ13" s="282">
        <v>11968.48153492</v>
      </c>
      <c r="AK13" s="283">
        <v>11271.3112069</v>
      </c>
      <c r="AL13" s="281">
        <v>3083.00309298</v>
      </c>
      <c r="AM13" s="282">
        <v>9324.3013439999995</v>
      </c>
      <c r="AN13" s="282">
        <v>9421.3960421699994</v>
      </c>
      <c r="AO13" s="282">
        <v>9281.3057402400009</v>
      </c>
      <c r="AP13" s="282">
        <v>11669.83439188</v>
      </c>
      <c r="AQ13" s="283">
        <v>8861.1865482800004</v>
      </c>
      <c r="AR13" s="281">
        <v>642.05555680999998</v>
      </c>
      <c r="AS13" s="282">
        <v>10178.896858</v>
      </c>
      <c r="AT13" s="282">
        <v>11720.205268150001</v>
      </c>
      <c r="AU13" s="282">
        <v>11676.785428360001</v>
      </c>
      <c r="AV13" s="282">
        <v>10925.35819888</v>
      </c>
      <c r="AW13" s="283">
        <v>10667.106451199999</v>
      </c>
      <c r="AX13" s="281">
        <v>1383.96808098</v>
      </c>
      <c r="AY13" s="282">
        <v>9925.9727449999991</v>
      </c>
      <c r="AZ13" s="282">
        <v>12087.381340669999</v>
      </c>
      <c r="BA13" s="282">
        <v>12000.48314579</v>
      </c>
      <c r="BB13" s="282">
        <v>11568.363746090001</v>
      </c>
      <c r="BC13" s="283">
        <v>10578.295011030001</v>
      </c>
      <c r="BD13" s="281">
        <v>1885.6234377299998</v>
      </c>
      <c r="BE13" s="282">
        <v>9186.3597040000004</v>
      </c>
      <c r="BF13" s="282">
        <v>12983.71366886</v>
      </c>
      <c r="BG13" s="282">
        <v>12898.491263060001</v>
      </c>
      <c r="BH13" s="282">
        <v>12861.188297979999</v>
      </c>
      <c r="BI13" s="283">
        <v>11722.741782180001</v>
      </c>
      <c r="BJ13" s="281">
        <v>1976.2861900099997</v>
      </c>
      <c r="BK13" s="282">
        <v>11647.654246</v>
      </c>
      <c r="BL13" s="282">
        <v>13453.85476</v>
      </c>
      <c r="BM13" s="282">
        <v>13394.74404141</v>
      </c>
      <c r="BN13" s="282">
        <v>13611.114255199996</v>
      </c>
      <c r="BO13" s="283">
        <v>12504.858651369999</v>
      </c>
      <c r="BP13" s="281">
        <v>1575.41431543</v>
      </c>
      <c r="BQ13" s="282">
        <v>10777.002913</v>
      </c>
      <c r="BR13" s="282">
        <v>12857.816153</v>
      </c>
      <c r="BS13" s="282">
        <v>12751.326830900001</v>
      </c>
      <c r="BT13" s="282">
        <v>12516.33024019</v>
      </c>
      <c r="BU13" s="283">
        <v>11766.891719749998</v>
      </c>
      <c r="BV13" s="281">
        <v>1578.2908620500002</v>
      </c>
      <c r="BW13" s="282">
        <v>11035.899813</v>
      </c>
      <c r="BX13" s="282">
        <v>20593.268063</v>
      </c>
      <c r="BY13" s="282">
        <v>20505.541864369996</v>
      </c>
      <c r="BZ13" s="282">
        <v>20004.643543529994</v>
      </c>
      <c r="CA13" s="283">
        <v>19245.104432009994</v>
      </c>
      <c r="CB13" s="281">
        <v>1837.2958362199997</v>
      </c>
      <c r="CC13" s="282">
        <v>12306.116513999999</v>
      </c>
      <c r="CD13" s="282">
        <v>18463.72500025</v>
      </c>
      <c r="CE13" s="282">
        <v>18235.103461380004</v>
      </c>
      <c r="CF13" s="282">
        <v>16614.234723450001</v>
      </c>
      <c r="CG13" s="283">
        <v>15699.720714039997</v>
      </c>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row>
    <row r="14" spans="1:133" s="203" customFormat="1" ht="19.5" customHeight="1" x14ac:dyDescent="0.3">
      <c r="A14" s="280" t="s">
        <v>490</v>
      </c>
      <c r="B14" s="281">
        <v>262.16216219</v>
      </c>
      <c r="C14" s="282">
        <v>383.01091400000001</v>
      </c>
      <c r="D14" s="282">
        <v>341.81849</v>
      </c>
      <c r="E14" s="282">
        <v>273.19230117000006</v>
      </c>
      <c r="F14" s="282">
        <v>331.73737403000001</v>
      </c>
      <c r="G14" s="283">
        <v>177.48171940999998</v>
      </c>
      <c r="H14" s="281">
        <v>198.9599278</v>
      </c>
      <c r="I14" s="282">
        <v>304.87220400000001</v>
      </c>
      <c r="J14" s="282">
        <v>282.220123</v>
      </c>
      <c r="K14" s="282">
        <v>282.19573629000001</v>
      </c>
      <c r="L14" s="282">
        <v>179.25369423999999</v>
      </c>
      <c r="M14" s="283">
        <v>102.32588025</v>
      </c>
      <c r="N14" s="281">
        <v>355.93774301000002</v>
      </c>
      <c r="O14" s="282">
        <v>318.33149100000003</v>
      </c>
      <c r="P14" s="282">
        <v>341.34666069999997</v>
      </c>
      <c r="Q14" s="282">
        <v>341.29958239000001</v>
      </c>
      <c r="R14" s="282">
        <v>404.76116811999998</v>
      </c>
      <c r="S14" s="283">
        <v>152.97299946999999</v>
      </c>
      <c r="T14" s="281">
        <v>329.83758884999997</v>
      </c>
      <c r="U14" s="282">
        <v>318.24669299999999</v>
      </c>
      <c r="V14" s="282">
        <v>277.77229599999998</v>
      </c>
      <c r="W14" s="282">
        <v>277.28083359999999</v>
      </c>
      <c r="X14" s="282">
        <v>284.93181299000003</v>
      </c>
      <c r="Y14" s="283">
        <v>146.99102851999999</v>
      </c>
      <c r="Z14" s="281">
        <v>216.34272125000001</v>
      </c>
      <c r="AA14" s="282">
        <v>303.99665099999999</v>
      </c>
      <c r="AB14" s="282">
        <v>272.77712200000002</v>
      </c>
      <c r="AC14" s="282">
        <v>272.52222769999997</v>
      </c>
      <c r="AD14" s="282">
        <v>306.57873119999999</v>
      </c>
      <c r="AE14" s="283">
        <v>178.04379811999999</v>
      </c>
      <c r="AF14" s="281">
        <v>178.95274294999999</v>
      </c>
      <c r="AG14" s="282">
        <v>283.834067</v>
      </c>
      <c r="AH14" s="282">
        <v>273.19286599999998</v>
      </c>
      <c r="AI14" s="282">
        <v>273.12300791000001</v>
      </c>
      <c r="AJ14" s="282">
        <v>261.59714258000002</v>
      </c>
      <c r="AK14" s="283">
        <v>160.59502454</v>
      </c>
      <c r="AL14" s="281">
        <v>165.42344592000001</v>
      </c>
      <c r="AM14" s="282">
        <v>353.78757999999999</v>
      </c>
      <c r="AN14" s="282">
        <v>584.093478</v>
      </c>
      <c r="AO14" s="282">
        <v>584.08420393999995</v>
      </c>
      <c r="AP14" s="282">
        <v>550.27427336999995</v>
      </c>
      <c r="AQ14" s="283">
        <v>416.76811434000001</v>
      </c>
      <c r="AR14" s="281">
        <v>200.15547745999999</v>
      </c>
      <c r="AS14" s="282">
        <v>277.41197</v>
      </c>
      <c r="AT14" s="282">
        <v>275.78873199999998</v>
      </c>
      <c r="AU14" s="282">
        <v>275.73652127999998</v>
      </c>
      <c r="AV14" s="282">
        <v>256.33554408999998</v>
      </c>
      <c r="AW14" s="283">
        <v>171.49233692000001</v>
      </c>
      <c r="AX14" s="281">
        <v>192.45304171999999</v>
      </c>
      <c r="AY14" s="282">
        <v>356.09362299999998</v>
      </c>
      <c r="AZ14" s="282">
        <v>352.29620699999998</v>
      </c>
      <c r="BA14" s="282">
        <v>351.46432313999998</v>
      </c>
      <c r="BB14" s="282">
        <v>352.42346418</v>
      </c>
      <c r="BC14" s="283">
        <v>248.74478655999999</v>
      </c>
      <c r="BD14" s="281">
        <v>251.65091899999999</v>
      </c>
      <c r="BE14" s="282">
        <v>319.46923500000003</v>
      </c>
      <c r="BF14" s="282">
        <v>397.339091</v>
      </c>
      <c r="BG14" s="282">
        <v>394.97336203999998</v>
      </c>
      <c r="BH14" s="282">
        <v>366.00776701999996</v>
      </c>
      <c r="BI14" s="283">
        <v>245.68891139999999</v>
      </c>
      <c r="BJ14" s="281">
        <v>257.56799537000001</v>
      </c>
      <c r="BK14" s="282">
        <v>338.38214099999999</v>
      </c>
      <c r="BL14" s="282">
        <v>370.19431500000002</v>
      </c>
      <c r="BM14" s="282">
        <v>365.64274214</v>
      </c>
      <c r="BN14" s="282">
        <v>405.78719092999995</v>
      </c>
      <c r="BO14" s="283">
        <v>207.09201762999999</v>
      </c>
      <c r="BP14" s="281">
        <v>262.25311370000003</v>
      </c>
      <c r="BQ14" s="282">
        <v>338.77540399999998</v>
      </c>
      <c r="BR14" s="282">
        <v>429.27916399999998</v>
      </c>
      <c r="BS14" s="282">
        <v>421.04593188999996</v>
      </c>
      <c r="BT14" s="282">
        <v>461.60426259000002</v>
      </c>
      <c r="BU14" s="283">
        <v>305.34211333000002</v>
      </c>
      <c r="BV14" s="281">
        <v>182.34693113000003</v>
      </c>
      <c r="BW14" s="282">
        <v>275.82662199999999</v>
      </c>
      <c r="BX14" s="282">
        <v>391.22259000000003</v>
      </c>
      <c r="BY14" s="282">
        <v>382.28649003000004</v>
      </c>
      <c r="BZ14" s="282">
        <v>472.63549008000001</v>
      </c>
      <c r="CA14" s="283">
        <v>368.20776367000002</v>
      </c>
      <c r="CB14" s="281">
        <v>86.080970349999987</v>
      </c>
      <c r="CC14" s="282">
        <v>323.473525</v>
      </c>
      <c r="CD14" s="282">
        <v>453.31465800000001</v>
      </c>
      <c r="CE14" s="282">
        <v>441.75245863999999</v>
      </c>
      <c r="CF14" s="282">
        <v>479.00443484000004</v>
      </c>
      <c r="CG14" s="283">
        <v>423.03215124000002</v>
      </c>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row>
    <row r="15" spans="1:133" s="203" customFormat="1" ht="19.5" customHeight="1" x14ac:dyDescent="0.3">
      <c r="A15" s="280" t="s">
        <v>491</v>
      </c>
      <c r="B15" s="281">
        <v>2858.7091843399999</v>
      </c>
      <c r="C15" s="282">
        <v>8467.5695890000006</v>
      </c>
      <c r="D15" s="282">
        <v>8500.1377400000001</v>
      </c>
      <c r="E15" s="282">
        <v>8392.3115695500001</v>
      </c>
      <c r="F15" s="282">
        <v>8632.8616876800006</v>
      </c>
      <c r="G15" s="283">
        <v>5844.7927030099991</v>
      </c>
      <c r="H15" s="281">
        <v>2597.01612961</v>
      </c>
      <c r="I15" s="282">
        <v>8384.4691399999992</v>
      </c>
      <c r="J15" s="282">
        <v>8424.5261300000002</v>
      </c>
      <c r="K15" s="282">
        <v>8402.3182757199993</v>
      </c>
      <c r="L15" s="282">
        <v>8826.4180502100007</v>
      </c>
      <c r="M15" s="283">
        <v>6297.9615424000003</v>
      </c>
      <c r="N15" s="281">
        <v>2185.1702109900002</v>
      </c>
      <c r="O15" s="282">
        <v>7643.8432869999997</v>
      </c>
      <c r="P15" s="282">
        <v>8129.3660676600002</v>
      </c>
      <c r="Q15" s="282">
        <v>8110.0751656100001</v>
      </c>
      <c r="R15" s="282">
        <v>8976.6979510900001</v>
      </c>
      <c r="S15" s="283">
        <v>6758.1081635800001</v>
      </c>
      <c r="T15" s="281">
        <v>1381.3144196400001</v>
      </c>
      <c r="U15" s="282">
        <v>7693.2372219999997</v>
      </c>
      <c r="V15" s="282">
        <v>7843.7150439999996</v>
      </c>
      <c r="W15" s="282">
        <v>7776.3955490300004</v>
      </c>
      <c r="X15" s="282">
        <v>8338.8579523699991</v>
      </c>
      <c r="Y15" s="283">
        <v>7227.1425977199997</v>
      </c>
      <c r="Z15" s="281">
        <v>815.60620777999998</v>
      </c>
      <c r="AA15" s="282">
        <v>7767.9429190000001</v>
      </c>
      <c r="AB15" s="282">
        <v>7688.0529070000002</v>
      </c>
      <c r="AC15" s="282">
        <v>7681.68440723</v>
      </c>
      <c r="AD15" s="282">
        <v>7799.8568988899997</v>
      </c>
      <c r="AE15" s="283">
        <v>6977.7653448600004</v>
      </c>
      <c r="AF15" s="281">
        <v>743.74937319000003</v>
      </c>
      <c r="AG15" s="282">
        <v>7368.187508</v>
      </c>
      <c r="AH15" s="282">
        <v>7378.1566169999996</v>
      </c>
      <c r="AI15" s="282">
        <v>7371.7413682799997</v>
      </c>
      <c r="AJ15" s="282">
        <v>7421.3236495800002</v>
      </c>
      <c r="AK15" s="283">
        <v>6669.3029755400003</v>
      </c>
      <c r="AL15" s="281">
        <v>731.98368325000001</v>
      </c>
      <c r="AM15" s="282">
        <v>7423.8420679999999</v>
      </c>
      <c r="AN15" s="282">
        <v>7418.049019</v>
      </c>
      <c r="AO15" s="282">
        <v>7416.8263380799999</v>
      </c>
      <c r="AP15" s="282">
        <v>7396.4841232899998</v>
      </c>
      <c r="AQ15" s="283">
        <v>6641.7717868299997</v>
      </c>
      <c r="AR15" s="281">
        <v>799.49977166999997</v>
      </c>
      <c r="AS15" s="282">
        <v>7309.8835909999998</v>
      </c>
      <c r="AT15" s="282">
        <v>7337.3454449999999</v>
      </c>
      <c r="AU15" s="282">
        <v>7334.1002815499996</v>
      </c>
      <c r="AV15" s="282">
        <v>7865.2557176800001</v>
      </c>
      <c r="AW15" s="283">
        <v>7085.6436955700001</v>
      </c>
      <c r="AX15" s="281">
        <v>313.24547437000001</v>
      </c>
      <c r="AY15" s="282">
        <v>7363.6070719999998</v>
      </c>
      <c r="AZ15" s="282">
        <v>7380.9708950000004</v>
      </c>
      <c r="BA15" s="282">
        <v>7367.4340107999997</v>
      </c>
      <c r="BB15" s="282">
        <v>7114.6747375699997</v>
      </c>
      <c r="BC15" s="283">
        <v>6811.65084286</v>
      </c>
      <c r="BD15" s="281">
        <v>634.61423524999998</v>
      </c>
      <c r="BE15" s="282">
        <v>7524.2581660000005</v>
      </c>
      <c r="BF15" s="282">
        <v>7519.1151129999998</v>
      </c>
      <c r="BG15" s="282">
        <v>7511.47174387</v>
      </c>
      <c r="BH15" s="282">
        <v>7600.2770283200007</v>
      </c>
      <c r="BI15" s="283">
        <v>7009.9572984200022</v>
      </c>
      <c r="BJ15" s="281">
        <v>606.40279587999999</v>
      </c>
      <c r="BK15" s="282">
        <v>7821.894636</v>
      </c>
      <c r="BL15" s="282">
        <v>7834.8855289999992</v>
      </c>
      <c r="BM15" s="282">
        <v>7832.0248725099991</v>
      </c>
      <c r="BN15" s="282">
        <v>7902.1877405200003</v>
      </c>
      <c r="BO15" s="283">
        <v>7372.7193110199996</v>
      </c>
      <c r="BP15" s="281">
        <v>578.43458254999996</v>
      </c>
      <c r="BQ15" s="282">
        <v>7962.6212719999994</v>
      </c>
      <c r="BR15" s="282">
        <v>8050.0735329999998</v>
      </c>
      <c r="BS15" s="282">
        <v>8012.3602154100008</v>
      </c>
      <c r="BT15" s="282">
        <v>8207.5657671900008</v>
      </c>
      <c r="BU15" s="283">
        <v>7700.8137514400005</v>
      </c>
      <c r="BV15" s="281">
        <v>429.62668828</v>
      </c>
      <c r="BW15" s="282">
        <v>8161.0706460000001</v>
      </c>
      <c r="BX15" s="282">
        <v>8555.2909189999991</v>
      </c>
      <c r="BY15" s="282">
        <v>8534.0090829300007</v>
      </c>
      <c r="BZ15" s="282">
        <v>8503.3862589500004</v>
      </c>
      <c r="CA15" s="283">
        <v>8242.0180905199995</v>
      </c>
      <c r="CB15" s="281">
        <v>431.34634510000001</v>
      </c>
      <c r="CC15" s="282">
        <v>8965.3947779999999</v>
      </c>
      <c r="CD15" s="282">
        <v>9253.6218609999996</v>
      </c>
      <c r="CE15" s="282">
        <v>9139.699727969999</v>
      </c>
      <c r="CF15" s="282">
        <v>8756.865764780001</v>
      </c>
      <c r="CG15" s="283">
        <v>8526.4824568299991</v>
      </c>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row>
    <row r="16" spans="1:133" s="195" customFormat="1" ht="22.5" customHeight="1" x14ac:dyDescent="0.3">
      <c r="A16" s="276" t="s">
        <v>485</v>
      </c>
      <c r="B16" s="277">
        <v>5390.3912210400003</v>
      </c>
      <c r="C16" s="278">
        <v>80388.600993</v>
      </c>
      <c r="D16" s="278">
        <v>80969.846869320012</v>
      </c>
      <c r="E16" s="278">
        <v>79945.305924389977</v>
      </c>
      <c r="F16" s="278">
        <v>78398.921111399992</v>
      </c>
      <c r="G16" s="279">
        <v>75596.730894879991</v>
      </c>
      <c r="H16" s="277">
        <v>5807.6149094800003</v>
      </c>
      <c r="I16" s="278">
        <v>87598.873563999994</v>
      </c>
      <c r="J16" s="278">
        <v>88802.706733209998</v>
      </c>
      <c r="K16" s="278">
        <v>88674.696695360006</v>
      </c>
      <c r="L16" s="278">
        <v>86461.167432169997</v>
      </c>
      <c r="M16" s="279">
        <v>83965.648039430002</v>
      </c>
      <c r="N16" s="277">
        <v>7160.8767281199998</v>
      </c>
      <c r="O16" s="278">
        <v>91267.063074000005</v>
      </c>
      <c r="P16" s="278">
        <v>91827.350618750002</v>
      </c>
      <c r="Q16" s="278">
        <v>90917.675902379997</v>
      </c>
      <c r="R16" s="278">
        <v>81237.893301360004</v>
      </c>
      <c r="S16" s="279">
        <v>78468.218673609997</v>
      </c>
      <c r="T16" s="277">
        <v>15659.07130186</v>
      </c>
      <c r="U16" s="278">
        <v>93543.762197999997</v>
      </c>
      <c r="V16" s="278">
        <v>93800.756412999996</v>
      </c>
      <c r="W16" s="278">
        <v>93378.920594380004</v>
      </c>
      <c r="X16" s="278">
        <v>91275.732799029996</v>
      </c>
      <c r="Y16" s="279">
        <v>84833.207926029994</v>
      </c>
      <c r="Z16" s="277">
        <v>14910.541430949999</v>
      </c>
      <c r="AA16" s="278">
        <v>103762.999614</v>
      </c>
      <c r="AB16" s="278">
        <v>102445.155726</v>
      </c>
      <c r="AC16" s="278">
        <v>102318.24328463001</v>
      </c>
      <c r="AD16" s="278">
        <v>99993.339596389997</v>
      </c>
      <c r="AE16" s="279">
        <v>93148.413185600002</v>
      </c>
      <c r="AF16" s="277">
        <v>15550.979356989999</v>
      </c>
      <c r="AG16" s="278">
        <v>114064.188482</v>
      </c>
      <c r="AH16" s="278">
        <v>115509.981743</v>
      </c>
      <c r="AI16" s="278">
        <v>115226.1626787</v>
      </c>
      <c r="AJ16" s="278">
        <v>113142.67148888001</v>
      </c>
      <c r="AK16" s="279">
        <v>103874.60804661</v>
      </c>
      <c r="AL16" s="277">
        <v>14282.29168033</v>
      </c>
      <c r="AM16" s="278">
        <v>121342.294223</v>
      </c>
      <c r="AN16" s="278">
        <v>122007.886847</v>
      </c>
      <c r="AO16" s="278">
        <v>121815.03936734</v>
      </c>
      <c r="AP16" s="278">
        <v>116704.09147544</v>
      </c>
      <c r="AQ16" s="279">
        <v>108425.88041394</v>
      </c>
      <c r="AR16" s="277">
        <v>18372.90684091</v>
      </c>
      <c r="AS16" s="278">
        <v>132640.522704</v>
      </c>
      <c r="AT16" s="278">
        <v>135693.00487100001</v>
      </c>
      <c r="AU16" s="278">
        <v>135589.72842974</v>
      </c>
      <c r="AV16" s="278">
        <v>130305.93647062</v>
      </c>
      <c r="AW16" s="279">
        <v>121800.89299813</v>
      </c>
      <c r="AX16" s="277">
        <v>20146.80700511</v>
      </c>
      <c r="AY16" s="278">
        <v>121911.07608100001</v>
      </c>
      <c r="AZ16" s="278">
        <v>122122.356119</v>
      </c>
      <c r="BA16" s="278">
        <v>121943.88918077</v>
      </c>
      <c r="BB16" s="278">
        <v>109764.88537807</v>
      </c>
      <c r="BC16" s="279">
        <v>103357.22891386</v>
      </c>
      <c r="BD16" s="277">
        <v>31955.323078200003</v>
      </c>
      <c r="BE16" s="278">
        <v>120430.207732</v>
      </c>
      <c r="BF16" s="278">
        <v>120579.544291</v>
      </c>
      <c r="BG16" s="278">
        <v>120475.86200392999</v>
      </c>
      <c r="BH16" s="278">
        <v>114292.90393323002</v>
      </c>
      <c r="BI16" s="279">
        <v>104969.62508858</v>
      </c>
      <c r="BJ16" s="277">
        <v>28786.406793170001</v>
      </c>
      <c r="BK16" s="278">
        <v>122298.888781</v>
      </c>
      <c r="BL16" s="278">
        <v>121455.59046485</v>
      </c>
      <c r="BM16" s="278">
        <v>121171.76737822</v>
      </c>
      <c r="BN16" s="278">
        <v>110567.94164115998</v>
      </c>
      <c r="BO16" s="279">
        <v>101027.76560166001</v>
      </c>
      <c r="BP16" s="277">
        <v>33324.555186219994</v>
      </c>
      <c r="BQ16" s="278">
        <v>121395.213613</v>
      </c>
      <c r="BR16" s="278">
        <v>131270.30785191999</v>
      </c>
      <c r="BS16" s="278">
        <v>113454.18158368001</v>
      </c>
      <c r="BT16" s="278">
        <v>119102.53206668</v>
      </c>
      <c r="BU16" s="279">
        <v>112671.86064671999</v>
      </c>
      <c r="BV16" s="277">
        <v>14095.355827219999</v>
      </c>
      <c r="BW16" s="278">
        <v>139279.07749299999</v>
      </c>
      <c r="BX16" s="278">
        <v>182994.05610157998</v>
      </c>
      <c r="BY16" s="278">
        <v>166262.57754284001</v>
      </c>
      <c r="BZ16" s="278">
        <v>152800.16934091999</v>
      </c>
      <c r="CA16" s="279">
        <v>152102.77196944997</v>
      </c>
      <c r="CB16" s="277">
        <v>19345.492960200001</v>
      </c>
      <c r="CC16" s="278">
        <v>155501.02915799999</v>
      </c>
      <c r="CD16" s="278">
        <v>177289.77470000001</v>
      </c>
      <c r="CE16" s="278">
        <v>161694.25097624998</v>
      </c>
      <c r="CF16" s="278">
        <v>158491.62018984999</v>
      </c>
      <c r="CG16" s="279">
        <v>154315.24536955997</v>
      </c>
    </row>
    <row r="17" spans="1:85" s="195" customFormat="1" ht="33.75" customHeight="1" x14ac:dyDescent="0.3">
      <c r="A17" s="272" t="s">
        <v>196</v>
      </c>
      <c r="B17" s="273">
        <v>884.58336464000001</v>
      </c>
      <c r="C17" s="274">
        <v>4212.8611209999999</v>
      </c>
      <c r="D17" s="274">
        <v>4818.6751346299998</v>
      </c>
      <c r="E17" s="274">
        <v>4583.4122995199996</v>
      </c>
      <c r="F17" s="274">
        <v>4586.5466728000001</v>
      </c>
      <c r="G17" s="275">
        <v>4082.3081551999999</v>
      </c>
      <c r="H17" s="273">
        <v>787.81963641000004</v>
      </c>
      <c r="I17" s="274">
        <v>3802.8036729999999</v>
      </c>
      <c r="J17" s="274">
        <v>6899.95189192</v>
      </c>
      <c r="K17" s="274">
        <v>6769.6034661499998</v>
      </c>
      <c r="L17" s="274">
        <v>6620.4234632799999</v>
      </c>
      <c r="M17" s="275">
        <v>6126.0457203400001</v>
      </c>
      <c r="N17" s="273">
        <v>1214.31029577</v>
      </c>
      <c r="O17" s="274">
        <v>3808.347706</v>
      </c>
      <c r="P17" s="274">
        <v>4771.40836683</v>
      </c>
      <c r="Q17" s="274">
        <v>4562.4808095300004</v>
      </c>
      <c r="R17" s="274">
        <v>4536.8270403899996</v>
      </c>
      <c r="S17" s="275">
        <v>3911.4521348200001</v>
      </c>
      <c r="T17" s="273">
        <v>1246.96079837</v>
      </c>
      <c r="U17" s="274">
        <v>3656.9424880000001</v>
      </c>
      <c r="V17" s="274">
        <v>4081.685884</v>
      </c>
      <c r="W17" s="274">
        <v>3949.1967520899998</v>
      </c>
      <c r="X17" s="274">
        <v>4149.5729471799996</v>
      </c>
      <c r="Y17" s="275">
        <v>3552.4460413199999</v>
      </c>
      <c r="Z17" s="273">
        <v>580.74567459000002</v>
      </c>
      <c r="AA17" s="274">
        <v>3767.6648030000001</v>
      </c>
      <c r="AB17" s="274">
        <v>4239.4560819899998</v>
      </c>
      <c r="AC17" s="274">
        <v>4133.4453876500002</v>
      </c>
      <c r="AD17" s="274">
        <v>4211.49132568</v>
      </c>
      <c r="AE17" s="275">
        <v>3714.77772951</v>
      </c>
      <c r="AF17" s="273">
        <v>661.18645191999997</v>
      </c>
      <c r="AG17" s="274">
        <v>3813.3733430000002</v>
      </c>
      <c r="AH17" s="274">
        <v>4394.2265952899998</v>
      </c>
      <c r="AI17" s="274">
        <v>4227.7003323400004</v>
      </c>
      <c r="AJ17" s="274">
        <v>4124.5246710399997</v>
      </c>
      <c r="AK17" s="275">
        <v>3701.4029032899998</v>
      </c>
      <c r="AL17" s="273">
        <v>808.78006884000001</v>
      </c>
      <c r="AM17" s="274">
        <v>4191.7934930000001</v>
      </c>
      <c r="AN17" s="274">
        <v>10449.17137783</v>
      </c>
      <c r="AO17" s="274">
        <v>10329.828915440001</v>
      </c>
      <c r="AP17" s="274">
        <v>5025.2456280300003</v>
      </c>
      <c r="AQ17" s="275">
        <v>4466.5719991599999</v>
      </c>
      <c r="AR17" s="273">
        <v>6262.4575538700001</v>
      </c>
      <c r="AS17" s="274">
        <v>13154.377386</v>
      </c>
      <c r="AT17" s="274">
        <v>14024.72533865</v>
      </c>
      <c r="AU17" s="274">
        <v>13800.009431480001</v>
      </c>
      <c r="AV17" s="274">
        <v>19345.00576376</v>
      </c>
      <c r="AW17" s="275">
        <v>13331.447438990001</v>
      </c>
      <c r="AX17" s="273">
        <v>819.33611537000002</v>
      </c>
      <c r="AY17" s="274">
        <v>13894.501527</v>
      </c>
      <c r="AZ17" s="274">
        <v>14955.3814924</v>
      </c>
      <c r="BA17" s="274">
        <v>14746.20180739</v>
      </c>
      <c r="BB17" s="274">
        <v>14328.35585554</v>
      </c>
      <c r="BC17" s="275">
        <v>13590.636313589999</v>
      </c>
      <c r="BD17" s="273">
        <v>1433.2721353900004</v>
      </c>
      <c r="BE17" s="274">
        <v>14369.249721</v>
      </c>
      <c r="BF17" s="274">
        <v>15460.13535289</v>
      </c>
      <c r="BG17" s="274">
        <v>15212.091633119999</v>
      </c>
      <c r="BH17" s="274">
        <v>15887.762767890001</v>
      </c>
      <c r="BI17" s="275">
        <v>14511.030547750002</v>
      </c>
      <c r="BJ17" s="273">
        <v>1221.7816120699999</v>
      </c>
      <c r="BK17" s="274">
        <v>17133.084226999999</v>
      </c>
      <c r="BL17" s="274">
        <v>18094.843232040002</v>
      </c>
      <c r="BM17" s="274">
        <v>17901.108334590001</v>
      </c>
      <c r="BN17" s="274">
        <v>17456.65516654</v>
      </c>
      <c r="BO17" s="275">
        <v>16399.147240259997</v>
      </c>
      <c r="BP17" s="273">
        <v>2289.0377712999998</v>
      </c>
      <c r="BQ17" s="274">
        <v>15303.656134999999</v>
      </c>
      <c r="BR17" s="274">
        <v>16084.49785426</v>
      </c>
      <c r="BS17" s="274">
        <v>15349.856778709998</v>
      </c>
      <c r="BT17" s="274">
        <v>14830.6994519</v>
      </c>
      <c r="BU17" s="275">
        <v>13464.24617025</v>
      </c>
      <c r="BV17" s="273">
        <v>2494.1790489900009</v>
      </c>
      <c r="BW17" s="274">
        <v>15559.786506</v>
      </c>
      <c r="BX17" s="274">
        <v>23200.46184484</v>
      </c>
      <c r="BY17" s="274">
        <v>22596.217450569999</v>
      </c>
      <c r="BZ17" s="274">
        <v>21056.588635149998</v>
      </c>
      <c r="CA17" s="275">
        <v>19663.286785760003</v>
      </c>
      <c r="CB17" s="273">
        <v>3585.6000365999998</v>
      </c>
      <c r="CC17" s="274">
        <v>22112.312709000002</v>
      </c>
      <c r="CD17" s="274">
        <v>28894.30715651</v>
      </c>
      <c r="CE17" s="274">
        <v>27634.496600230003</v>
      </c>
      <c r="CF17" s="274">
        <v>27461.398636550002</v>
      </c>
      <c r="CG17" s="275">
        <v>25771.721635689995</v>
      </c>
    </row>
    <row r="18" spans="1:85" s="195" customFormat="1" ht="22.5" customHeight="1" x14ac:dyDescent="0.3">
      <c r="A18" s="272" t="s">
        <v>197</v>
      </c>
      <c r="B18" s="273">
        <v>2161.6343843199998</v>
      </c>
      <c r="C18" s="274">
        <v>4323.2262760000003</v>
      </c>
      <c r="D18" s="274">
        <v>5483.185988440001</v>
      </c>
      <c r="E18" s="274">
        <v>5157.1173891900007</v>
      </c>
      <c r="F18" s="274">
        <v>4780.5458467999988</v>
      </c>
      <c r="G18" s="275">
        <v>3478.5310262800003</v>
      </c>
      <c r="H18" s="273">
        <v>2272.7412900099998</v>
      </c>
      <c r="I18" s="274">
        <v>3304.9278100000001</v>
      </c>
      <c r="J18" s="274">
        <v>4534.0647170000002</v>
      </c>
      <c r="K18" s="274">
        <v>4423.02490106</v>
      </c>
      <c r="L18" s="274">
        <v>3735.85563245</v>
      </c>
      <c r="M18" s="275">
        <v>2694.6577194900001</v>
      </c>
      <c r="N18" s="273">
        <v>2618.6353032000002</v>
      </c>
      <c r="O18" s="274">
        <v>4293.4948549999999</v>
      </c>
      <c r="P18" s="274">
        <v>4905.5904963900002</v>
      </c>
      <c r="Q18" s="274">
        <v>4705.3067133200002</v>
      </c>
      <c r="R18" s="274">
        <v>4354.4685690300003</v>
      </c>
      <c r="S18" s="275">
        <v>2839.09741592</v>
      </c>
      <c r="T18" s="273">
        <v>2620.03764495</v>
      </c>
      <c r="U18" s="274">
        <v>4194.9231870000003</v>
      </c>
      <c r="V18" s="274">
        <v>4874.4187304999996</v>
      </c>
      <c r="W18" s="274">
        <v>4580.4863810099996</v>
      </c>
      <c r="X18" s="274">
        <v>4796.33449191</v>
      </c>
      <c r="Y18" s="275">
        <v>3091.3646296000002</v>
      </c>
      <c r="Z18" s="273">
        <v>2133.7091192100002</v>
      </c>
      <c r="AA18" s="274">
        <v>4047.4748610000001</v>
      </c>
      <c r="AB18" s="274">
        <v>6447.2326359999997</v>
      </c>
      <c r="AC18" s="274">
        <v>5662.4699903600003</v>
      </c>
      <c r="AD18" s="274">
        <v>5781.1623244900002</v>
      </c>
      <c r="AE18" s="275">
        <v>4344.3370191100003</v>
      </c>
      <c r="AF18" s="273">
        <v>1879.3737657300001</v>
      </c>
      <c r="AG18" s="274">
        <v>5794.2382680000001</v>
      </c>
      <c r="AH18" s="274">
        <v>6640.0659320000004</v>
      </c>
      <c r="AI18" s="274">
        <v>5790.1414595400001</v>
      </c>
      <c r="AJ18" s="274">
        <v>5895.1634413800002</v>
      </c>
      <c r="AK18" s="275">
        <v>4758.9637310799999</v>
      </c>
      <c r="AL18" s="273">
        <v>1637.33735075</v>
      </c>
      <c r="AM18" s="274">
        <v>5816.2883709999996</v>
      </c>
      <c r="AN18" s="274">
        <v>6069.2688159999998</v>
      </c>
      <c r="AO18" s="274">
        <v>5520.6078262000001</v>
      </c>
      <c r="AP18" s="274">
        <v>5129.4452183200001</v>
      </c>
      <c r="AQ18" s="275">
        <v>4461.10372818</v>
      </c>
      <c r="AR18" s="273">
        <v>1606.30391547</v>
      </c>
      <c r="AS18" s="274">
        <v>6550.9996359999996</v>
      </c>
      <c r="AT18" s="274">
        <v>7781.7585929999996</v>
      </c>
      <c r="AU18" s="274">
        <v>7670.0578693899997</v>
      </c>
      <c r="AV18" s="274">
        <v>7000.7226577800002</v>
      </c>
      <c r="AW18" s="275">
        <v>5865.4552483799998</v>
      </c>
      <c r="AX18" s="273">
        <v>2197.9490440999998</v>
      </c>
      <c r="AY18" s="274">
        <v>6525.9805379999998</v>
      </c>
      <c r="AZ18" s="274">
        <v>6789.9859319999996</v>
      </c>
      <c r="BA18" s="274">
        <v>6765.0240882300004</v>
      </c>
      <c r="BB18" s="274">
        <v>6823.6586838000003</v>
      </c>
      <c r="BC18" s="275">
        <v>5988.5746315799997</v>
      </c>
      <c r="BD18" s="273">
        <v>1899.8025154900004</v>
      </c>
      <c r="BE18" s="274">
        <v>6683.8531510000003</v>
      </c>
      <c r="BF18" s="274">
        <v>7156.3319084899995</v>
      </c>
      <c r="BG18" s="274">
        <v>6974.9174507899997</v>
      </c>
      <c r="BH18" s="274">
        <v>6769.1007247099988</v>
      </c>
      <c r="BI18" s="275">
        <v>6028.4782358500006</v>
      </c>
      <c r="BJ18" s="273">
        <v>1268.4123999999997</v>
      </c>
      <c r="BK18" s="274">
        <v>8334.0321220000005</v>
      </c>
      <c r="BL18" s="274">
        <v>8739.1407280000003</v>
      </c>
      <c r="BM18" s="274">
        <v>8568.2871028300015</v>
      </c>
      <c r="BN18" s="274">
        <v>8527.2437704900003</v>
      </c>
      <c r="BO18" s="275">
        <v>7800.754102339999</v>
      </c>
      <c r="BP18" s="273">
        <v>1159.9840551200002</v>
      </c>
      <c r="BQ18" s="274">
        <v>10043.499468</v>
      </c>
      <c r="BR18" s="274">
        <v>9035.3339749999996</v>
      </c>
      <c r="BS18" s="274">
        <v>8607.3202784399982</v>
      </c>
      <c r="BT18" s="274">
        <v>8885.9114169200002</v>
      </c>
      <c r="BU18" s="275">
        <v>8188.7530140299996</v>
      </c>
      <c r="BV18" s="273">
        <v>722.27561919000004</v>
      </c>
      <c r="BW18" s="274">
        <v>9386.4934979999998</v>
      </c>
      <c r="BX18" s="274">
        <v>28538.192397999999</v>
      </c>
      <c r="BY18" s="274">
        <v>28129.450426780004</v>
      </c>
      <c r="BZ18" s="274">
        <v>21905.755998200002</v>
      </c>
      <c r="CA18" s="275">
        <v>21424.772034270001</v>
      </c>
      <c r="CB18" s="273">
        <v>6819.8465105399991</v>
      </c>
      <c r="CC18" s="274">
        <v>12012.307239</v>
      </c>
      <c r="CD18" s="274">
        <v>38310.922818999999</v>
      </c>
      <c r="CE18" s="274">
        <v>37754.850124090015</v>
      </c>
      <c r="CF18" s="274">
        <v>42787.090343160002</v>
      </c>
      <c r="CG18" s="275">
        <v>36675.549333580013</v>
      </c>
    </row>
    <row r="19" spans="1:85" s="195" customFormat="1" ht="22.5" customHeight="1" x14ac:dyDescent="0.3">
      <c r="A19" s="272" t="s">
        <v>198</v>
      </c>
      <c r="B19" s="273">
        <v>411.46252736999998</v>
      </c>
      <c r="C19" s="274">
        <v>1931.49225</v>
      </c>
      <c r="D19" s="274">
        <v>2099.357966</v>
      </c>
      <c r="E19" s="274">
        <v>1937.57548019</v>
      </c>
      <c r="F19" s="274">
        <v>1880.3889081100001</v>
      </c>
      <c r="G19" s="275">
        <v>1661.43551744</v>
      </c>
      <c r="H19" s="273">
        <v>433.469966</v>
      </c>
      <c r="I19" s="274">
        <v>1492.9890109999999</v>
      </c>
      <c r="J19" s="274">
        <v>1686.3927249999999</v>
      </c>
      <c r="K19" s="274">
        <v>1573.27557716</v>
      </c>
      <c r="L19" s="274">
        <v>1578.5758568799999</v>
      </c>
      <c r="M19" s="275">
        <v>1310.86638457</v>
      </c>
      <c r="N19" s="273">
        <v>397.05593950999997</v>
      </c>
      <c r="O19" s="274">
        <v>1509.3543999999999</v>
      </c>
      <c r="P19" s="274">
        <v>1693.32641257</v>
      </c>
      <c r="Q19" s="274">
        <v>1666.7819540200001</v>
      </c>
      <c r="R19" s="274">
        <v>1574.2978904300001</v>
      </c>
      <c r="S19" s="275">
        <v>1372.31316515</v>
      </c>
      <c r="T19" s="273">
        <v>464.36699512000001</v>
      </c>
      <c r="U19" s="274">
        <v>1492.8021209999999</v>
      </c>
      <c r="V19" s="274">
        <v>1741.8100669999999</v>
      </c>
      <c r="W19" s="274">
        <v>1696.36941875</v>
      </c>
      <c r="X19" s="274">
        <v>1788.2388028</v>
      </c>
      <c r="Y19" s="275">
        <v>1572.64517978</v>
      </c>
      <c r="Z19" s="273">
        <v>253.11913976</v>
      </c>
      <c r="AA19" s="274">
        <v>1438.6670240000001</v>
      </c>
      <c r="AB19" s="274">
        <v>1743.923444</v>
      </c>
      <c r="AC19" s="274">
        <v>1629.0378195200001</v>
      </c>
      <c r="AD19" s="274">
        <v>1649.5763501900001</v>
      </c>
      <c r="AE19" s="275">
        <v>1541.1366501299999</v>
      </c>
      <c r="AF19" s="273">
        <v>150.27829452</v>
      </c>
      <c r="AG19" s="274">
        <v>1565.907618</v>
      </c>
      <c r="AH19" s="274">
        <v>1778.1048049999999</v>
      </c>
      <c r="AI19" s="274">
        <v>1702.70430936</v>
      </c>
      <c r="AJ19" s="274">
        <v>1577.14354151</v>
      </c>
      <c r="AK19" s="275">
        <v>1511.3868991899999</v>
      </c>
      <c r="AL19" s="273">
        <v>229.4334538</v>
      </c>
      <c r="AM19" s="274">
        <v>1620.8426400000001</v>
      </c>
      <c r="AN19" s="274">
        <v>1835.865102</v>
      </c>
      <c r="AO19" s="274">
        <v>1755.02385665</v>
      </c>
      <c r="AP19" s="274">
        <v>1747.5946637500001</v>
      </c>
      <c r="AQ19" s="275">
        <v>1593.29757077</v>
      </c>
      <c r="AR19" s="273">
        <v>203.48719198000001</v>
      </c>
      <c r="AS19" s="274">
        <v>1510.566386</v>
      </c>
      <c r="AT19" s="274">
        <v>1907.9404979999999</v>
      </c>
      <c r="AU19" s="274">
        <v>1859.6594253000001</v>
      </c>
      <c r="AV19" s="274">
        <v>1868.15231421</v>
      </c>
      <c r="AW19" s="275">
        <v>1704.6552292900001</v>
      </c>
      <c r="AX19" s="273">
        <v>42.279095269999999</v>
      </c>
      <c r="AY19" s="274">
        <v>1393.946909</v>
      </c>
      <c r="AZ19" s="274">
        <v>1569.777654</v>
      </c>
      <c r="BA19" s="274">
        <v>1474.8888457999999</v>
      </c>
      <c r="BB19" s="274">
        <v>1451.0489918400001</v>
      </c>
      <c r="BC19" s="275">
        <v>1418.2860469699999</v>
      </c>
      <c r="BD19" s="273">
        <v>60.081854970000002</v>
      </c>
      <c r="BE19" s="274">
        <v>1600.848868</v>
      </c>
      <c r="BF19" s="274">
        <v>1746.7050988699998</v>
      </c>
      <c r="BG19" s="274">
        <v>1670.1599661999999</v>
      </c>
      <c r="BH19" s="274">
        <v>1636.08545703</v>
      </c>
      <c r="BI19" s="275">
        <v>1595.2689391399999</v>
      </c>
      <c r="BJ19" s="273">
        <v>89.682541810000004</v>
      </c>
      <c r="BK19" s="274">
        <v>1442.398404</v>
      </c>
      <c r="BL19" s="274">
        <v>1740.2702833899998</v>
      </c>
      <c r="BM19" s="274">
        <v>1617.8900704699997</v>
      </c>
      <c r="BN19" s="274">
        <v>1621.1971884699999</v>
      </c>
      <c r="BO19" s="275">
        <v>1563.5484698799999</v>
      </c>
      <c r="BP19" s="273">
        <v>73.980329150000003</v>
      </c>
      <c r="BQ19" s="274">
        <v>1567.3377579999999</v>
      </c>
      <c r="BR19" s="274">
        <v>1702.4063108299999</v>
      </c>
      <c r="BS19" s="274">
        <v>1608.3719695900002</v>
      </c>
      <c r="BT19" s="274">
        <v>1611.88895284</v>
      </c>
      <c r="BU19" s="275">
        <v>1562.8192168499997</v>
      </c>
      <c r="BV19" s="273">
        <v>58.477874109999995</v>
      </c>
      <c r="BW19" s="274">
        <v>1494.6541400000001</v>
      </c>
      <c r="BX19" s="274">
        <v>1658.4100000999999</v>
      </c>
      <c r="BY19" s="274">
        <v>1607.3911740600001</v>
      </c>
      <c r="BZ19" s="274">
        <v>1622.18682633</v>
      </c>
      <c r="CA19" s="275">
        <v>1568.2230434800001</v>
      </c>
      <c r="CB19" s="273">
        <v>40.286469259999997</v>
      </c>
      <c r="CC19" s="274">
        <v>1491.114345</v>
      </c>
      <c r="CD19" s="274">
        <v>2081.66538145</v>
      </c>
      <c r="CE19" s="274">
        <v>1936.2029596300004</v>
      </c>
      <c r="CF19" s="274">
        <v>1934.6418340000002</v>
      </c>
      <c r="CG19" s="275">
        <v>1908.3600802700003</v>
      </c>
    </row>
    <row r="20" spans="1:85" s="195" customFormat="1" ht="22.5" customHeight="1" x14ac:dyDescent="0.3">
      <c r="A20" s="272" t="s">
        <v>199</v>
      </c>
      <c r="B20" s="273">
        <v>0</v>
      </c>
      <c r="C20" s="274">
        <v>15800</v>
      </c>
      <c r="D20" s="274">
        <v>15800</v>
      </c>
      <c r="E20" s="274">
        <v>15499.6573384</v>
      </c>
      <c r="F20" s="274">
        <v>15499.6573384</v>
      </c>
      <c r="G20" s="275">
        <v>15499.6573384</v>
      </c>
      <c r="H20" s="273">
        <v>0</v>
      </c>
      <c r="I20" s="274">
        <v>17000</v>
      </c>
      <c r="J20" s="274">
        <v>17000</v>
      </c>
      <c r="K20" s="274">
        <v>15828.785689320001</v>
      </c>
      <c r="L20" s="274">
        <v>15828.785689320001</v>
      </c>
      <c r="M20" s="275">
        <v>15828.785689320001</v>
      </c>
      <c r="N20" s="273">
        <v>0</v>
      </c>
      <c r="O20" s="274">
        <v>17200</v>
      </c>
      <c r="P20" s="274">
        <v>17200</v>
      </c>
      <c r="Q20" s="274">
        <v>15429.488606180001</v>
      </c>
      <c r="R20" s="274">
        <v>15429.488606180001</v>
      </c>
      <c r="S20" s="275">
        <v>15429.488606180001</v>
      </c>
      <c r="T20" s="273">
        <v>0</v>
      </c>
      <c r="U20" s="274">
        <v>18300</v>
      </c>
      <c r="V20" s="274">
        <v>17700</v>
      </c>
      <c r="W20" s="274">
        <v>16788.79390665</v>
      </c>
      <c r="X20" s="274">
        <v>16788.79390665</v>
      </c>
      <c r="Y20" s="275">
        <v>16788.79390665</v>
      </c>
      <c r="Z20" s="273">
        <v>0</v>
      </c>
      <c r="AA20" s="274">
        <v>18200</v>
      </c>
      <c r="AB20" s="274">
        <v>18200</v>
      </c>
      <c r="AC20" s="274">
        <v>16491.918738460001</v>
      </c>
      <c r="AD20" s="274">
        <v>16491.918738460001</v>
      </c>
      <c r="AE20" s="275">
        <v>16491.918738460001</v>
      </c>
      <c r="AF20" s="273">
        <v>0</v>
      </c>
      <c r="AG20" s="274">
        <v>18600</v>
      </c>
      <c r="AH20" s="274">
        <v>18600</v>
      </c>
      <c r="AI20" s="274">
        <v>17621.809368720002</v>
      </c>
      <c r="AJ20" s="274">
        <v>17621.809368720002</v>
      </c>
      <c r="AK20" s="275">
        <v>17621.809368720002</v>
      </c>
      <c r="AL20" s="273">
        <v>0</v>
      </c>
      <c r="AM20" s="274">
        <v>18000</v>
      </c>
      <c r="AN20" s="274">
        <v>18000</v>
      </c>
      <c r="AO20" s="274">
        <v>17658.801401979999</v>
      </c>
      <c r="AP20" s="274">
        <v>17658.801401979999</v>
      </c>
      <c r="AQ20" s="275">
        <v>17658.801401979999</v>
      </c>
      <c r="AR20" s="273">
        <v>0</v>
      </c>
      <c r="AS20" s="274">
        <v>18900</v>
      </c>
      <c r="AT20" s="274">
        <v>17900</v>
      </c>
      <c r="AU20" s="274">
        <v>16784.94574599</v>
      </c>
      <c r="AV20" s="274">
        <v>16784.94574599</v>
      </c>
      <c r="AW20" s="275">
        <v>16784.94574599</v>
      </c>
      <c r="AX20" s="273">
        <v>0</v>
      </c>
      <c r="AY20" s="274">
        <v>19200</v>
      </c>
      <c r="AZ20" s="274">
        <v>19100</v>
      </c>
      <c r="BA20" s="274">
        <v>16129.5355514</v>
      </c>
      <c r="BB20" s="274">
        <v>16129.5355514</v>
      </c>
      <c r="BC20" s="275">
        <v>16129.5355514</v>
      </c>
      <c r="BD20" s="273">
        <v>0</v>
      </c>
      <c r="BE20" s="274">
        <v>17800</v>
      </c>
      <c r="BF20" s="274">
        <v>17200</v>
      </c>
      <c r="BG20" s="274">
        <v>15250.409367620001</v>
      </c>
      <c r="BH20" s="274">
        <v>15250.409367620001</v>
      </c>
      <c r="BI20" s="275">
        <v>15250.409367620001</v>
      </c>
      <c r="BJ20" s="273">
        <v>0</v>
      </c>
      <c r="BK20" s="274">
        <v>17850</v>
      </c>
      <c r="BL20" s="274">
        <v>16950</v>
      </c>
      <c r="BM20" s="274">
        <v>16242.89329477</v>
      </c>
      <c r="BN20" s="274">
        <v>16242.89329477</v>
      </c>
      <c r="BO20" s="275">
        <v>16242.89329477</v>
      </c>
      <c r="BP20" s="273">
        <v>0</v>
      </c>
      <c r="BQ20" s="274">
        <v>18335</v>
      </c>
      <c r="BR20" s="274">
        <v>18135</v>
      </c>
      <c r="BS20" s="274">
        <v>17763.431278550001</v>
      </c>
      <c r="BT20" s="274">
        <v>17763.431278550001</v>
      </c>
      <c r="BU20" s="275">
        <v>17763.431278550001</v>
      </c>
      <c r="BV20" s="273">
        <v>0</v>
      </c>
      <c r="BW20" s="274">
        <v>18433</v>
      </c>
      <c r="BX20" s="274">
        <v>18433</v>
      </c>
      <c r="BY20" s="274">
        <v>18295.118366840001</v>
      </c>
      <c r="BZ20" s="274">
        <v>18295.118366840001</v>
      </c>
      <c r="CA20" s="275">
        <v>18295.118366840001</v>
      </c>
      <c r="CB20" s="273">
        <v>0</v>
      </c>
      <c r="CC20" s="274">
        <v>20620</v>
      </c>
      <c r="CD20" s="274">
        <v>20870</v>
      </c>
      <c r="CE20" s="274">
        <v>20868.95409322</v>
      </c>
      <c r="CF20" s="274">
        <v>20868.95409322</v>
      </c>
      <c r="CG20" s="275">
        <v>20868.95409322</v>
      </c>
    </row>
    <row r="21" spans="1:85" s="195" customFormat="1" ht="22.5" customHeight="1" x14ac:dyDescent="0.3">
      <c r="A21" s="272" t="s">
        <v>172</v>
      </c>
      <c r="B21" s="273">
        <v>475.10240661</v>
      </c>
      <c r="C21" s="274">
        <v>78525.596445999996</v>
      </c>
      <c r="D21" s="274">
        <v>85456.219882000005</v>
      </c>
      <c r="E21" s="274">
        <v>79866.670066210005</v>
      </c>
      <c r="F21" s="274">
        <v>79995.949894970006</v>
      </c>
      <c r="G21" s="275">
        <v>79661.931570050001</v>
      </c>
      <c r="H21" s="273">
        <v>208.63764129</v>
      </c>
      <c r="I21" s="274">
        <v>81320.132844000007</v>
      </c>
      <c r="J21" s="274">
        <v>79040.39951648</v>
      </c>
      <c r="K21" s="274">
        <v>73238.639984730005</v>
      </c>
      <c r="L21" s="274">
        <v>73179.16586958</v>
      </c>
      <c r="M21" s="275">
        <v>72982.658819720004</v>
      </c>
      <c r="N21" s="273">
        <v>263.90514587000001</v>
      </c>
      <c r="O21" s="274">
        <v>79348.292648000002</v>
      </c>
      <c r="P21" s="274">
        <v>75332.098407760001</v>
      </c>
      <c r="Q21" s="274">
        <v>69522.777748039996</v>
      </c>
      <c r="R21" s="274">
        <v>69490.400237859998</v>
      </c>
      <c r="S21" s="275">
        <v>69236.604162279997</v>
      </c>
      <c r="T21" s="273">
        <v>290.00230855000001</v>
      </c>
      <c r="U21" s="274">
        <v>84242.916517000005</v>
      </c>
      <c r="V21" s="274">
        <v>79586.393693999999</v>
      </c>
      <c r="W21" s="274">
        <v>73747.792401140003</v>
      </c>
      <c r="X21" s="274">
        <v>73593.936606250005</v>
      </c>
      <c r="Y21" s="275">
        <v>73313.770389340003</v>
      </c>
      <c r="Z21" s="273">
        <v>444.12303580999998</v>
      </c>
      <c r="AA21" s="274">
        <v>88827.484891999993</v>
      </c>
      <c r="AB21" s="274">
        <v>88524.27579</v>
      </c>
      <c r="AC21" s="274">
        <v>81384.955640979999</v>
      </c>
      <c r="AD21" s="274">
        <v>81557.397576329997</v>
      </c>
      <c r="AE21" s="275">
        <v>81125.928786350007</v>
      </c>
      <c r="AF21" s="273">
        <v>261.84084165000002</v>
      </c>
      <c r="AG21" s="274">
        <v>89660.431335999994</v>
      </c>
      <c r="AH21" s="274">
        <v>89882.832196999996</v>
      </c>
      <c r="AI21" s="274">
        <v>81868.715853240006</v>
      </c>
      <c r="AJ21" s="274">
        <v>81965.67202631</v>
      </c>
      <c r="AK21" s="275">
        <v>81711.656952079997</v>
      </c>
      <c r="AL21" s="273">
        <v>162.47679396000001</v>
      </c>
      <c r="AM21" s="274">
        <v>93498.112401000006</v>
      </c>
      <c r="AN21" s="274">
        <v>90792.164009999993</v>
      </c>
      <c r="AO21" s="274">
        <v>81073.46546377</v>
      </c>
      <c r="AP21" s="274">
        <v>80991.69734672</v>
      </c>
      <c r="AQ21" s="275">
        <v>80844.871351170004</v>
      </c>
      <c r="AR21" s="273">
        <v>239.57235621000001</v>
      </c>
      <c r="AS21" s="274">
        <v>87409.659725999998</v>
      </c>
      <c r="AT21" s="274">
        <v>80857.394534499996</v>
      </c>
      <c r="AU21" s="274">
        <v>74522.830775540002</v>
      </c>
      <c r="AV21" s="274">
        <v>74562.840355580003</v>
      </c>
      <c r="AW21" s="275">
        <v>74335.876784120002</v>
      </c>
      <c r="AX21" s="273">
        <v>187.86953213999999</v>
      </c>
      <c r="AY21" s="274">
        <v>84157.288392000002</v>
      </c>
      <c r="AZ21" s="274">
        <v>79521.775518809998</v>
      </c>
      <c r="BA21" s="274">
        <v>71597.992451760001</v>
      </c>
      <c r="BB21" s="274">
        <v>71603.578728210006</v>
      </c>
      <c r="BC21" s="275">
        <v>71420.008874089996</v>
      </c>
      <c r="BD21" s="273">
        <v>181.48020693000004</v>
      </c>
      <c r="BE21" s="274">
        <v>79287.225747000004</v>
      </c>
      <c r="BF21" s="274">
        <v>77384.780169999998</v>
      </c>
      <c r="BG21" s="274">
        <v>70579.923469460002</v>
      </c>
      <c r="BH21" s="274">
        <v>70544.731724390003</v>
      </c>
      <c r="BI21" s="275">
        <v>70372.968907210001</v>
      </c>
      <c r="BJ21" s="273">
        <v>213.96068675000004</v>
      </c>
      <c r="BK21" s="274">
        <v>78490.851685999995</v>
      </c>
      <c r="BL21" s="274">
        <v>75350.623561800006</v>
      </c>
      <c r="BM21" s="274">
        <v>69184.888925840001</v>
      </c>
      <c r="BN21" s="274">
        <v>69181.75649689998</v>
      </c>
      <c r="BO21" s="275">
        <v>68996.321970789999</v>
      </c>
      <c r="BP21" s="273">
        <v>213.11029062</v>
      </c>
      <c r="BQ21" s="274">
        <v>78897.852496000007</v>
      </c>
      <c r="BR21" s="274">
        <v>76976.312382539996</v>
      </c>
      <c r="BS21" s="274">
        <v>68371.75542524</v>
      </c>
      <c r="BT21" s="274">
        <v>68542.666568850007</v>
      </c>
      <c r="BU21" s="275">
        <v>68366.52154199002</v>
      </c>
      <c r="BV21" s="273">
        <v>17.162036649999997</v>
      </c>
      <c r="BW21" s="274">
        <v>76732.295419000002</v>
      </c>
      <c r="BX21" s="274">
        <v>74527.996580439998</v>
      </c>
      <c r="BY21" s="274">
        <v>66644.025950199997</v>
      </c>
      <c r="BZ21" s="274">
        <v>66627.42647531</v>
      </c>
      <c r="CA21" s="275">
        <v>66627.296420409999</v>
      </c>
      <c r="CB21" s="273">
        <v>16.758366750000004</v>
      </c>
      <c r="CC21" s="274">
        <v>81507.091228999998</v>
      </c>
      <c r="CD21" s="274">
        <v>78161.410038889997</v>
      </c>
      <c r="CE21" s="274">
        <v>68522.610294640006</v>
      </c>
      <c r="CF21" s="274">
        <v>68531.105913479987</v>
      </c>
      <c r="CG21" s="275">
        <v>68514.963797829987</v>
      </c>
    </row>
    <row r="22" spans="1:85" s="195" customFormat="1" ht="22.5" customHeight="1" x14ac:dyDescent="0.3">
      <c r="A22" s="272" t="s">
        <v>200</v>
      </c>
      <c r="B22" s="273">
        <v>326.20735732000003</v>
      </c>
      <c r="C22" s="274">
        <v>50229.708644999999</v>
      </c>
      <c r="D22" s="274">
        <v>50491.100775999999</v>
      </c>
      <c r="E22" s="274">
        <v>49090.222457939999</v>
      </c>
      <c r="F22" s="274">
        <v>48616.816268479997</v>
      </c>
      <c r="G22" s="275">
        <v>48367.569905290002</v>
      </c>
      <c r="H22" s="273">
        <v>792.91396589999999</v>
      </c>
      <c r="I22" s="274">
        <v>54027.902486999999</v>
      </c>
      <c r="J22" s="274">
        <v>53991.265285000001</v>
      </c>
      <c r="K22" s="274">
        <v>52863.434076450001</v>
      </c>
      <c r="L22" s="274">
        <v>53143.098617880001</v>
      </c>
      <c r="M22" s="275">
        <v>52456.337861510001</v>
      </c>
      <c r="N22" s="273">
        <v>459.95138343000002</v>
      </c>
      <c r="O22" s="274">
        <v>53559.106645</v>
      </c>
      <c r="P22" s="274">
        <v>51763.212882799999</v>
      </c>
      <c r="Q22" s="274">
        <v>51103.882102269999</v>
      </c>
      <c r="R22" s="274">
        <v>50094.172044680003</v>
      </c>
      <c r="S22" s="275">
        <v>49883.359406590003</v>
      </c>
      <c r="T22" s="273">
        <v>1447.0722853</v>
      </c>
      <c r="U22" s="274">
        <v>50763.109762</v>
      </c>
      <c r="V22" s="274">
        <v>48281.998010000003</v>
      </c>
      <c r="W22" s="274">
        <v>45157.082389490002</v>
      </c>
      <c r="X22" s="274">
        <v>44694.932564160001</v>
      </c>
      <c r="Y22" s="275">
        <v>43975.764033469997</v>
      </c>
      <c r="Z22" s="273">
        <v>1787.19855016</v>
      </c>
      <c r="AA22" s="274">
        <v>48858.313280000002</v>
      </c>
      <c r="AB22" s="274">
        <v>46571.486698000001</v>
      </c>
      <c r="AC22" s="274">
        <v>42661.994136000001</v>
      </c>
      <c r="AD22" s="274">
        <v>43060.241326050003</v>
      </c>
      <c r="AE22" s="275">
        <v>42022.276282710001</v>
      </c>
      <c r="AF22" s="273">
        <v>2627.5769977800001</v>
      </c>
      <c r="AG22" s="274">
        <v>53526.404863000003</v>
      </c>
      <c r="AH22" s="274">
        <v>54937.947326000001</v>
      </c>
      <c r="AI22" s="274">
        <v>50482.717815420001</v>
      </c>
      <c r="AJ22" s="274">
        <v>48922.966177299997</v>
      </c>
      <c r="AK22" s="275">
        <v>46693.183305459999</v>
      </c>
      <c r="AL22" s="273">
        <v>3906.7621694300001</v>
      </c>
      <c r="AM22" s="274">
        <v>54609.531808</v>
      </c>
      <c r="AN22" s="274">
        <v>55985.581467000004</v>
      </c>
      <c r="AO22" s="274">
        <v>54182.304252239999</v>
      </c>
      <c r="AP22" s="274">
        <v>53598.380804729997</v>
      </c>
      <c r="AQ22" s="275">
        <v>50178.654625119998</v>
      </c>
      <c r="AR22" s="273">
        <v>4047.4340349399999</v>
      </c>
      <c r="AS22" s="274">
        <v>54875.512394999998</v>
      </c>
      <c r="AT22" s="274">
        <v>79329.504132000002</v>
      </c>
      <c r="AU22" s="274">
        <v>77571.326421279999</v>
      </c>
      <c r="AV22" s="274">
        <v>76753.96747186</v>
      </c>
      <c r="AW22" s="275">
        <v>73514.483908070004</v>
      </c>
      <c r="AX22" s="273">
        <v>4407.7651377599996</v>
      </c>
      <c r="AY22" s="274">
        <v>73305.384714999993</v>
      </c>
      <c r="AZ22" s="274">
        <v>70524.403378999996</v>
      </c>
      <c r="BA22" s="274">
        <v>68655.293449510005</v>
      </c>
      <c r="BB22" s="274">
        <v>65761.654989520001</v>
      </c>
      <c r="BC22" s="275">
        <v>62602.662347359998</v>
      </c>
      <c r="BD22" s="273">
        <v>6444.6923549900021</v>
      </c>
      <c r="BE22" s="274">
        <v>69621.129256999993</v>
      </c>
      <c r="BF22" s="274">
        <v>69535.343615999998</v>
      </c>
      <c r="BG22" s="274">
        <v>64145.375321770007</v>
      </c>
      <c r="BH22" s="274">
        <v>62517.885450220005</v>
      </c>
      <c r="BI22" s="275">
        <v>58962.849378430008</v>
      </c>
      <c r="BJ22" s="273">
        <v>5845.7803368600016</v>
      </c>
      <c r="BK22" s="274">
        <v>71535.710128999999</v>
      </c>
      <c r="BL22" s="274">
        <v>71592.667852459985</v>
      </c>
      <c r="BM22" s="274">
        <v>68828.135155589989</v>
      </c>
      <c r="BN22" s="274">
        <v>69058.996125289996</v>
      </c>
      <c r="BO22" s="275">
        <v>65549.045653059991</v>
      </c>
      <c r="BP22" s="273">
        <v>3532.1135437600001</v>
      </c>
      <c r="BQ22" s="274">
        <v>71532.824307000003</v>
      </c>
      <c r="BR22" s="274">
        <v>72826.976250260006</v>
      </c>
      <c r="BS22" s="274">
        <v>69408.287393079998</v>
      </c>
      <c r="BT22" s="274">
        <v>71308.935092010011</v>
      </c>
      <c r="BU22" s="275">
        <v>69297.482906960009</v>
      </c>
      <c r="BV22" s="273">
        <v>199.89374014000001</v>
      </c>
      <c r="BW22" s="274">
        <v>76134.520134000006</v>
      </c>
      <c r="BX22" s="274">
        <v>76663.763905469998</v>
      </c>
      <c r="BY22" s="274">
        <v>74921.280779029999</v>
      </c>
      <c r="BZ22" s="274">
        <v>74949.019960910009</v>
      </c>
      <c r="CA22" s="275">
        <v>74893.300974090002</v>
      </c>
      <c r="CB22" s="273">
        <v>115.07965104</v>
      </c>
      <c r="CC22" s="274">
        <v>75215.808111999999</v>
      </c>
      <c r="CD22" s="274">
        <v>78959.765809710007</v>
      </c>
      <c r="CE22" s="274">
        <v>77446.002730209992</v>
      </c>
      <c r="CF22" s="274">
        <v>77112.772798530001</v>
      </c>
      <c r="CG22" s="275">
        <v>77099.457719380007</v>
      </c>
    </row>
    <row r="23" spans="1:85" s="195" customFormat="1" ht="22.5" customHeight="1" x14ac:dyDescent="0.3">
      <c r="A23" s="272" t="s">
        <v>201</v>
      </c>
      <c r="B23" s="273">
        <v>0</v>
      </c>
      <c r="C23" s="274">
        <v>847.16992300000004</v>
      </c>
      <c r="D23" s="274">
        <v>870.35557400000005</v>
      </c>
      <c r="E23" s="274">
        <v>185.869574</v>
      </c>
      <c r="F23" s="274">
        <v>185.869574</v>
      </c>
      <c r="G23" s="275">
        <v>185.869574</v>
      </c>
      <c r="H23" s="273">
        <v>0</v>
      </c>
      <c r="I23" s="274">
        <v>889.87427400000001</v>
      </c>
      <c r="J23" s="274">
        <v>1054.2705000000001</v>
      </c>
      <c r="K23" s="274">
        <v>350.26549999999997</v>
      </c>
      <c r="L23" s="274">
        <v>350.26549999999997</v>
      </c>
      <c r="M23" s="275">
        <v>350.26549999999997</v>
      </c>
      <c r="N23" s="273">
        <v>0</v>
      </c>
      <c r="O23" s="274">
        <v>899.87427400000001</v>
      </c>
      <c r="P23" s="274">
        <v>899.87427400000001</v>
      </c>
      <c r="Q23" s="274">
        <v>185.86927399999999</v>
      </c>
      <c r="R23" s="274">
        <v>185.86927399999999</v>
      </c>
      <c r="S23" s="275">
        <v>185.86927399999999</v>
      </c>
      <c r="T23" s="273">
        <v>0</v>
      </c>
      <c r="U23" s="274">
        <v>909.87427400000001</v>
      </c>
      <c r="V23" s="274">
        <v>909.87427400000001</v>
      </c>
      <c r="W23" s="274">
        <v>185.86927399999999</v>
      </c>
      <c r="X23" s="274">
        <v>185.86927399999999</v>
      </c>
      <c r="Y23" s="275">
        <v>185.86927399999999</v>
      </c>
      <c r="Z23" s="273">
        <v>0</v>
      </c>
      <c r="AA23" s="274">
        <v>1074.3050000000001</v>
      </c>
      <c r="AB23" s="274">
        <v>1074.3050000000001</v>
      </c>
      <c r="AC23" s="274">
        <v>298.68084873999999</v>
      </c>
      <c r="AD23" s="274">
        <v>298.68084873999999</v>
      </c>
      <c r="AE23" s="275">
        <v>298.68084873999999</v>
      </c>
      <c r="AF23" s="273">
        <v>0</v>
      </c>
      <c r="AG23" s="274">
        <v>1024.0050000000001</v>
      </c>
      <c r="AH23" s="274">
        <v>1024.0050000000001</v>
      </c>
      <c r="AI23" s="274">
        <v>300</v>
      </c>
      <c r="AJ23" s="274">
        <v>300</v>
      </c>
      <c r="AK23" s="275">
        <v>300</v>
      </c>
      <c r="AL23" s="273">
        <v>0</v>
      </c>
      <c r="AM23" s="274">
        <v>1053.7809999999999</v>
      </c>
      <c r="AN23" s="274">
        <v>1080.83979</v>
      </c>
      <c r="AO23" s="274">
        <v>356.83479</v>
      </c>
      <c r="AP23" s="274">
        <v>356.83479</v>
      </c>
      <c r="AQ23" s="275">
        <v>356.83479</v>
      </c>
      <c r="AR23" s="273">
        <v>0</v>
      </c>
      <c r="AS23" s="274">
        <v>923</v>
      </c>
      <c r="AT23" s="274">
        <v>945.84214099999997</v>
      </c>
      <c r="AU23" s="274">
        <v>365.84214100000003</v>
      </c>
      <c r="AV23" s="274">
        <v>365.84214100000003</v>
      </c>
      <c r="AW23" s="275">
        <v>365.84214100000003</v>
      </c>
      <c r="AX23" s="273">
        <v>0</v>
      </c>
      <c r="AY23" s="274">
        <v>976</v>
      </c>
      <c r="AZ23" s="274">
        <v>990.40500699999996</v>
      </c>
      <c r="BA23" s="274">
        <v>380.40500700000001</v>
      </c>
      <c r="BB23" s="274">
        <v>380.40500700000001</v>
      </c>
      <c r="BC23" s="275">
        <v>380.40500700000001</v>
      </c>
      <c r="BD23" s="273">
        <v>0</v>
      </c>
      <c r="BE23" s="274">
        <v>1021</v>
      </c>
      <c r="BF23" s="274">
        <v>1027.3933509999999</v>
      </c>
      <c r="BG23" s="274">
        <v>387.393351</v>
      </c>
      <c r="BH23" s="274">
        <v>387.393351</v>
      </c>
      <c r="BI23" s="275">
        <v>387.393351</v>
      </c>
      <c r="BJ23" s="273">
        <v>0</v>
      </c>
      <c r="BK23" s="274">
        <v>1105.0050000000001</v>
      </c>
      <c r="BL23" s="274">
        <v>1105.0050000000001</v>
      </c>
      <c r="BM23" s="274">
        <v>381</v>
      </c>
      <c r="BN23" s="274">
        <v>381</v>
      </c>
      <c r="BO23" s="275">
        <v>381</v>
      </c>
      <c r="BP23" s="273">
        <v>0</v>
      </c>
      <c r="BQ23" s="274">
        <v>1105.0050000000001</v>
      </c>
      <c r="BR23" s="274">
        <v>1192.8313290000001</v>
      </c>
      <c r="BS23" s="274">
        <v>468.82632899999999</v>
      </c>
      <c r="BT23" s="274">
        <v>468.82632899999999</v>
      </c>
      <c r="BU23" s="275">
        <v>468.82632899999999</v>
      </c>
      <c r="BV23" s="273">
        <v>0</v>
      </c>
      <c r="BW23" s="274">
        <v>1155.0050000000001</v>
      </c>
      <c r="BX23" s="274">
        <v>1168.0127130000001</v>
      </c>
      <c r="BY23" s="274">
        <v>444.00771268</v>
      </c>
      <c r="BZ23" s="274">
        <v>444.00771268</v>
      </c>
      <c r="CA23" s="275">
        <v>444.00771268</v>
      </c>
      <c r="CB23" s="273">
        <v>0</v>
      </c>
      <c r="CC23" s="274">
        <v>1169.0050000000001</v>
      </c>
      <c r="CD23" s="274">
        <v>1175.329489</v>
      </c>
      <c r="CE23" s="274">
        <v>451.32448900000003</v>
      </c>
      <c r="CF23" s="274">
        <v>451.32448900000003</v>
      </c>
      <c r="CG23" s="275">
        <v>451.32448900000003</v>
      </c>
    </row>
    <row r="24" spans="1:85" s="195" customFormat="1" ht="22.5" customHeight="1" x14ac:dyDescent="0.3">
      <c r="A24" s="284" t="s">
        <v>202</v>
      </c>
      <c r="B24" s="285">
        <v>372.17175410999999</v>
      </c>
      <c r="C24" s="286">
        <v>9529.1084649999993</v>
      </c>
      <c r="D24" s="286">
        <v>4036.2894077699998</v>
      </c>
      <c r="E24" s="286">
        <v>848.90788751000002</v>
      </c>
      <c r="F24" s="286">
        <v>465.53266887000001</v>
      </c>
      <c r="G24" s="287">
        <v>208.82623637</v>
      </c>
      <c r="H24" s="285">
        <v>737.76412481</v>
      </c>
      <c r="I24" s="286">
        <v>7595.7852460000004</v>
      </c>
      <c r="J24" s="286">
        <v>4016.4843769200002</v>
      </c>
      <c r="K24" s="286">
        <v>2428.9128900300002</v>
      </c>
      <c r="L24" s="286">
        <v>869.10382165999999</v>
      </c>
      <c r="M24" s="287">
        <v>792.35212787</v>
      </c>
      <c r="N24" s="285">
        <v>1784.70647521</v>
      </c>
      <c r="O24" s="286">
        <v>8764.8343850000001</v>
      </c>
      <c r="P24" s="286">
        <v>2510.36751645</v>
      </c>
      <c r="Q24" s="286">
        <v>1455.48995698</v>
      </c>
      <c r="R24" s="286">
        <v>846.96321986999999</v>
      </c>
      <c r="S24" s="287">
        <v>193.79919433000001</v>
      </c>
      <c r="T24" s="285">
        <v>1404.87800705</v>
      </c>
      <c r="U24" s="286">
        <v>7838.3446839999997</v>
      </c>
      <c r="V24" s="286">
        <v>1718.7440852</v>
      </c>
      <c r="W24" s="286">
        <v>815.16584795999995</v>
      </c>
      <c r="X24" s="286">
        <v>552.81471363000003</v>
      </c>
      <c r="Y24" s="287">
        <v>320.66063824000003</v>
      </c>
      <c r="Z24" s="285">
        <v>1512.3596052299999</v>
      </c>
      <c r="AA24" s="286">
        <v>7598.7101750000002</v>
      </c>
      <c r="AB24" s="286">
        <v>2637.3316183799998</v>
      </c>
      <c r="AC24" s="286">
        <v>1244.8320951999999</v>
      </c>
      <c r="AD24" s="286">
        <v>641.19707991999996</v>
      </c>
      <c r="AE24" s="287">
        <v>457.55717955</v>
      </c>
      <c r="AF24" s="285">
        <v>1334.1292321999999</v>
      </c>
      <c r="AG24" s="286">
        <v>5464.9723139999996</v>
      </c>
      <c r="AH24" s="286">
        <v>1858.7893790400001</v>
      </c>
      <c r="AI24" s="286">
        <v>1253.3718293300001</v>
      </c>
      <c r="AJ24" s="286">
        <v>890.67700364999996</v>
      </c>
      <c r="AK24" s="287">
        <v>441.12873557</v>
      </c>
      <c r="AL24" s="285">
        <v>936.29588259000002</v>
      </c>
      <c r="AM24" s="286">
        <v>5057.4973829999999</v>
      </c>
      <c r="AN24" s="286">
        <v>2047.7828077900001</v>
      </c>
      <c r="AO24" s="286">
        <v>1225.29755514</v>
      </c>
      <c r="AP24" s="286">
        <v>486.11200282999999</v>
      </c>
      <c r="AQ24" s="287">
        <v>421.56356820000002</v>
      </c>
      <c r="AR24" s="285">
        <v>878.61826699000005</v>
      </c>
      <c r="AS24" s="286">
        <v>6680.028491</v>
      </c>
      <c r="AT24" s="286">
        <v>2736.7377464599999</v>
      </c>
      <c r="AU24" s="286">
        <v>1464.4643806199999</v>
      </c>
      <c r="AV24" s="286">
        <v>837.91095544999996</v>
      </c>
      <c r="AW24" s="287">
        <v>572.40886999999998</v>
      </c>
      <c r="AX24" s="285">
        <v>997.65901486999996</v>
      </c>
      <c r="AY24" s="286">
        <v>7352.2510899999997</v>
      </c>
      <c r="AZ24" s="286">
        <v>3279.5259892700001</v>
      </c>
      <c r="BA24" s="286">
        <v>2492.4983186499999</v>
      </c>
      <c r="BB24" s="286">
        <v>722.61583630999996</v>
      </c>
      <c r="BC24" s="287">
        <v>521.13987384999996</v>
      </c>
      <c r="BD24" s="285">
        <v>2005.41974426</v>
      </c>
      <c r="BE24" s="286">
        <v>8684.2984469999992</v>
      </c>
      <c r="BF24" s="286">
        <v>2985.4203957199998</v>
      </c>
      <c r="BG24" s="286">
        <v>1772.4139301099999</v>
      </c>
      <c r="BH24" s="286">
        <v>1750.6544509900002</v>
      </c>
      <c r="BI24" s="287">
        <v>512.55261968000002</v>
      </c>
      <c r="BJ24" s="285">
        <v>1033.8543890199999</v>
      </c>
      <c r="BK24" s="286">
        <v>7141.6898780000001</v>
      </c>
      <c r="BL24" s="286">
        <v>2609.3925103299998</v>
      </c>
      <c r="BM24" s="286">
        <v>1500.3988690799997</v>
      </c>
      <c r="BN24" s="286">
        <v>581.98937556000021</v>
      </c>
      <c r="BO24" s="287">
        <v>467.12471583000007</v>
      </c>
      <c r="BP24" s="285">
        <v>817.90340039000012</v>
      </c>
      <c r="BQ24" s="286">
        <v>18402.706156</v>
      </c>
      <c r="BR24" s="286">
        <v>2241.1513321900002</v>
      </c>
      <c r="BS24" s="286">
        <v>1334.05964948</v>
      </c>
      <c r="BT24" s="286">
        <v>1257.63989431</v>
      </c>
      <c r="BU24" s="287">
        <v>1153.2053782400001</v>
      </c>
      <c r="BV24" s="285">
        <v>239.46736292</v>
      </c>
      <c r="BW24" s="286">
        <v>10069.970757999999</v>
      </c>
      <c r="BX24" s="286">
        <v>4478.4686200200003</v>
      </c>
      <c r="BY24" s="286">
        <v>3472.5706716099999</v>
      </c>
      <c r="BZ24" s="286">
        <v>1346.0947851399999</v>
      </c>
      <c r="CA24" s="287">
        <v>1321.53863516</v>
      </c>
      <c r="CB24" s="285">
        <v>2161.1517301099998</v>
      </c>
      <c r="CC24" s="286">
        <v>18723.737658999999</v>
      </c>
      <c r="CD24" s="286">
        <v>9294.8689227199975</v>
      </c>
      <c r="CE24" s="286">
        <v>1744.9423931700003</v>
      </c>
      <c r="CF24" s="286">
        <v>3107.9797431200009</v>
      </c>
      <c r="CG24" s="287">
        <v>1272.1494014600005</v>
      </c>
    </row>
    <row r="25" spans="1:85" s="195" customFormat="1" ht="22.5" customHeight="1" x14ac:dyDescent="0.3">
      <c r="A25" s="199" t="s">
        <v>203</v>
      </c>
      <c r="B25" s="200">
        <v>50607.110157529998</v>
      </c>
      <c r="C25" s="201">
        <v>64134.375315999998</v>
      </c>
      <c r="D25" s="201">
        <v>64849.664010610002</v>
      </c>
      <c r="E25" s="201">
        <v>63051.550530480003</v>
      </c>
      <c r="F25" s="201">
        <v>60956.564813620003</v>
      </c>
      <c r="G25" s="202">
        <v>38998.947701919999</v>
      </c>
      <c r="H25" s="200">
        <v>46422.025909639997</v>
      </c>
      <c r="I25" s="201">
        <v>50588.620181999999</v>
      </c>
      <c r="J25" s="201">
        <v>60706.232870250002</v>
      </c>
      <c r="K25" s="201">
        <v>58913.342836219999</v>
      </c>
      <c r="L25" s="201">
        <v>53669.787094799998</v>
      </c>
      <c r="M25" s="202">
        <v>31864.019494249998</v>
      </c>
      <c r="N25" s="200">
        <v>45866.639246879997</v>
      </c>
      <c r="O25" s="201">
        <v>45648.762253000001</v>
      </c>
      <c r="P25" s="201">
        <v>52547.594782109998</v>
      </c>
      <c r="Q25" s="201">
        <v>52282.257116740002</v>
      </c>
      <c r="R25" s="201">
        <v>51547.034420789998</v>
      </c>
      <c r="S25" s="202">
        <v>30136.664488949998</v>
      </c>
      <c r="T25" s="200">
        <v>42552.374335619999</v>
      </c>
      <c r="U25" s="201">
        <v>42091.266470000002</v>
      </c>
      <c r="V25" s="201">
        <v>48813.017432139997</v>
      </c>
      <c r="W25" s="201">
        <v>48502.102476929998</v>
      </c>
      <c r="X25" s="201">
        <v>47830.134884879997</v>
      </c>
      <c r="Y25" s="202">
        <v>30433.1597908</v>
      </c>
      <c r="Z25" s="200">
        <v>35292.261560140003</v>
      </c>
      <c r="AA25" s="201">
        <v>36387.667044000002</v>
      </c>
      <c r="AB25" s="201">
        <v>46829.656349999997</v>
      </c>
      <c r="AC25" s="201">
        <v>45653.027502719997</v>
      </c>
      <c r="AD25" s="201">
        <v>47557.862859660003</v>
      </c>
      <c r="AE25" s="202">
        <v>32203.083775679999</v>
      </c>
      <c r="AF25" s="200">
        <v>24592.569182449999</v>
      </c>
      <c r="AG25" s="201">
        <v>43726.102265000001</v>
      </c>
      <c r="AH25" s="201">
        <v>71279.962067900007</v>
      </c>
      <c r="AI25" s="201">
        <v>71174.831876519995</v>
      </c>
      <c r="AJ25" s="201">
        <v>60812.580388709997</v>
      </c>
      <c r="AK25" s="202">
        <v>50563.305488619997</v>
      </c>
      <c r="AL25" s="200">
        <v>32656.819253559999</v>
      </c>
      <c r="AM25" s="201">
        <v>54566.341743999998</v>
      </c>
      <c r="AN25" s="201">
        <v>77537.845946310001</v>
      </c>
      <c r="AO25" s="201">
        <v>76830.108167939994</v>
      </c>
      <c r="AP25" s="201">
        <v>59405.812121440002</v>
      </c>
      <c r="AQ25" s="202">
        <v>49892.631098229998</v>
      </c>
      <c r="AR25" s="200">
        <v>45226.356852899997</v>
      </c>
      <c r="AS25" s="201">
        <v>40229.520138</v>
      </c>
      <c r="AT25" s="201">
        <v>42315.980307830003</v>
      </c>
      <c r="AU25" s="201">
        <v>41309.733821440001</v>
      </c>
      <c r="AV25" s="201">
        <v>45198.948375860004</v>
      </c>
      <c r="AW25" s="202">
        <v>26386.349670349999</v>
      </c>
      <c r="AX25" s="200">
        <v>35954.78550487</v>
      </c>
      <c r="AY25" s="201">
        <v>39957.444775000004</v>
      </c>
      <c r="AZ25" s="201">
        <v>43635.334917380002</v>
      </c>
      <c r="BA25" s="201">
        <v>42794.163934470002</v>
      </c>
      <c r="BB25" s="201">
        <v>36104.895334419998</v>
      </c>
      <c r="BC25" s="202">
        <v>24520.8403899</v>
      </c>
      <c r="BD25" s="200">
        <v>41760.360525619995</v>
      </c>
      <c r="BE25" s="201">
        <v>41094.502288000003</v>
      </c>
      <c r="BF25" s="201">
        <v>63713.554268899999</v>
      </c>
      <c r="BG25" s="201">
        <v>63180.56457825</v>
      </c>
      <c r="BH25" s="201">
        <v>52257.456370619992</v>
      </c>
      <c r="BI25" s="202">
        <v>39846.235084029999</v>
      </c>
      <c r="BJ25" s="200">
        <v>50218.793198989995</v>
      </c>
      <c r="BK25" s="201">
        <v>49047.504226999998</v>
      </c>
      <c r="BL25" s="201">
        <v>52234.49159546</v>
      </c>
      <c r="BM25" s="201">
        <v>49628.078957879996</v>
      </c>
      <c r="BN25" s="201">
        <v>38601.188222169993</v>
      </c>
      <c r="BO25" s="202">
        <v>26963.84462055</v>
      </c>
      <c r="BP25" s="200">
        <v>57535.736416839994</v>
      </c>
      <c r="BQ25" s="201">
        <v>49703.695999000003</v>
      </c>
      <c r="BR25" s="201">
        <v>51953.503764799992</v>
      </c>
      <c r="BS25" s="201">
        <v>49806.253813199997</v>
      </c>
      <c r="BT25" s="201">
        <v>38830.668401360002</v>
      </c>
      <c r="BU25" s="202">
        <v>26816.543282169998</v>
      </c>
      <c r="BV25" s="200">
        <v>67726.082261980016</v>
      </c>
      <c r="BW25" s="201">
        <v>55186.408974999998</v>
      </c>
      <c r="BX25" s="201">
        <v>171391.92645996</v>
      </c>
      <c r="BY25" s="201">
        <v>169204.41061895</v>
      </c>
      <c r="BZ25" s="201">
        <v>98006.266653589992</v>
      </c>
      <c r="CA25" s="202">
        <v>85829.658999599997</v>
      </c>
      <c r="CB25" s="200">
        <v>137241.91380487999</v>
      </c>
      <c r="CC25" s="201">
        <v>111859.701338</v>
      </c>
      <c r="CD25" s="201">
        <v>135936.31210564001</v>
      </c>
      <c r="CE25" s="201">
        <v>129915.38631976003</v>
      </c>
      <c r="CF25" s="201">
        <v>119065.44399487</v>
      </c>
      <c r="CG25" s="202">
        <v>99144.326765410005</v>
      </c>
    </row>
    <row r="26" spans="1:85" s="195" customFormat="1" ht="28.8" x14ac:dyDescent="0.3">
      <c r="A26" s="268" t="s">
        <v>175</v>
      </c>
      <c r="B26" s="269">
        <v>6363.7339861600003</v>
      </c>
      <c r="C26" s="270">
        <v>6798.7343179999998</v>
      </c>
      <c r="D26" s="270">
        <v>7568.6098738299997</v>
      </c>
      <c r="E26" s="270">
        <v>7089.9193171300003</v>
      </c>
      <c r="F26" s="270">
        <v>6283.7312137700001</v>
      </c>
      <c r="G26" s="271">
        <v>3671.5704162500001</v>
      </c>
      <c r="H26" s="269">
        <v>6556.9583188400002</v>
      </c>
      <c r="I26" s="270">
        <v>4868.0066559999996</v>
      </c>
      <c r="J26" s="270">
        <v>7006.8942198499999</v>
      </c>
      <c r="K26" s="270">
        <v>6986.2412673199997</v>
      </c>
      <c r="L26" s="270">
        <v>5781.0107481100003</v>
      </c>
      <c r="M26" s="271">
        <v>2951.2371698100001</v>
      </c>
      <c r="N26" s="269">
        <v>7350.6143990099999</v>
      </c>
      <c r="O26" s="270">
        <v>5088.715717</v>
      </c>
      <c r="P26" s="270">
        <v>7335.9571175600004</v>
      </c>
      <c r="Q26" s="270">
        <v>7325.7669103500002</v>
      </c>
      <c r="R26" s="270">
        <v>6106.9123392800002</v>
      </c>
      <c r="S26" s="271">
        <v>3385.7104816299998</v>
      </c>
      <c r="T26" s="269">
        <v>8418.5236258700006</v>
      </c>
      <c r="U26" s="270">
        <v>4876.9556069999999</v>
      </c>
      <c r="V26" s="270">
        <v>5696.3247383600001</v>
      </c>
      <c r="W26" s="270">
        <v>5694.0289337599997</v>
      </c>
      <c r="X26" s="270">
        <v>6371.2260794200001</v>
      </c>
      <c r="Y26" s="271">
        <v>2453.2890963999998</v>
      </c>
      <c r="Z26" s="269">
        <v>6403.2611753900001</v>
      </c>
      <c r="AA26" s="270">
        <v>3699.6224219999999</v>
      </c>
      <c r="AB26" s="270">
        <v>5030.7632199999998</v>
      </c>
      <c r="AC26" s="270">
        <v>5034.1704276700002</v>
      </c>
      <c r="AD26" s="270">
        <v>5915.9447554799999</v>
      </c>
      <c r="AE26" s="271">
        <v>2636.0078671800002</v>
      </c>
      <c r="AF26" s="269">
        <v>4918.5254979499996</v>
      </c>
      <c r="AG26" s="270">
        <v>5266.5695930000002</v>
      </c>
      <c r="AH26" s="270">
        <v>6551.4230615099996</v>
      </c>
      <c r="AI26" s="270">
        <v>6541.0275482799998</v>
      </c>
      <c r="AJ26" s="270">
        <v>5762.63303498</v>
      </c>
      <c r="AK26" s="271">
        <v>3180.4589265499999</v>
      </c>
      <c r="AL26" s="269">
        <v>5257.0881131599999</v>
      </c>
      <c r="AM26" s="270">
        <v>5113.2124869999998</v>
      </c>
      <c r="AN26" s="270">
        <v>5535.8105968199998</v>
      </c>
      <c r="AO26" s="270">
        <v>5526.5477274699997</v>
      </c>
      <c r="AP26" s="270">
        <v>5290.0139970500004</v>
      </c>
      <c r="AQ26" s="271">
        <v>2699.8228852299999</v>
      </c>
      <c r="AR26" s="269">
        <v>5055.7213822800004</v>
      </c>
      <c r="AS26" s="270">
        <v>3985.979906</v>
      </c>
      <c r="AT26" s="270">
        <v>5601.1775575800002</v>
      </c>
      <c r="AU26" s="270">
        <v>5416.7400059299998</v>
      </c>
      <c r="AV26" s="270">
        <v>4917.7098827500004</v>
      </c>
      <c r="AW26" s="271">
        <v>2638.4290780400001</v>
      </c>
      <c r="AX26" s="269">
        <v>4326.2256177700001</v>
      </c>
      <c r="AY26" s="270">
        <v>3848.729519</v>
      </c>
      <c r="AZ26" s="270">
        <v>5182.0523670000002</v>
      </c>
      <c r="BA26" s="270">
        <v>4915.9871875099998</v>
      </c>
      <c r="BB26" s="270">
        <v>4222.77290842</v>
      </c>
      <c r="BC26" s="271">
        <v>2229.2846422799998</v>
      </c>
      <c r="BD26" s="269">
        <v>4721.8910604699977</v>
      </c>
      <c r="BE26" s="270">
        <v>5889.1339109999999</v>
      </c>
      <c r="BF26" s="270">
        <v>5025.476236620003</v>
      </c>
      <c r="BG26" s="270">
        <v>4924.3720909800031</v>
      </c>
      <c r="BH26" s="270">
        <v>4316.7218541699986</v>
      </c>
      <c r="BI26" s="271">
        <v>2254.7499872300009</v>
      </c>
      <c r="BJ26" s="269">
        <v>4747.3640119600013</v>
      </c>
      <c r="BK26" s="270">
        <v>5088.511778</v>
      </c>
      <c r="BL26" s="270">
        <v>6372.7752164899994</v>
      </c>
      <c r="BM26" s="270">
        <v>5955.5984005000037</v>
      </c>
      <c r="BN26" s="270">
        <v>4581.4040601299957</v>
      </c>
      <c r="BO26" s="271">
        <v>2679.4005631099985</v>
      </c>
      <c r="BP26" s="269">
        <v>5414.4352267100003</v>
      </c>
      <c r="BQ26" s="270">
        <v>5275.0990060000004</v>
      </c>
      <c r="BR26" s="270">
        <v>6919.7820945799986</v>
      </c>
      <c r="BS26" s="270">
        <v>6239.4560456200015</v>
      </c>
      <c r="BT26" s="270">
        <v>5011.3562026099999</v>
      </c>
      <c r="BU26" s="271">
        <v>2767.2786635200032</v>
      </c>
      <c r="BV26" s="269">
        <v>6722.1601466100019</v>
      </c>
      <c r="BW26" s="270">
        <v>7367.4074520000004</v>
      </c>
      <c r="BX26" s="270">
        <v>8613.5253039599993</v>
      </c>
      <c r="BY26" s="270">
        <v>7668.284251269999</v>
      </c>
      <c r="BZ26" s="270">
        <v>6322.5791432599999</v>
      </c>
      <c r="CA26" s="271">
        <v>4285.054850319998</v>
      </c>
      <c r="CB26" s="269">
        <v>6186.4280621200005</v>
      </c>
      <c r="CC26" s="270">
        <v>8176.9385359999997</v>
      </c>
      <c r="CD26" s="270">
        <v>9864.1355867700004</v>
      </c>
      <c r="CE26" s="270">
        <v>8688.7043994700034</v>
      </c>
      <c r="CF26" s="270">
        <v>7985.8955505700051</v>
      </c>
      <c r="CG26" s="271">
        <v>5730.62003499</v>
      </c>
    </row>
    <row r="27" spans="1:85" s="195" customFormat="1" ht="28.8" x14ac:dyDescent="0.3">
      <c r="A27" s="272" t="s">
        <v>655</v>
      </c>
      <c r="B27" s="273">
        <v>15219.610354320002</v>
      </c>
      <c r="C27" s="274">
        <v>24477.105522000002</v>
      </c>
      <c r="D27" s="274">
        <v>25456.760199320001</v>
      </c>
      <c r="E27" s="274">
        <v>25139.356450899988</v>
      </c>
      <c r="F27" s="274">
        <v>24970.060425069994</v>
      </c>
      <c r="G27" s="275">
        <v>18482.736254389998</v>
      </c>
      <c r="H27" s="273">
        <v>14589.0391789</v>
      </c>
      <c r="I27" s="274">
        <v>20491.365808999999</v>
      </c>
      <c r="J27" s="274">
        <v>22489.144311420001</v>
      </c>
      <c r="K27" s="274">
        <v>22185.56513073</v>
      </c>
      <c r="L27" s="274">
        <v>23136.798188829998</v>
      </c>
      <c r="M27" s="275">
        <v>14104.097481700001</v>
      </c>
      <c r="N27" s="273">
        <v>14763.688529880001</v>
      </c>
      <c r="O27" s="274">
        <v>16838.127342</v>
      </c>
      <c r="P27" s="274">
        <v>20494.49235339</v>
      </c>
      <c r="Q27" s="274">
        <v>20456.02379548</v>
      </c>
      <c r="R27" s="274">
        <v>21101.115478629999</v>
      </c>
      <c r="S27" s="275">
        <v>12968.93727332</v>
      </c>
      <c r="T27" s="273">
        <v>13947.630158370001</v>
      </c>
      <c r="U27" s="274">
        <v>13750.555021</v>
      </c>
      <c r="V27" s="274">
        <v>16294.17336882</v>
      </c>
      <c r="W27" s="274">
        <v>16216.650240729999</v>
      </c>
      <c r="X27" s="274">
        <v>18144.043589339999</v>
      </c>
      <c r="Y27" s="275">
        <v>11900.752124369999</v>
      </c>
      <c r="Z27" s="273">
        <v>11126.297452889999</v>
      </c>
      <c r="AA27" s="274">
        <v>13971.592487</v>
      </c>
      <c r="AB27" s="274">
        <v>16502.166624000001</v>
      </c>
      <c r="AC27" s="274">
        <v>16319.738628139999</v>
      </c>
      <c r="AD27" s="274">
        <v>19261.61842069</v>
      </c>
      <c r="AE27" s="275">
        <v>12488.480457580001</v>
      </c>
      <c r="AF27" s="273">
        <v>4442.8870259300002</v>
      </c>
      <c r="AG27" s="274">
        <v>10830.987789999999</v>
      </c>
      <c r="AH27" s="274">
        <v>13872.524995</v>
      </c>
      <c r="AI27" s="274">
        <v>13861.62615826</v>
      </c>
      <c r="AJ27" s="274">
        <v>14388.09864939</v>
      </c>
      <c r="AK27" s="275">
        <v>11396.946657189999</v>
      </c>
      <c r="AL27" s="273">
        <v>5285.0210775300002</v>
      </c>
      <c r="AM27" s="274">
        <v>12110.549913000001</v>
      </c>
      <c r="AN27" s="274">
        <v>13537.362903560001</v>
      </c>
      <c r="AO27" s="274">
        <v>13517.14426768</v>
      </c>
      <c r="AP27" s="274">
        <v>12892.18189358</v>
      </c>
      <c r="AQ27" s="275">
        <v>10004.40589842</v>
      </c>
      <c r="AR27" s="273">
        <v>18061.72719618</v>
      </c>
      <c r="AS27" s="274">
        <v>20999.422035</v>
      </c>
      <c r="AT27" s="274">
        <v>21463.627864959999</v>
      </c>
      <c r="AU27" s="274">
        <v>20749.913664569998</v>
      </c>
      <c r="AV27" s="274">
        <v>18873.384440639999</v>
      </c>
      <c r="AW27" s="275">
        <v>13604.041125350001</v>
      </c>
      <c r="AX27" s="273">
        <v>19381.044780640001</v>
      </c>
      <c r="AY27" s="274">
        <v>16873.360118000001</v>
      </c>
      <c r="AZ27" s="274">
        <v>17446.526599379999</v>
      </c>
      <c r="BA27" s="274">
        <v>17404.773000159999</v>
      </c>
      <c r="BB27" s="274">
        <v>13173.71880409</v>
      </c>
      <c r="BC27" s="275">
        <v>10235.557356900001</v>
      </c>
      <c r="BD27" s="273">
        <v>23741.934938550003</v>
      </c>
      <c r="BE27" s="274">
        <v>17513.113239999999</v>
      </c>
      <c r="BF27" s="274">
        <v>20296.683888</v>
      </c>
      <c r="BG27" s="274">
        <v>20198.131801149997</v>
      </c>
      <c r="BH27" s="274">
        <v>14818.11362143</v>
      </c>
      <c r="BI27" s="275">
        <v>10144.458427809999</v>
      </c>
      <c r="BJ27" s="273">
        <v>28212.415870190001</v>
      </c>
      <c r="BK27" s="274">
        <v>21531.407569999999</v>
      </c>
      <c r="BL27" s="274">
        <v>22944.073810999998</v>
      </c>
      <c r="BM27" s="274">
        <v>22781.05646218</v>
      </c>
      <c r="BN27" s="274">
        <v>13793.316253659999</v>
      </c>
      <c r="BO27" s="275">
        <v>10020.425575509998</v>
      </c>
      <c r="BP27" s="273">
        <v>35842.542765700004</v>
      </c>
      <c r="BQ27" s="274">
        <v>20091.496526999999</v>
      </c>
      <c r="BR27" s="274">
        <v>22004.002209860002</v>
      </c>
      <c r="BS27" s="274">
        <v>21684.930165719998</v>
      </c>
      <c r="BT27" s="274">
        <v>12813.556902389999</v>
      </c>
      <c r="BU27" s="275">
        <v>8354.1730587399979</v>
      </c>
      <c r="BV27" s="273">
        <v>44672.581351100009</v>
      </c>
      <c r="BW27" s="274">
        <v>23513.382154999999</v>
      </c>
      <c r="BX27" s="274">
        <v>26307.655337</v>
      </c>
      <c r="BY27" s="274">
        <v>26083.335740279996</v>
      </c>
      <c r="BZ27" s="274">
        <v>16398.279218579999</v>
      </c>
      <c r="CA27" s="275">
        <v>10449.36107461</v>
      </c>
      <c r="CB27" s="273">
        <v>54922.131974630007</v>
      </c>
      <c r="CC27" s="274">
        <v>66566.805993999995</v>
      </c>
      <c r="CD27" s="274">
        <v>68980.158357749999</v>
      </c>
      <c r="CE27" s="274">
        <v>68073.165001540008</v>
      </c>
      <c r="CF27" s="274">
        <v>56109.754751860011</v>
      </c>
      <c r="CG27" s="275">
        <v>47524.573404360017</v>
      </c>
    </row>
    <row r="28" spans="1:85" s="195" customFormat="1" ht="22.5" customHeight="1" x14ac:dyDescent="0.3">
      <c r="A28" s="276" t="s">
        <v>483</v>
      </c>
      <c r="B28" s="277">
        <v>3323.9952307799999</v>
      </c>
      <c r="C28" s="278">
        <v>12642.153269</v>
      </c>
      <c r="D28" s="278">
        <v>14578.745348</v>
      </c>
      <c r="E28" s="278">
        <v>14391.979042280002</v>
      </c>
      <c r="F28" s="278">
        <v>13155.575734030001</v>
      </c>
      <c r="G28" s="279">
        <v>11854.352691350001</v>
      </c>
      <c r="H28" s="277">
        <v>4450.07369621</v>
      </c>
      <c r="I28" s="278">
        <v>10443.287847</v>
      </c>
      <c r="J28" s="278">
        <v>10649.31127204</v>
      </c>
      <c r="K28" s="278">
        <v>10536.745566150001</v>
      </c>
      <c r="L28" s="278">
        <v>10088.091004350001</v>
      </c>
      <c r="M28" s="279">
        <v>7541.8159734299998</v>
      </c>
      <c r="N28" s="277">
        <v>5204.7535587399998</v>
      </c>
      <c r="O28" s="278">
        <v>7815.4511899999998</v>
      </c>
      <c r="P28" s="278">
        <v>8017.1739343899999</v>
      </c>
      <c r="Q28" s="278">
        <v>8009.23960558</v>
      </c>
      <c r="R28" s="278">
        <v>10077.494773480001</v>
      </c>
      <c r="S28" s="279">
        <v>7170.4618514100002</v>
      </c>
      <c r="T28" s="277">
        <v>3100.3345092200002</v>
      </c>
      <c r="U28" s="278">
        <v>7732.2407789999997</v>
      </c>
      <c r="V28" s="278">
        <v>8402.7376718199994</v>
      </c>
      <c r="W28" s="278">
        <v>8401.9101736299999</v>
      </c>
      <c r="X28" s="278">
        <v>9489.9279153099997</v>
      </c>
      <c r="Y28" s="279">
        <v>7634.6518186599997</v>
      </c>
      <c r="Z28" s="277">
        <v>1742.9123960300001</v>
      </c>
      <c r="AA28" s="278">
        <v>7962.9984260000001</v>
      </c>
      <c r="AB28" s="278">
        <v>8164.2579239999995</v>
      </c>
      <c r="AC28" s="278">
        <v>8163.4018533500002</v>
      </c>
      <c r="AD28" s="278">
        <v>9459.2129591699995</v>
      </c>
      <c r="AE28" s="279">
        <v>7549.9724803899999</v>
      </c>
      <c r="AF28" s="277">
        <v>830.96638163</v>
      </c>
      <c r="AG28" s="278">
        <v>8569.7125629999991</v>
      </c>
      <c r="AH28" s="278">
        <v>8826.4123909999998</v>
      </c>
      <c r="AI28" s="278">
        <v>8826.4068365300009</v>
      </c>
      <c r="AJ28" s="278">
        <v>8425.6804766999994</v>
      </c>
      <c r="AK28" s="279">
        <v>7813.1117965699996</v>
      </c>
      <c r="AL28" s="277">
        <v>1799.4185767399999</v>
      </c>
      <c r="AM28" s="278">
        <v>8390.6727759999994</v>
      </c>
      <c r="AN28" s="278">
        <v>8808.5573445600003</v>
      </c>
      <c r="AO28" s="278">
        <v>8807.5807565899995</v>
      </c>
      <c r="AP28" s="278">
        <v>8462.7378100000005</v>
      </c>
      <c r="AQ28" s="279">
        <v>7370.4970291500003</v>
      </c>
      <c r="AR28" s="277">
        <v>15233.378763569999</v>
      </c>
      <c r="AS28" s="278">
        <v>14202.633416999999</v>
      </c>
      <c r="AT28" s="278">
        <v>14354.90149896</v>
      </c>
      <c r="AU28" s="278">
        <v>13680.52739711</v>
      </c>
      <c r="AV28" s="278">
        <v>12689.979865949999</v>
      </c>
      <c r="AW28" s="279">
        <v>8545.8206409400009</v>
      </c>
      <c r="AX28" s="277">
        <v>16011.818915309999</v>
      </c>
      <c r="AY28" s="278">
        <v>11638.532696</v>
      </c>
      <c r="AZ28" s="278">
        <v>11736.69497038</v>
      </c>
      <c r="BA28" s="278">
        <v>11735.416940159999</v>
      </c>
      <c r="BB28" s="278">
        <v>8729.7642893899992</v>
      </c>
      <c r="BC28" s="279">
        <v>7706.6639426499996</v>
      </c>
      <c r="BD28" s="277">
        <v>18877.276676549998</v>
      </c>
      <c r="BE28" s="278">
        <v>12994.807827000001</v>
      </c>
      <c r="BF28" s="278">
        <v>13884.535516</v>
      </c>
      <c r="BG28" s="278">
        <v>13883.237246340001</v>
      </c>
      <c r="BH28" s="278">
        <v>10274.300996959999</v>
      </c>
      <c r="BI28" s="279">
        <v>7826.1952335299993</v>
      </c>
      <c r="BJ28" s="277">
        <v>21885.80136429</v>
      </c>
      <c r="BK28" s="278">
        <v>15489.776862999999</v>
      </c>
      <c r="BL28" s="278">
        <v>15660.442940000001</v>
      </c>
      <c r="BM28" s="278">
        <v>15646.9530326</v>
      </c>
      <c r="BN28" s="278">
        <v>8858.7788479299998</v>
      </c>
      <c r="BO28" s="279">
        <v>7198.4154028399998</v>
      </c>
      <c r="BP28" s="277">
        <v>28087.324084470001</v>
      </c>
      <c r="BQ28" s="278">
        <v>11969.826708000001</v>
      </c>
      <c r="BR28" s="278">
        <v>12965.805066999999</v>
      </c>
      <c r="BS28" s="278">
        <v>12945.222016129999</v>
      </c>
      <c r="BT28" s="278">
        <v>7572.3713964199997</v>
      </c>
      <c r="BU28" s="279">
        <v>4915.6501881200011</v>
      </c>
      <c r="BV28" s="277">
        <v>33514.218732610003</v>
      </c>
      <c r="BW28" s="278">
        <v>16388.562537999998</v>
      </c>
      <c r="BX28" s="278">
        <v>17849.713264000002</v>
      </c>
      <c r="BY28" s="278">
        <v>17842.145938019999</v>
      </c>
      <c r="BZ28" s="278">
        <v>10731.289674200001</v>
      </c>
      <c r="CA28" s="279">
        <v>6700.5262757500004</v>
      </c>
      <c r="CB28" s="277">
        <v>41325.534895199999</v>
      </c>
      <c r="CC28" s="278">
        <v>54058.572003000001</v>
      </c>
      <c r="CD28" s="278">
        <v>54634.561406000001</v>
      </c>
      <c r="CE28" s="278">
        <v>54469.119100980002</v>
      </c>
      <c r="CF28" s="278">
        <v>48024.295918560005</v>
      </c>
      <c r="CG28" s="279">
        <v>42778.445875629994</v>
      </c>
    </row>
    <row r="29" spans="1:85" s="195" customFormat="1" ht="22.5" customHeight="1" x14ac:dyDescent="0.3">
      <c r="A29" s="276" t="s">
        <v>484</v>
      </c>
      <c r="B29" s="277">
        <v>9932.5397730900022</v>
      </c>
      <c r="C29" s="278">
        <v>10091.226563</v>
      </c>
      <c r="D29" s="278">
        <v>9088.79080832</v>
      </c>
      <c r="E29" s="278">
        <v>9044.2305685399988</v>
      </c>
      <c r="F29" s="278">
        <v>10421.79317567</v>
      </c>
      <c r="G29" s="279">
        <v>6064.7926848499983</v>
      </c>
      <c r="H29" s="277">
        <v>7902.3681523799996</v>
      </c>
      <c r="I29" s="278">
        <v>8572.6601410000003</v>
      </c>
      <c r="J29" s="278">
        <v>10077.65943138</v>
      </c>
      <c r="K29" s="278">
        <v>9886.6459592899992</v>
      </c>
      <c r="L29" s="278">
        <v>11187.55134656</v>
      </c>
      <c r="M29" s="279">
        <v>6221.2973351299997</v>
      </c>
      <c r="N29" s="277">
        <v>6682.1328345800002</v>
      </c>
      <c r="O29" s="278">
        <v>8252.993649</v>
      </c>
      <c r="P29" s="278">
        <v>9207.7720530000006</v>
      </c>
      <c r="Q29" s="278">
        <v>9177.2378242600007</v>
      </c>
      <c r="R29" s="278">
        <v>8608.8017188699996</v>
      </c>
      <c r="S29" s="279">
        <v>5426.1485213300002</v>
      </c>
      <c r="T29" s="277">
        <v>7050.5109052400003</v>
      </c>
      <c r="U29" s="278">
        <v>4127.028652</v>
      </c>
      <c r="V29" s="278">
        <v>5721.597401</v>
      </c>
      <c r="W29" s="278">
        <v>5657.3297475400004</v>
      </c>
      <c r="X29" s="278">
        <v>6447.77169641</v>
      </c>
      <c r="Y29" s="279">
        <v>3609.32829898</v>
      </c>
      <c r="Z29" s="277">
        <v>5662.4707577299996</v>
      </c>
      <c r="AA29" s="278">
        <v>4366.2094379999999</v>
      </c>
      <c r="AB29" s="278">
        <v>6668.6013569999996</v>
      </c>
      <c r="AC29" s="278">
        <v>6503.3010110300002</v>
      </c>
      <c r="AD29" s="278">
        <v>7139.8558222399997</v>
      </c>
      <c r="AE29" s="279">
        <v>4502.6898879399996</v>
      </c>
      <c r="AF29" s="277">
        <v>3611.9206442999998</v>
      </c>
      <c r="AG29" s="278">
        <v>2261.2752270000001</v>
      </c>
      <c r="AH29" s="278">
        <v>5043.4083250000003</v>
      </c>
      <c r="AI29" s="278">
        <v>5032.51504277</v>
      </c>
      <c r="AJ29" s="278">
        <v>5959.7650137299997</v>
      </c>
      <c r="AK29" s="279">
        <v>3581.1817016599998</v>
      </c>
      <c r="AL29" s="277">
        <v>3485.5513807900002</v>
      </c>
      <c r="AM29" s="278">
        <v>3719.8771369999999</v>
      </c>
      <c r="AN29" s="278">
        <v>4728.7695590000003</v>
      </c>
      <c r="AO29" s="278">
        <v>4709.5275110900002</v>
      </c>
      <c r="AP29" s="278">
        <v>4429.3569635800004</v>
      </c>
      <c r="AQ29" s="279">
        <v>2633.8728692700001</v>
      </c>
      <c r="AR29" s="277">
        <v>2828.3484326100001</v>
      </c>
      <c r="AS29" s="278">
        <v>6796.7886179999996</v>
      </c>
      <c r="AT29" s="278">
        <v>7104.374366</v>
      </c>
      <c r="AU29" s="278">
        <v>7065.0342674599997</v>
      </c>
      <c r="AV29" s="278">
        <v>6179.0525746900003</v>
      </c>
      <c r="AW29" s="279">
        <v>5053.8684844099998</v>
      </c>
      <c r="AX29" s="277">
        <v>3369.22586533</v>
      </c>
      <c r="AY29" s="278">
        <v>5234.8274220000003</v>
      </c>
      <c r="AZ29" s="278">
        <v>5709.4366289999998</v>
      </c>
      <c r="BA29" s="278">
        <v>5668.9610599999996</v>
      </c>
      <c r="BB29" s="278">
        <v>4443.5595147000004</v>
      </c>
      <c r="BC29" s="279">
        <v>2528.4984142500002</v>
      </c>
      <c r="BD29" s="277">
        <v>4864.6582619999999</v>
      </c>
      <c r="BE29" s="278">
        <v>4518.305413</v>
      </c>
      <c r="BF29" s="278">
        <v>6412.1483719999997</v>
      </c>
      <c r="BG29" s="278">
        <v>6314.8945548099991</v>
      </c>
      <c r="BH29" s="278">
        <v>4543.8126244700006</v>
      </c>
      <c r="BI29" s="279">
        <v>2318.2631942799999</v>
      </c>
      <c r="BJ29" s="277">
        <v>6326.6145059</v>
      </c>
      <c r="BK29" s="278">
        <v>6041.6307070000003</v>
      </c>
      <c r="BL29" s="278">
        <v>7283.6308710000003</v>
      </c>
      <c r="BM29" s="278">
        <v>7134.1034295800009</v>
      </c>
      <c r="BN29" s="278">
        <v>4934.5374057299996</v>
      </c>
      <c r="BO29" s="279">
        <v>2822.0101726700004</v>
      </c>
      <c r="BP29" s="277">
        <v>7755.2186812300006</v>
      </c>
      <c r="BQ29" s="278">
        <v>8121.6698189999997</v>
      </c>
      <c r="BR29" s="278">
        <v>9038.1971428600009</v>
      </c>
      <c r="BS29" s="278">
        <v>8739.7081495900002</v>
      </c>
      <c r="BT29" s="278">
        <v>5241.1855059700001</v>
      </c>
      <c r="BU29" s="279">
        <v>3438.5228706199996</v>
      </c>
      <c r="BV29" s="277">
        <v>11158.36261849</v>
      </c>
      <c r="BW29" s="278">
        <v>7124.8196170000001</v>
      </c>
      <c r="BX29" s="278">
        <v>8457.9420730000002</v>
      </c>
      <c r="BY29" s="278">
        <v>8241.1898022599999</v>
      </c>
      <c r="BZ29" s="278">
        <v>5666.9895443700007</v>
      </c>
      <c r="CA29" s="279">
        <v>3748.8347988499995</v>
      </c>
      <c r="CB29" s="277">
        <v>13596.597079430001</v>
      </c>
      <c r="CC29" s="278">
        <v>12508.233990999999</v>
      </c>
      <c r="CD29" s="278">
        <v>14345.59695175</v>
      </c>
      <c r="CE29" s="278">
        <v>13604.045900559997</v>
      </c>
      <c r="CF29" s="278">
        <v>8085.4588332999992</v>
      </c>
      <c r="CG29" s="279">
        <v>4746.1275287299995</v>
      </c>
    </row>
    <row r="30" spans="1:85" s="203" customFormat="1" ht="18.75" customHeight="1" x14ac:dyDescent="0.3">
      <c r="A30" s="280" t="s">
        <v>488</v>
      </c>
      <c r="B30" s="281">
        <v>5710.5411320599997</v>
      </c>
      <c r="C30" s="282">
        <v>4925.0636160000004</v>
      </c>
      <c r="D30" s="282">
        <v>5113.5827984200005</v>
      </c>
      <c r="E30" s="282">
        <v>5103.9112120899999</v>
      </c>
      <c r="F30" s="282">
        <v>6766.2459376999996</v>
      </c>
      <c r="G30" s="283">
        <v>3280.8080117999984</v>
      </c>
      <c r="H30" s="281">
        <v>4377.1742526099997</v>
      </c>
      <c r="I30" s="282">
        <v>5021.4580580000002</v>
      </c>
      <c r="J30" s="282">
        <v>5658.4758590000001</v>
      </c>
      <c r="K30" s="282">
        <v>5653.4358054499999</v>
      </c>
      <c r="L30" s="282">
        <v>6809.0400255799996</v>
      </c>
      <c r="M30" s="283">
        <v>3313.11773236</v>
      </c>
      <c r="N30" s="281">
        <v>4012.1836747799998</v>
      </c>
      <c r="O30" s="282">
        <v>5474.0869110000003</v>
      </c>
      <c r="P30" s="282">
        <v>6092.7566390000002</v>
      </c>
      <c r="Q30" s="282">
        <v>6087.2712614800002</v>
      </c>
      <c r="R30" s="282">
        <v>5520.5332977999997</v>
      </c>
      <c r="S30" s="283">
        <v>3315.0229010899998</v>
      </c>
      <c r="T30" s="281">
        <v>4767.94375158</v>
      </c>
      <c r="U30" s="282">
        <v>1808.487713</v>
      </c>
      <c r="V30" s="282">
        <v>3236.3499539999998</v>
      </c>
      <c r="W30" s="282">
        <v>3234.1088351499998</v>
      </c>
      <c r="X30" s="282">
        <v>3803.3564450899999</v>
      </c>
      <c r="Y30" s="283">
        <v>1695.4931586099999</v>
      </c>
      <c r="Z30" s="281">
        <v>4154.7519232200002</v>
      </c>
      <c r="AA30" s="282">
        <v>1620.412006</v>
      </c>
      <c r="AB30" s="282">
        <v>3794.4787449999999</v>
      </c>
      <c r="AC30" s="282">
        <v>3703.8151472599998</v>
      </c>
      <c r="AD30" s="282">
        <v>4249.5582399100003</v>
      </c>
      <c r="AE30" s="283">
        <v>2201.8195593</v>
      </c>
      <c r="AF30" s="281">
        <v>2691.1016163200002</v>
      </c>
      <c r="AG30" s="282">
        <v>791.67232799999999</v>
      </c>
      <c r="AH30" s="282">
        <v>2202.226435</v>
      </c>
      <c r="AI30" s="282">
        <v>2203.3125215800001</v>
      </c>
      <c r="AJ30" s="282">
        <v>2531.9826886599999</v>
      </c>
      <c r="AK30" s="283">
        <v>1406.50260179</v>
      </c>
      <c r="AL30" s="281">
        <v>2402.4922078999998</v>
      </c>
      <c r="AM30" s="282">
        <v>1128.7729850000001</v>
      </c>
      <c r="AN30" s="282">
        <v>1293.7916070000001</v>
      </c>
      <c r="AO30" s="282">
        <v>1294.7080441099999</v>
      </c>
      <c r="AP30" s="282">
        <v>1945.28278026</v>
      </c>
      <c r="AQ30" s="283">
        <v>825.28991813000005</v>
      </c>
      <c r="AR30" s="281">
        <v>672.30042882999999</v>
      </c>
      <c r="AS30" s="282">
        <v>2079.6056020000001</v>
      </c>
      <c r="AT30" s="282">
        <v>1922.4287200000001</v>
      </c>
      <c r="AU30" s="282">
        <v>1897.88554636</v>
      </c>
      <c r="AV30" s="282">
        <v>1426.4592743799999</v>
      </c>
      <c r="AW30" s="283">
        <v>1219.86753176</v>
      </c>
      <c r="AX30" s="281">
        <v>1177.36662615</v>
      </c>
      <c r="AY30" s="282">
        <v>2128.158766</v>
      </c>
      <c r="AZ30" s="282">
        <v>2138.3570730000001</v>
      </c>
      <c r="BA30" s="282">
        <v>2119.9464368499998</v>
      </c>
      <c r="BB30" s="282">
        <v>1385.20854233</v>
      </c>
      <c r="BC30" s="283">
        <v>909.09896380999999</v>
      </c>
      <c r="BD30" s="281">
        <v>1982.76439828</v>
      </c>
      <c r="BE30" s="282">
        <v>1067.596076</v>
      </c>
      <c r="BF30" s="282">
        <v>1881.3333419999999</v>
      </c>
      <c r="BG30" s="282">
        <v>1811.6189745300001</v>
      </c>
      <c r="BH30" s="282">
        <v>1486.2662977999998</v>
      </c>
      <c r="BI30" s="283">
        <v>655.90606469999989</v>
      </c>
      <c r="BJ30" s="281">
        <v>2198.81618742</v>
      </c>
      <c r="BK30" s="282">
        <v>2056.100985</v>
      </c>
      <c r="BL30" s="282">
        <v>2168.1379729999999</v>
      </c>
      <c r="BM30" s="282">
        <v>2147.5600951599999</v>
      </c>
      <c r="BN30" s="282">
        <v>1391.2156430400003</v>
      </c>
      <c r="BO30" s="283">
        <v>653.32741043999999</v>
      </c>
      <c r="BP30" s="281">
        <v>2611.6786107600001</v>
      </c>
      <c r="BQ30" s="282">
        <v>2575.9714680000002</v>
      </c>
      <c r="BR30" s="282">
        <v>2915.4146810000002</v>
      </c>
      <c r="BS30" s="282">
        <v>2742.0012719299998</v>
      </c>
      <c r="BT30" s="282">
        <v>1377.3486955600001</v>
      </c>
      <c r="BU30" s="283">
        <v>750.91525810000007</v>
      </c>
      <c r="BV30" s="281">
        <v>3904.1710813299997</v>
      </c>
      <c r="BW30" s="282">
        <v>2659.9684470000002</v>
      </c>
      <c r="BX30" s="282">
        <v>2992.263254</v>
      </c>
      <c r="BY30" s="282">
        <v>2828.4578714099998</v>
      </c>
      <c r="BZ30" s="282">
        <v>1627.3180293600001</v>
      </c>
      <c r="CA30" s="283">
        <v>947.17285475999984</v>
      </c>
      <c r="CB30" s="281">
        <v>5066.3675140100004</v>
      </c>
      <c r="CC30" s="282">
        <v>3563.2845830000001</v>
      </c>
      <c r="CD30" s="282">
        <v>4409.2528679999996</v>
      </c>
      <c r="CE30" s="282">
        <v>3923.6656986900002</v>
      </c>
      <c r="CF30" s="282">
        <v>2074.1977022299993</v>
      </c>
      <c r="CG30" s="283">
        <v>1192.4214868299998</v>
      </c>
    </row>
    <row r="31" spans="1:85" s="203" customFormat="1" ht="18.75" customHeight="1" x14ac:dyDescent="0.3">
      <c r="A31" s="280" t="s">
        <v>489</v>
      </c>
      <c r="B31" s="281">
        <v>2975.3239769300003</v>
      </c>
      <c r="C31" s="282">
        <v>4570.1906600000002</v>
      </c>
      <c r="D31" s="282">
        <v>3361.5903398999999</v>
      </c>
      <c r="E31" s="282">
        <v>3334.7247531099997</v>
      </c>
      <c r="F31" s="282">
        <v>3028.7310886500004</v>
      </c>
      <c r="G31" s="283">
        <v>2418.4374161400006</v>
      </c>
      <c r="H31" s="281">
        <v>2679.2785060199999</v>
      </c>
      <c r="I31" s="282">
        <v>3031.5621809999998</v>
      </c>
      <c r="J31" s="282">
        <v>3780.7407103800001</v>
      </c>
      <c r="K31" s="282">
        <v>3609.98866804</v>
      </c>
      <c r="L31" s="282">
        <v>3737.5968320400002</v>
      </c>
      <c r="M31" s="283">
        <v>2483.92765508</v>
      </c>
      <c r="N31" s="281">
        <v>2138.4634346100001</v>
      </c>
      <c r="O31" s="282">
        <v>2261.3576250000001</v>
      </c>
      <c r="P31" s="282">
        <v>2488.4951529999998</v>
      </c>
      <c r="Q31" s="282">
        <v>2469.2645959400002</v>
      </c>
      <c r="R31" s="282">
        <v>2544.7076653700001</v>
      </c>
      <c r="S31" s="283">
        <v>1736.4428928699999</v>
      </c>
      <c r="T31" s="281">
        <v>1768.6211034999999</v>
      </c>
      <c r="U31" s="282">
        <v>1807.2408829999999</v>
      </c>
      <c r="V31" s="282">
        <v>1850.7155760000001</v>
      </c>
      <c r="W31" s="282">
        <v>1797.8269514399999</v>
      </c>
      <c r="X31" s="282">
        <v>2025.85277228</v>
      </c>
      <c r="Y31" s="283">
        <v>1479.2473838000001</v>
      </c>
      <c r="Z31" s="281">
        <v>1157.1329991699999</v>
      </c>
      <c r="AA31" s="282">
        <v>2285.695444</v>
      </c>
      <c r="AB31" s="282">
        <v>2210.9565720000001</v>
      </c>
      <c r="AC31" s="282">
        <v>2136.6058620399999</v>
      </c>
      <c r="AD31" s="282">
        <v>2307.5759000200001</v>
      </c>
      <c r="AE31" s="283">
        <v>1861.7190321</v>
      </c>
      <c r="AF31" s="281">
        <v>582.83539298000005</v>
      </c>
      <c r="AG31" s="282">
        <v>1011.115371</v>
      </c>
      <c r="AH31" s="282">
        <v>2063.1287109999998</v>
      </c>
      <c r="AI31" s="282">
        <v>2052.2951902499999</v>
      </c>
      <c r="AJ31" s="282">
        <v>2802.6050216799999</v>
      </c>
      <c r="AK31" s="283">
        <v>1701.71372127</v>
      </c>
      <c r="AL31" s="281">
        <v>522.50409008999998</v>
      </c>
      <c r="AM31" s="282">
        <v>1988.8862819999999</v>
      </c>
      <c r="AN31" s="282">
        <v>2750.673601</v>
      </c>
      <c r="AO31" s="282">
        <v>2732.00413162</v>
      </c>
      <c r="AP31" s="282">
        <v>1780.7101519400001</v>
      </c>
      <c r="AQ31" s="283">
        <v>1364.59205711</v>
      </c>
      <c r="AR31" s="281">
        <v>1573.1792390999999</v>
      </c>
      <c r="AS31" s="282">
        <v>4195.0182340000001</v>
      </c>
      <c r="AT31" s="282">
        <v>4586.9701029999997</v>
      </c>
      <c r="AU31" s="282">
        <v>4573.0783049199999</v>
      </c>
      <c r="AV31" s="282">
        <v>4167.8350894300002</v>
      </c>
      <c r="AW31" s="283">
        <v>3473.7545492899999</v>
      </c>
      <c r="AX31" s="281">
        <v>1837.7841404799999</v>
      </c>
      <c r="AY31" s="282">
        <v>2522.8243649999999</v>
      </c>
      <c r="AZ31" s="282">
        <v>2902.48378</v>
      </c>
      <c r="BA31" s="282">
        <v>2883.7680515000002</v>
      </c>
      <c r="BB31" s="282">
        <v>2604.3474228199998</v>
      </c>
      <c r="BC31" s="283">
        <v>1253.7488792199999</v>
      </c>
      <c r="BD31" s="281">
        <v>2185.9843327499998</v>
      </c>
      <c r="BE31" s="282">
        <v>2811.284255</v>
      </c>
      <c r="BF31" s="282">
        <v>3777.2656959999999</v>
      </c>
      <c r="BG31" s="282">
        <v>3769.71453698</v>
      </c>
      <c r="BH31" s="282">
        <v>2536.6982485399999</v>
      </c>
      <c r="BI31" s="283">
        <v>1341.39488562</v>
      </c>
      <c r="BJ31" s="281">
        <v>3297.2035810699995</v>
      </c>
      <c r="BK31" s="282">
        <v>3433.4560070000002</v>
      </c>
      <c r="BL31" s="282">
        <v>4453.1544370000001</v>
      </c>
      <c r="BM31" s="282">
        <v>4355.4553653299999</v>
      </c>
      <c r="BN31" s="282">
        <v>3222.0691433199995</v>
      </c>
      <c r="BO31" s="283">
        <v>1935.5948995000001</v>
      </c>
      <c r="BP31" s="281">
        <v>4187.9081840200006</v>
      </c>
      <c r="BQ31" s="282">
        <v>4923.0363790000001</v>
      </c>
      <c r="BR31" s="282">
        <v>5292.2463010000001</v>
      </c>
      <c r="BS31" s="282">
        <v>5236.8823526599999</v>
      </c>
      <c r="BT31" s="282">
        <v>3409.1493642699993</v>
      </c>
      <c r="BU31" s="283">
        <v>2407.1300528599995</v>
      </c>
      <c r="BV31" s="281">
        <v>6015.4648453</v>
      </c>
      <c r="BW31" s="282">
        <v>3808.4111119999998</v>
      </c>
      <c r="BX31" s="282">
        <v>4593.5225680000003</v>
      </c>
      <c r="BY31" s="282">
        <v>4567.2425988300001</v>
      </c>
      <c r="BZ31" s="282">
        <v>3457.9696382400002</v>
      </c>
      <c r="CA31" s="283">
        <v>2447.4052565799998</v>
      </c>
      <c r="CB31" s="281">
        <v>7168.3074547599999</v>
      </c>
      <c r="CC31" s="282">
        <v>7857.6750769999999</v>
      </c>
      <c r="CD31" s="282">
        <v>8218.5654027500004</v>
      </c>
      <c r="CE31" s="282">
        <v>7987.5914571699996</v>
      </c>
      <c r="CF31" s="282">
        <v>4921.9628764399995</v>
      </c>
      <c r="CG31" s="283">
        <v>2721.6205601000006</v>
      </c>
    </row>
    <row r="32" spans="1:85" s="203" customFormat="1" ht="18.75" customHeight="1" x14ac:dyDescent="0.3">
      <c r="A32" s="280" t="s">
        <v>490</v>
      </c>
      <c r="B32" s="281">
        <v>55.407388620000006</v>
      </c>
      <c r="C32" s="282">
        <v>8.5</v>
      </c>
      <c r="D32" s="282">
        <v>8.5</v>
      </c>
      <c r="E32" s="282">
        <v>8.5</v>
      </c>
      <c r="F32" s="282">
        <v>15.472189370000001</v>
      </c>
      <c r="G32" s="283">
        <v>0</v>
      </c>
      <c r="H32" s="281">
        <v>39.957216680000002</v>
      </c>
      <c r="I32" s="282">
        <v>6.5660829999999999</v>
      </c>
      <c r="J32" s="282">
        <v>11.025983</v>
      </c>
      <c r="K32" s="282">
        <v>4.4598989600000003</v>
      </c>
      <c r="L32" s="282">
        <v>4.9091048600000002</v>
      </c>
      <c r="M32" s="283">
        <v>1.9732795299999999</v>
      </c>
      <c r="N32" s="281">
        <v>19.486619430000001</v>
      </c>
      <c r="O32" s="282">
        <v>6.4541820000000003</v>
      </c>
      <c r="P32" s="282">
        <v>46.86036</v>
      </c>
      <c r="Q32" s="282">
        <v>40.40617787</v>
      </c>
      <c r="R32" s="282">
        <v>2.48658592</v>
      </c>
      <c r="S32" s="283">
        <v>0</v>
      </c>
      <c r="T32" s="281">
        <v>48.906210450000003</v>
      </c>
      <c r="U32" s="282">
        <v>4.4640219999999999</v>
      </c>
      <c r="V32" s="282">
        <v>40.158695000000002</v>
      </c>
      <c r="W32" s="282">
        <v>35.694669949999998</v>
      </c>
      <c r="X32" s="282">
        <v>10.10079895</v>
      </c>
      <c r="Y32" s="283">
        <v>9.6946210799999992</v>
      </c>
      <c r="Z32" s="281">
        <v>81.693048869999998</v>
      </c>
      <c r="AA32" s="282">
        <v>0</v>
      </c>
      <c r="AB32" s="282">
        <v>25.868659000000001</v>
      </c>
      <c r="AC32" s="282">
        <v>25.86865809</v>
      </c>
      <c r="AD32" s="282">
        <v>17.235741770000001</v>
      </c>
      <c r="AE32" s="283">
        <v>4.3945491299999997</v>
      </c>
      <c r="AF32" s="281">
        <v>67.474157829999996</v>
      </c>
      <c r="AG32" s="282">
        <v>0</v>
      </c>
      <c r="AH32" s="282">
        <v>24.806360000000002</v>
      </c>
      <c r="AI32" s="282">
        <v>24.806358629999998</v>
      </c>
      <c r="AJ32" s="282">
        <v>4.4735065699999996</v>
      </c>
      <c r="AK32" s="283">
        <v>1.5775602399999999</v>
      </c>
      <c r="AL32" s="281">
        <v>44.449408409999997</v>
      </c>
      <c r="AM32" s="282">
        <v>0</v>
      </c>
      <c r="AN32" s="282">
        <v>19.264147999999999</v>
      </c>
      <c r="AO32" s="282">
        <v>19.26414582</v>
      </c>
      <c r="AP32" s="282">
        <v>8.8320674100000005</v>
      </c>
      <c r="AQ32" s="283">
        <v>1.33595682</v>
      </c>
      <c r="AR32" s="281">
        <v>35.244149800000002</v>
      </c>
      <c r="AS32" s="282">
        <v>0</v>
      </c>
      <c r="AT32" s="282">
        <v>30.352359</v>
      </c>
      <c r="AU32" s="282">
        <v>30.352356449999998</v>
      </c>
      <c r="AV32" s="282">
        <v>8.7071108299999995</v>
      </c>
      <c r="AW32" s="283">
        <v>5.9422204499999998</v>
      </c>
      <c r="AX32" s="281">
        <v>42.338323000000003</v>
      </c>
      <c r="AY32" s="282">
        <v>0</v>
      </c>
      <c r="AZ32" s="282">
        <v>17.274944000000001</v>
      </c>
      <c r="BA32" s="282">
        <v>17.274942710000001</v>
      </c>
      <c r="BB32" s="282">
        <v>6.9815717099999999</v>
      </c>
      <c r="BC32" s="283">
        <v>6.9815717099999999</v>
      </c>
      <c r="BD32" s="281">
        <v>52.631694000000003</v>
      </c>
      <c r="BE32" s="282">
        <v>10.96017</v>
      </c>
      <c r="BF32" s="282">
        <v>14.021998999999999</v>
      </c>
      <c r="BG32" s="282">
        <v>14.021998249999999</v>
      </c>
      <c r="BH32" s="282">
        <v>6.2127381100000001</v>
      </c>
      <c r="BI32" s="283">
        <v>2.9235774800000001</v>
      </c>
      <c r="BJ32" s="281">
        <v>45.043571010000008</v>
      </c>
      <c r="BK32" s="282">
        <v>10.713875</v>
      </c>
      <c r="BL32" s="282">
        <v>20.883655999999998</v>
      </c>
      <c r="BM32" s="282">
        <v>20.883654059999998</v>
      </c>
      <c r="BN32" s="282">
        <v>9.8143861700000006</v>
      </c>
      <c r="BO32" s="283">
        <v>5.0352157599999998</v>
      </c>
      <c r="BP32" s="281">
        <v>36.885104499999997</v>
      </c>
      <c r="BQ32" s="282">
        <v>10.96017</v>
      </c>
      <c r="BR32" s="282">
        <v>42.624887000000001</v>
      </c>
      <c r="BS32" s="282">
        <v>42.624883269999998</v>
      </c>
      <c r="BT32" s="282">
        <v>36.710077429999998</v>
      </c>
      <c r="BU32" s="283">
        <v>31.664631270000001</v>
      </c>
      <c r="BV32" s="281">
        <v>42.796636890000002</v>
      </c>
      <c r="BW32" s="282">
        <v>0</v>
      </c>
      <c r="BX32" s="282">
        <v>26.621580000000002</v>
      </c>
      <c r="BY32" s="282">
        <v>21.62157543</v>
      </c>
      <c r="BZ32" s="282">
        <v>31.334558050000002</v>
      </c>
      <c r="CA32" s="283">
        <v>19.62157543</v>
      </c>
      <c r="CB32" s="281">
        <v>32.987929449999996</v>
      </c>
      <c r="CC32" s="282">
        <v>22.960170000000002</v>
      </c>
      <c r="CD32" s="282">
        <v>33.736739</v>
      </c>
      <c r="CE32" s="282">
        <v>23.736735700000001</v>
      </c>
      <c r="CF32" s="282">
        <v>20.516890920000002</v>
      </c>
      <c r="CG32" s="283">
        <v>12.137383699999999</v>
      </c>
    </row>
    <row r="33" spans="1:85" s="203" customFormat="1" ht="18.75" customHeight="1" x14ac:dyDescent="0.3">
      <c r="A33" s="280" t="s">
        <v>491</v>
      </c>
      <c r="B33" s="281">
        <v>1191.2672754800003</v>
      </c>
      <c r="C33" s="282">
        <v>587.47228700000005</v>
      </c>
      <c r="D33" s="282">
        <v>605.11766999999998</v>
      </c>
      <c r="E33" s="282">
        <v>597.09460334000005</v>
      </c>
      <c r="F33" s="282">
        <v>611.34395995</v>
      </c>
      <c r="G33" s="283">
        <v>365.54725691000004</v>
      </c>
      <c r="H33" s="281">
        <v>805.95817707000003</v>
      </c>
      <c r="I33" s="282">
        <v>513.07381899999996</v>
      </c>
      <c r="J33" s="282">
        <v>627.41687899999999</v>
      </c>
      <c r="K33" s="282">
        <v>618.76158683999995</v>
      </c>
      <c r="L33" s="282">
        <v>636.00538408</v>
      </c>
      <c r="M33" s="283">
        <v>422.27866816</v>
      </c>
      <c r="N33" s="281">
        <v>511.99910576000002</v>
      </c>
      <c r="O33" s="282">
        <v>511.09493099999997</v>
      </c>
      <c r="P33" s="282">
        <v>579.65990099999999</v>
      </c>
      <c r="Q33" s="282">
        <v>580.29578896999999</v>
      </c>
      <c r="R33" s="282">
        <v>541.07416978000003</v>
      </c>
      <c r="S33" s="283">
        <v>374.68272737000001</v>
      </c>
      <c r="T33" s="281">
        <v>465.03983971000002</v>
      </c>
      <c r="U33" s="282">
        <v>506.83603399999998</v>
      </c>
      <c r="V33" s="282">
        <v>594.37317599999994</v>
      </c>
      <c r="W33" s="282">
        <v>589.69929100000002</v>
      </c>
      <c r="X33" s="282">
        <v>608.46168008999996</v>
      </c>
      <c r="Y33" s="283">
        <v>424.89313549000002</v>
      </c>
      <c r="Z33" s="281">
        <v>268.89278646999998</v>
      </c>
      <c r="AA33" s="282">
        <v>460.10198800000001</v>
      </c>
      <c r="AB33" s="282">
        <v>637.29738099999997</v>
      </c>
      <c r="AC33" s="282">
        <v>637.01134363999995</v>
      </c>
      <c r="AD33" s="282">
        <v>565.48594054</v>
      </c>
      <c r="AE33" s="283">
        <v>434.75674741</v>
      </c>
      <c r="AF33" s="281">
        <v>270.50947717000003</v>
      </c>
      <c r="AG33" s="282">
        <v>458.487528</v>
      </c>
      <c r="AH33" s="282">
        <v>753.24681899999996</v>
      </c>
      <c r="AI33" s="282">
        <v>752.10097230999997</v>
      </c>
      <c r="AJ33" s="282">
        <v>620.70379681999998</v>
      </c>
      <c r="AK33" s="283">
        <v>471.38781835999998</v>
      </c>
      <c r="AL33" s="281">
        <v>516.10567438999999</v>
      </c>
      <c r="AM33" s="282">
        <v>602.21786999999995</v>
      </c>
      <c r="AN33" s="282">
        <v>665.04020300000002</v>
      </c>
      <c r="AO33" s="282">
        <v>663.55118954</v>
      </c>
      <c r="AP33" s="282">
        <v>694.53196396999999</v>
      </c>
      <c r="AQ33" s="283">
        <v>442.65493721000001</v>
      </c>
      <c r="AR33" s="281">
        <v>547.62461487999997</v>
      </c>
      <c r="AS33" s="282">
        <v>522.16478199999995</v>
      </c>
      <c r="AT33" s="282">
        <v>564.62318400000004</v>
      </c>
      <c r="AU33" s="282">
        <v>563.71805973000005</v>
      </c>
      <c r="AV33" s="282">
        <v>576.05110004999995</v>
      </c>
      <c r="AW33" s="283">
        <v>354.30418291000001</v>
      </c>
      <c r="AX33" s="281">
        <v>311.73677570000001</v>
      </c>
      <c r="AY33" s="282">
        <v>583.844291</v>
      </c>
      <c r="AZ33" s="282">
        <v>651.320832</v>
      </c>
      <c r="BA33" s="282">
        <v>647.97162893999996</v>
      </c>
      <c r="BB33" s="282">
        <v>447.02197783999998</v>
      </c>
      <c r="BC33" s="283">
        <v>358.66899950999999</v>
      </c>
      <c r="BD33" s="281">
        <v>643.27783696999995</v>
      </c>
      <c r="BE33" s="282">
        <v>628.46491200000003</v>
      </c>
      <c r="BF33" s="282">
        <v>739.52733499999999</v>
      </c>
      <c r="BG33" s="282">
        <v>719.53904504999991</v>
      </c>
      <c r="BH33" s="282">
        <v>514.63534001999994</v>
      </c>
      <c r="BI33" s="283">
        <v>318.03866647999996</v>
      </c>
      <c r="BJ33" s="281">
        <v>785.55116640000006</v>
      </c>
      <c r="BK33" s="282">
        <v>541.35983999999996</v>
      </c>
      <c r="BL33" s="282">
        <v>641.45480500000008</v>
      </c>
      <c r="BM33" s="282">
        <v>610.20431502999986</v>
      </c>
      <c r="BN33" s="282">
        <v>311.43823320000001</v>
      </c>
      <c r="BO33" s="283">
        <v>228.05264696999998</v>
      </c>
      <c r="BP33" s="281">
        <v>918.74678195000001</v>
      </c>
      <c r="BQ33" s="282">
        <v>611.70180200000004</v>
      </c>
      <c r="BR33" s="282">
        <v>787.91127385999994</v>
      </c>
      <c r="BS33" s="282">
        <v>718.19964172999994</v>
      </c>
      <c r="BT33" s="282">
        <v>417.97736871000001</v>
      </c>
      <c r="BU33" s="283">
        <v>248.81292839</v>
      </c>
      <c r="BV33" s="281">
        <v>1195.9300549700001</v>
      </c>
      <c r="BW33" s="282">
        <v>656.44005800000002</v>
      </c>
      <c r="BX33" s="282">
        <v>845.534671</v>
      </c>
      <c r="BY33" s="282">
        <v>823.86775659</v>
      </c>
      <c r="BZ33" s="282">
        <v>550.36731871999996</v>
      </c>
      <c r="CA33" s="283">
        <v>334.63511208000006</v>
      </c>
      <c r="CB33" s="281">
        <v>1328.9341812100001</v>
      </c>
      <c r="CC33" s="282">
        <v>1064.314161</v>
      </c>
      <c r="CD33" s="282">
        <v>1684.0419420000001</v>
      </c>
      <c r="CE33" s="282">
        <v>1669.0520089999998</v>
      </c>
      <c r="CF33" s="282">
        <v>1068.7813637100001</v>
      </c>
      <c r="CG33" s="283">
        <v>819.94809810000004</v>
      </c>
    </row>
    <row r="34" spans="1:85" s="195" customFormat="1" ht="22.5" customHeight="1" x14ac:dyDescent="0.3">
      <c r="A34" s="276" t="s">
        <v>485</v>
      </c>
      <c r="B34" s="277">
        <v>1963.0753504500001</v>
      </c>
      <c r="C34" s="278">
        <v>1743.72569</v>
      </c>
      <c r="D34" s="278">
        <v>1789.2240429999999</v>
      </c>
      <c r="E34" s="278">
        <v>1703.1468400799999</v>
      </c>
      <c r="F34" s="278">
        <v>1392.6915153700002</v>
      </c>
      <c r="G34" s="279">
        <v>563.5908781899999</v>
      </c>
      <c r="H34" s="277">
        <v>2236.59733031</v>
      </c>
      <c r="I34" s="278">
        <v>1475.417821</v>
      </c>
      <c r="J34" s="278">
        <v>1762.1736080000001</v>
      </c>
      <c r="K34" s="278">
        <v>1762.1736052900001</v>
      </c>
      <c r="L34" s="278">
        <v>1861.1558379200001</v>
      </c>
      <c r="M34" s="279">
        <v>340.98417314</v>
      </c>
      <c r="N34" s="277">
        <v>2876.8021365599998</v>
      </c>
      <c r="O34" s="278">
        <v>769.682503</v>
      </c>
      <c r="P34" s="278">
        <v>3269.546366</v>
      </c>
      <c r="Q34" s="278">
        <v>3269.5463656400002</v>
      </c>
      <c r="R34" s="278">
        <v>2414.81898628</v>
      </c>
      <c r="S34" s="279">
        <v>372.32690057999997</v>
      </c>
      <c r="T34" s="277">
        <v>3796.7847439100001</v>
      </c>
      <c r="U34" s="278">
        <v>1891.28559</v>
      </c>
      <c r="V34" s="278">
        <v>2169.8382959999999</v>
      </c>
      <c r="W34" s="278">
        <v>2157.4103195600001</v>
      </c>
      <c r="X34" s="278">
        <v>2206.3439776199998</v>
      </c>
      <c r="Y34" s="279">
        <v>656.77200673000004</v>
      </c>
      <c r="Z34" s="277">
        <v>3720.91429913</v>
      </c>
      <c r="AA34" s="278">
        <v>1642.3846229999999</v>
      </c>
      <c r="AB34" s="278">
        <v>1669.3073429999999</v>
      </c>
      <c r="AC34" s="278">
        <v>1653.03576376</v>
      </c>
      <c r="AD34" s="278">
        <v>2662.5496392800001</v>
      </c>
      <c r="AE34" s="279">
        <v>435.81808925000001</v>
      </c>
      <c r="AF34" s="277">
        <v>0</v>
      </c>
      <c r="AG34" s="278">
        <v>0</v>
      </c>
      <c r="AH34" s="278">
        <v>2.7042790000000001</v>
      </c>
      <c r="AI34" s="278">
        <v>2.7042789599999999</v>
      </c>
      <c r="AJ34" s="278">
        <v>2.6531589599999998</v>
      </c>
      <c r="AK34" s="279">
        <v>2.6531589599999998</v>
      </c>
      <c r="AL34" s="277">
        <v>5.1119999999999999E-2</v>
      </c>
      <c r="AM34" s="278">
        <v>0</v>
      </c>
      <c r="AN34" s="278">
        <v>3.5999999999999997E-2</v>
      </c>
      <c r="AO34" s="278">
        <v>3.5999999999999997E-2</v>
      </c>
      <c r="AP34" s="278">
        <v>8.7120000000000003E-2</v>
      </c>
      <c r="AQ34" s="279">
        <v>3.5999999999999997E-2</v>
      </c>
      <c r="AR34" s="277">
        <v>0</v>
      </c>
      <c r="AS34" s="278">
        <v>0</v>
      </c>
      <c r="AT34" s="278">
        <v>4.3520000000000003</v>
      </c>
      <c r="AU34" s="278">
        <v>4.3520000000000003</v>
      </c>
      <c r="AV34" s="278">
        <v>4.3520000000000003</v>
      </c>
      <c r="AW34" s="279">
        <v>4.3520000000000003</v>
      </c>
      <c r="AX34" s="277">
        <v>0</v>
      </c>
      <c r="AY34" s="278">
        <v>0</v>
      </c>
      <c r="AZ34" s="278">
        <v>0.39500000000000002</v>
      </c>
      <c r="BA34" s="278">
        <v>0.39500000000000002</v>
      </c>
      <c r="BB34" s="278">
        <v>0.39500000000000002</v>
      </c>
      <c r="BC34" s="279">
        <v>0.39500000000000002</v>
      </c>
      <c r="BD34" s="277">
        <v>0</v>
      </c>
      <c r="BE34" s="278">
        <v>0</v>
      </c>
      <c r="BF34" s="278">
        <v>0</v>
      </c>
      <c r="BG34" s="278">
        <v>0</v>
      </c>
      <c r="BH34" s="278">
        <v>0</v>
      </c>
      <c r="BI34" s="279">
        <v>0</v>
      </c>
      <c r="BJ34" s="277">
        <v>0</v>
      </c>
      <c r="BK34" s="278">
        <v>0</v>
      </c>
      <c r="BL34" s="278">
        <v>0</v>
      </c>
      <c r="BM34" s="278">
        <v>0</v>
      </c>
      <c r="BN34" s="278">
        <v>0</v>
      </c>
      <c r="BO34" s="279">
        <v>0</v>
      </c>
      <c r="BP34" s="277">
        <v>0</v>
      </c>
      <c r="BQ34" s="278">
        <v>0</v>
      </c>
      <c r="BR34" s="278">
        <v>0</v>
      </c>
      <c r="BS34" s="278">
        <v>0</v>
      </c>
      <c r="BT34" s="278">
        <v>0</v>
      </c>
      <c r="BU34" s="279">
        <v>0</v>
      </c>
      <c r="BV34" s="277">
        <v>0</v>
      </c>
      <c r="BW34" s="278">
        <v>0</v>
      </c>
      <c r="BX34" s="278">
        <v>0</v>
      </c>
      <c r="BY34" s="278">
        <v>0</v>
      </c>
      <c r="BZ34" s="278">
        <v>0</v>
      </c>
      <c r="CA34" s="279">
        <v>0</v>
      </c>
      <c r="CB34" s="277">
        <v>0</v>
      </c>
      <c r="CC34" s="278">
        <v>0</v>
      </c>
      <c r="CD34" s="278">
        <v>0</v>
      </c>
      <c r="CE34" s="278">
        <v>0</v>
      </c>
      <c r="CF34" s="278">
        <v>0</v>
      </c>
      <c r="CG34" s="279">
        <v>0</v>
      </c>
    </row>
    <row r="35" spans="1:85" s="195" customFormat="1" ht="28.8" x14ac:dyDescent="0.3">
      <c r="A35" s="272" t="s">
        <v>204</v>
      </c>
      <c r="B35" s="273">
        <v>10217.941865569999</v>
      </c>
      <c r="C35" s="274">
        <v>9970.3654459999998</v>
      </c>
      <c r="D35" s="274">
        <v>10741.1585034</v>
      </c>
      <c r="E35" s="274">
        <v>10475.596923429999</v>
      </c>
      <c r="F35" s="274">
        <v>9568.2880127799999</v>
      </c>
      <c r="G35" s="275">
        <v>6538.4581513700005</v>
      </c>
      <c r="H35" s="273">
        <v>8357.6970739600001</v>
      </c>
      <c r="I35" s="274">
        <v>10563.781183999999</v>
      </c>
      <c r="J35" s="274">
        <v>14042.44473714</v>
      </c>
      <c r="K35" s="274">
        <v>14008.08709755</v>
      </c>
      <c r="L35" s="274">
        <v>12231.63919928</v>
      </c>
      <c r="M35" s="275">
        <v>8244.0470275499993</v>
      </c>
      <c r="N35" s="273">
        <v>9136.0950972800001</v>
      </c>
      <c r="O35" s="274">
        <v>9434.8459839999996</v>
      </c>
      <c r="P35" s="274">
        <v>11636.12074255</v>
      </c>
      <c r="Q35" s="274">
        <v>11629.022961090001</v>
      </c>
      <c r="R35" s="274">
        <v>11464.485522839999</v>
      </c>
      <c r="S35" s="275">
        <v>6884.5107971999996</v>
      </c>
      <c r="T35" s="273">
        <v>9079.7071206799992</v>
      </c>
      <c r="U35" s="274">
        <v>8249.8982080000005</v>
      </c>
      <c r="V35" s="274">
        <v>8276.5790151399997</v>
      </c>
      <c r="W35" s="274">
        <v>8061.9626568499998</v>
      </c>
      <c r="X35" s="274">
        <v>9869.2602685500005</v>
      </c>
      <c r="Y35" s="275">
        <v>5764.10976097</v>
      </c>
      <c r="Z35" s="273">
        <v>5611.2290016500001</v>
      </c>
      <c r="AA35" s="274">
        <v>8265.691401</v>
      </c>
      <c r="AB35" s="274">
        <v>9210.6564870000002</v>
      </c>
      <c r="AC35" s="274">
        <v>9004.2049047399996</v>
      </c>
      <c r="AD35" s="274">
        <v>8586.0364908899992</v>
      </c>
      <c r="AE35" s="275">
        <v>5701.2988266399998</v>
      </c>
      <c r="AF35" s="273">
        <v>4014.4565642399998</v>
      </c>
      <c r="AG35" s="274">
        <v>10573.519205000001</v>
      </c>
      <c r="AH35" s="274">
        <v>11216.791788390001</v>
      </c>
      <c r="AI35" s="274">
        <v>11147.548156069999</v>
      </c>
      <c r="AJ35" s="274">
        <v>9750.6709762499995</v>
      </c>
      <c r="AK35" s="275">
        <v>6983.2273697600003</v>
      </c>
      <c r="AL35" s="273">
        <v>5513.7365608399996</v>
      </c>
      <c r="AM35" s="274">
        <v>10203.540308</v>
      </c>
      <c r="AN35" s="274">
        <v>10370.88352693</v>
      </c>
      <c r="AO35" s="274">
        <v>10344.42680849</v>
      </c>
      <c r="AP35" s="274">
        <v>8491.3745344800009</v>
      </c>
      <c r="AQ35" s="275">
        <v>6419.6927900700002</v>
      </c>
      <c r="AR35" s="273">
        <v>7364.60285312</v>
      </c>
      <c r="AS35" s="274">
        <v>9085.9447440000004</v>
      </c>
      <c r="AT35" s="274">
        <v>9415.19906902</v>
      </c>
      <c r="AU35" s="274">
        <v>9365.3712746900001</v>
      </c>
      <c r="AV35" s="274">
        <v>10387.302553330001</v>
      </c>
      <c r="AW35" s="275">
        <v>6555.4844986500002</v>
      </c>
      <c r="AX35" s="273">
        <v>5417.5853141699999</v>
      </c>
      <c r="AY35" s="274">
        <v>9788.4534619999995</v>
      </c>
      <c r="AZ35" s="274">
        <v>12200.695639</v>
      </c>
      <c r="BA35" s="274">
        <v>12095.209577330001</v>
      </c>
      <c r="BB35" s="274">
        <v>11528.23155486</v>
      </c>
      <c r="BC35" s="275">
        <v>8264.5072390799996</v>
      </c>
      <c r="BD35" s="273">
        <v>5886.7773142600008</v>
      </c>
      <c r="BE35" s="274">
        <v>9381.6027489999997</v>
      </c>
      <c r="BF35" s="274">
        <v>10988.664301000001</v>
      </c>
      <c r="BG35" s="274">
        <v>10874.739834329999</v>
      </c>
      <c r="BH35" s="274">
        <v>11786.55776752</v>
      </c>
      <c r="BI35" s="275">
        <v>8529.2951836900011</v>
      </c>
      <c r="BJ35" s="273">
        <v>4567.73046927</v>
      </c>
      <c r="BK35" s="274">
        <v>12860.700251</v>
      </c>
      <c r="BL35" s="274">
        <v>15126.390222970002</v>
      </c>
      <c r="BM35" s="274">
        <v>13781.463217809998</v>
      </c>
      <c r="BN35" s="274">
        <v>11057.897606299999</v>
      </c>
      <c r="BO35" s="275">
        <v>9572.06603627</v>
      </c>
      <c r="BP35" s="273">
        <v>6468.24547506</v>
      </c>
      <c r="BQ35" s="274">
        <v>9564.8709209999997</v>
      </c>
      <c r="BR35" s="274">
        <v>11969.9061563</v>
      </c>
      <c r="BS35" s="274">
        <v>11178.73751986</v>
      </c>
      <c r="BT35" s="274">
        <v>11984.596969390001</v>
      </c>
      <c r="BU35" s="275">
        <v>8141.8747547700004</v>
      </c>
      <c r="BV35" s="273">
        <v>5527.6812536200005</v>
      </c>
      <c r="BW35" s="274">
        <v>13126.823016</v>
      </c>
      <c r="BX35" s="274">
        <v>27881.547171999999</v>
      </c>
      <c r="BY35" s="274">
        <v>27607.128339269995</v>
      </c>
      <c r="BZ35" s="274">
        <v>25753.456860329999</v>
      </c>
      <c r="CA35" s="275">
        <v>23052.151916309998</v>
      </c>
      <c r="CB35" s="273">
        <v>7104.2936648500008</v>
      </c>
      <c r="CC35" s="274">
        <v>22765.569651999998</v>
      </c>
      <c r="CD35" s="274">
        <v>37569.39964612</v>
      </c>
      <c r="CE35" s="274">
        <v>35757.817121940003</v>
      </c>
      <c r="CF35" s="274">
        <v>35398.397834529991</v>
      </c>
      <c r="CG35" s="275">
        <v>32013.628955059998</v>
      </c>
    </row>
    <row r="36" spans="1:85" s="195" customFormat="1" ht="28.8" x14ac:dyDescent="0.3">
      <c r="A36" s="272" t="s">
        <v>205</v>
      </c>
      <c r="B36" s="273">
        <v>174.22425626</v>
      </c>
      <c r="C36" s="274">
        <v>119.53592999999999</v>
      </c>
      <c r="D36" s="274">
        <v>132.78081363000001</v>
      </c>
      <c r="E36" s="274">
        <v>126.02775813</v>
      </c>
      <c r="F36" s="274">
        <v>118.49504039</v>
      </c>
      <c r="G36" s="275">
        <v>73.133539870000007</v>
      </c>
      <c r="H36" s="273">
        <v>164.33593458999999</v>
      </c>
      <c r="I36" s="274">
        <v>95.552943999999997</v>
      </c>
      <c r="J36" s="274">
        <v>100.8045367</v>
      </c>
      <c r="K36" s="274">
        <v>100.80449865</v>
      </c>
      <c r="L36" s="274">
        <v>142.59336178999999</v>
      </c>
      <c r="M36" s="275">
        <v>60.818993599999999</v>
      </c>
      <c r="N36" s="273">
        <v>113.51776402</v>
      </c>
      <c r="O36" s="274">
        <v>49.120367999999999</v>
      </c>
      <c r="P36" s="274">
        <v>52.009476999999997</v>
      </c>
      <c r="Q36" s="274">
        <v>52.009126530000003</v>
      </c>
      <c r="R36" s="274">
        <v>64.412977179999999</v>
      </c>
      <c r="S36" s="275">
        <v>36.279481189999998</v>
      </c>
      <c r="T36" s="273">
        <v>81.41270523</v>
      </c>
      <c r="U36" s="274">
        <v>36.479551000000001</v>
      </c>
      <c r="V36" s="274">
        <v>53.950073000000003</v>
      </c>
      <c r="W36" s="274">
        <v>53.727537320000003</v>
      </c>
      <c r="X36" s="274">
        <v>79.517045659999994</v>
      </c>
      <c r="Y36" s="275">
        <v>42.777592830000003</v>
      </c>
      <c r="Z36" s="273">
        <v>17.48623319</v>
      </c>
      <c r="AA36" s="274">
        <v>80.073419999999999</v>
      </c>
      <c r="AB36" s="274">
        <v>118.976828</v>
      </c>
      <c r="AC36" s="274">
        <v>118.96528823</v>
      </c>
      <c r="AD36" s="274">
        <v>117.21306383</v>
      </c>
      <c r="AE36" s="275">
        <v>109.25417256</v>
      </c>
      <c r="AF36" s="273">
        <v>114.37567337</v>
      </c>
      <c r="AG36" s="274">
        <v>53.501106999999998</v>
      </c>
      <c r="AH36" s="274">
        <v>53.835667999999998</v>
      </c>
      <c r="AI36" s="274">
        <v>53.740683429999997</v>
      </c>
      <c r="AJ36" s="274">
        <v>99.444534360000006</v>
      </c>
      <c r="AK36" s="275">
        <v>45.49124475</v>
      </c>
      <c r="AL36" s="273">
        <v>63.963606939999998</v>
      </c>
      <c r="AM36" s="274">
        <v>264.61361399999998</v>
      </c>
      <c r="AN36" s="274">
        <v>253.52451199999999</v>
      </c>
      <c r="AO36" s="274">
        <v>252.35683964</v>
      </c>
      <c r="AP36" s="274">
        <v>300.02367781999999</v>
      </c>
      <c r="AQ36" s="275">
        <v>245.99746859000001</v>
      </c>
      <c r="AR36" s="273">
        <v>10.636435580000001</v>
      </c>
      <c r="AS36" s="274">
        <v>232.74728400000001</v>
      </c>
      <c r="AT36" s="274">
        <v>245.08325099999999</v>
      </c>
      <c r="AU36" s="274">
        <v>240.05546111000001</v>
      </c>
      <c r="AV36" s="274">
        <v>236.34537544</v>
      </c>
      <c r="AW36" s="275">
        <v>234.20574465999999</v>
      </c>
      <c r="AX36" s="273">
        <v>10.163561830000001</v>
      </c>
      <c r="AY36" s="274">
        <v>162.799566</v>
      </c>
      <c r="AZ36" s="274">
        <v>169.59101100000001</v>
      </c>
      <c r="BA36" s="274">
        <v>164.86542169000001</v>
      </c>
      <c r="BB36" s="274">
        <v>166.37582868999999</v>
      </c>
      <c r="BC36" s="275">
        <v>162.11252532</v>
      </c>
      <c r="BD36" s="273">
        <v>8.6531437499999999</v>
      </c>
      <c r="BE36" s="274">
        <v>103.52046199999999</v>
      </c>
      <c r="BF36" s="274">
        <v>105.707852</v>
      </c>
      <c r="BG36" s="274">
        <v>103.59256075</v>
      </c>
      <c r="BH36" s="274">
        <v>98.428691110000003</v>
      </c>
      <c r="BI36" s="275">
        <v>95.729759319999999</v>
      </c>
      <c r="BJ36" s="273">
        <v>8.7820979600000015</v>
      </c>
      <c r="BK36" s="274">
        <v>84.000547999999995</v>
      </c>
      <c r="BL36" s="274">
        <v>85.027654999999996</v>
      </c>
      <c r="BM36" s="274">
        <v>79.244811709999993</v>
      </c>
      <c r="BN36" s="274">
        <v>81.236438629999995</v>
      </c>
      <c r="BO36" s="275">
        <v>76.100131879999992</v>
      </c>
      <c r="BP36" s="273">
        <v>4.5777740199999997</v>
      </c>
      <c r="BQ36" s="274">
        <v>261.193062</v>
      </c>
      <c r="BR36" s="274">
        <v>393.54168106000003</v>
      </c>
      <c r="BS36" s="274">
        <v>392.73635746999997</v>
      </c>
      <c r="BT36" s="274">
        <v>351.36598524999999</v>
      </c>
      <c r="BU36" s="275">
        <v>350.97131352999997</v>
      </c>
      <c r="BV36" s="273">
        <v>45.948146239999993</v>
      </c>
      <c r="BW36" s="274">
        <v>206.879479</v>
      </c>
      <c r="BX36" s="274">
        <v>707.67385899999999</v>
      </c>
      <c r="BY36" s="274">
        <v>704.59157261999997</v>
      </c>
      <c r="BZ36" s="274">
        <v>568.47065162000001</v>
      </c>
      <c r="CA36" s="275">
        <v>561.17546537999999</v>
      </c>
      <c r="CB36" s="273">
        <v>175.07078966000003</v>
      </c>
      <c r="CC36" s="274">
        <v>236.62602999999999</v>
      </c>
      <c r="CD36" s="274">
        <v>547.37741700000004</v>
      </c>
      <c r="CE36" s="274">
        <v>534.37741631999995</v>
      </c>
      <c r="CF36" s="274">
        <v>541.02261988999999</v>
      </c>
      <c r="CG36" s="275">
        <v>441.03889860999993</v>
      </c>
    </row>
    <row r="37" spans="1:85" s="195" customFormat="1" ht="22.5" customHeight="1" x14ac:dyDescent="0.3">
      <c r="A37" s="272" t="s">
        <v>206</v>
      </c>
      <c r="B37" s="273">
        <v>818.44239715000003</v>
      </c>
      <c r="C37" s="274">
        <v>215.44573299999999</v>
      </c>
      <c r="D37" s="274">
        <v>453.00476400000002</v>
      </c>
      <c r="E37" s="274">
        <v>429.58725354000001</v>
      </c>
      <c r="F37" s="274">
        <v>915.10212412999999</v>
      </c>
      <c r="G37" s="275">
        <v>386.88043413000003</v>
      </c>
      <c r="H37" s="273">
        <v>320.15238245</v>
      </c>
      <c r="I37" s="274">
        <v>204.52293700000001</v>
      </c>
      <c r="J37" s="274">
        <v>854.43111299999998</v>
      </c>
      <c r="K37" s="274">
        <v>853.06281737999996</v>
      </c>
      <c r="L37" s="274">
        <v>483.98785913</v>
      </c>
      <c r="M37" s="275">
        <v>300.06763347999998</v>
      </c>
      <c r="N37" s="273">
        <v>645.87639938999996</v>
      </c>
      <c r="O37" s="274">
        <v>540.77612099999999</v>
      </c>
      <c r="P37" s="274">
        <v>770.12215000000003</v>
      </c>
      <c r="Q37" s="274">
        <v>770.09472030999996</v>
      </c>
      <c r="R37" s="274">
        <v>692.45203285000002</v>
      </c>
      <c r="S37" s="275">
        <v>351.93905351000001</v>
      </c>
      <c r="T37" s="273">
        <v>669.48558558000002</v>
      </c>
      <c r="U37" s="274">
        <v>631.11882100000003</v>
      </c>
      <c r="V37" s="274">
        <v>869.19112800000005</v>
      </c>
      <c r="W37" s="274">
        <v>869.19067946999996</v>
      </c>
      <c r="X37" s="274">
        <v>843.06631718000006</v>
      </c>
      <c r="Y37" s="275">
        <v>627.92702007000003</v>
      </c>
      <c r="Z37" s="273">
        <v>488.12591139</v>
      </c>
      <c r="AA37" s="274">
        <v>660.74682099999995</v>
      </c>
      <c r="AB37" s="274">
        <v>955.73863200000005</v>
      </c>
      <c r="AC37" s="274">
        <v>955.06663191999996</v>
      </c>
      <c r="AD37" s="274">
        <v>742.32732602999999</v>
      </c>
      <c r="AE37" s="275">
        <v>712.58755407000001</v>
      </c>
      <c r="AF37" s="273">
        <v>381.44978371000002</v>
      </c>
      <c r="AG37" s="274">
        <v>395.55917699999998</v>
      </c>
      <c r="AH37" s="274">
        <v>770.45247199999994</v>
      </c>
      <c r="AI37" s="274">
        <v>769.10408659999996</v>
      </c>
      <c r="AJ37" s="274">
        <v>763.38198194999995</v>
      </c>
      <c r="AK37" s="275">
        <v>757.00336301000004</v>
      </c>
      <c r="AL37" s="273">
        <v>203.35938978999999</v>
      </c>
      <c r="AM37" s="274">
        <v>275.66966600000001</v>
      </c>
      <c r="AN37" s="274">
        <v>643.50946699999997</v>
      </c>
      <c r="AO37" s="274">
        <v>641.05043277000004</v>
      </c>
      <c r="AP37" s="274">
        <v>644.79049368000005</v>
      </c>
      <c r="AQ37" s="275">
        <v>625.92355985999995</v>
      </c>
      <c r="AR37" s="273">
        <v>197.29151077</v>
      </c>
      <c r="AS37" s="274">
        <v>299.08339100000001</v>
      </c>
      <c r="AT37" s="274">
        <v>664.37140599999998</v>
      </c>
      <c r="AU37" s="274">
        <v>663.78140693</v>
      </c>
      <c r="AV37" s="274">
        <v>350.57217681999998</v>
      </c>
      <c r="AW37" s="275">
        <v>302.09217016000002</v>
      </c>
      <c r="AX37" s="273">
        <v>385.13734792999998</v>
      </c>
      <c r="AY37" s="274">
        <v>488.512046</v>
      </c>
      <c r="AZ37" s="274">
        <v>680.21374800000001</v>
      </c>
      <c r="BA37" s="274">
        <v>442.39405712000001</v>
      </c>
      <c r="BB37" s="274">
        <v>315.95959329999999</v>
      </c>
      <c r="BC37" s="275">
        <v>268.88244806</v>
      </c>
      <c r="BD37" s="273">
        <v>511.57181174999994</v>
      </c>
      <c r="BE37" s="274">
        <v>467.98016200000001</v>
      </c>
      <c r="BF37" s="274">
        <v>568.09379200000001</v>
      </c>
      <c r="BG37" s="274">
        <v>560.41249553</v>
      </c>
      <c r="BH37" s="274">
        <v>441.11093533999997</v>
      </c>
      <c r="BI37" s="275">
        <v>327.01375337000002</v>
      </c>
      <c r="BJ37" s="273">
        <v>357.91338558999996</v>
      </c>
      <c r="BK37" s="274">
        <v>484.70516199999997</v>
      </c>
      <c r="BL37" s="274">
        <v>555.334923</v>
      </c>
      <c r="BM37" s="274">
        <v>535.99571794999997</v>
      </c>
      <c r="BN37" s="274">
        <v>414.55505836999998</v>
      </c>
      <c r="BO37" s="275">
        <v>315.13438567999992</v>
      </c>
      <c r="BP37" s="273">
        <v>478.94981401999996</v>
      </c>
      <c r="BQ37" s="274">
        <v>464.94696299999998</v>
      </c>
      <c r="BR37" s="274">
        <v>363.62307299999998</v>
      </c>
      <c r="BS37" s="274">
        <v>341.24715677000006</v>
      </c>
      <c r="BT37" s="274">
        <v>541.57368265999992</v>
      </c>
      <c r="BU37" s="275">
        <v>325.94614627999999</v>
      </c>
      <c r="BV37" s="273">
        <v>278.62328812999999</v>
      </c>
      <c r="BW37" s="274">
        <v>453.296268</v>
      </c>
      <c r="BX37" s="274">
        <v>524.872207</v>
      </c>
      <c r="BY37" s="274">
        <v>512.56372549000002</v>
      </c>
      <c r="BZ37" s="274">
        <v>528.06964740000001</v>
      </c>
      <c r="CA37" s="275">
        <v>355.11761349</v>
      </c>
      <c r="CB37" s="273">
        <v>233.81681601000003</v>
      </c>
      <c r="CC37" s="274">
        <v>539.67370100000005</v>
      </c>
      <c r="CD37" s="274">
        <v>590.18078300000002</v>
      </c>
      <c r="CE37" s="274">
        <v>578.67339265999999</v>
      </c>
      <c r="CF37" s="274">
        <v>681.52457932999994</v>
      </c>
      <c r="CG37" s="275">
        <v>506.46925503</v>
      </c>
    </row>
    <row r="38" spans="1:85" s="195" customFormat="1" ht="22.5" customHeight="1" x14ac:dyDescent="0.3">
      <c r="A38" s="272" t="s">
        <v>185</v>
      </c>
      <c r="B38" s="273">
        <v>16756.685445719999</v>
      </c>
      <c r="C38" s="274">
        <v>13033.277470000001</v>
      </c>
      <c r="D38" s="274">
        <v>10774.47745043</v>
      </c>
      <c r="E38" s="274">
        <v>10105.97750635</v>
      </c>
      <c r="F38" s="274">
        <v>10275.148876249999</v>
      </c>
      <c r="G38" s="275">
        <v>1297.43023303</v>
      </c>
      <c r="H38" s="273">
        <v>14879.858128510001</v>
      </c>
      <c r="I38" s="274">
        <v>14015.479755</v>
      </c>
      <c r="J38" s="274">
        <v>11629.810595000001</v>
      </c>
      <c r="K38" s="274">
        <v>10196.878671140001</v>
      </c>
      <c r="L38" s="274">
        <v>9471.6901749499993</v>
      </c>
      <c r="M38" s="275">
        <v>4183.4460853399996</v>
      </c>
      <c r="N38" s="273">
        <v>10142.914447769999</v>
      </c>
      <c r="O38" s="274">
        <v>12544.091958999999</v>
      </c>
      <c r="P38" s="274">
        <v>6812.2262559999999</v>
      </c>
      <c r="Q38" s="274">
        <v>6718.1655067399997</v>
      </c>
      <c r="R38" s="274">
        <v>5450.26519379</v>
      </c>
      <c r="S38" s="275">
        <v>2543.0020647599999</v>
      </c>
      <c r="T38" s="273">
        <v>7988.9788305599996</v>
      </c>
      <c r="U38" s="274">
        <v>14386.348365</v>
      </c>
      <c r="V38" s="274">
        <v>12232.763346</v>
      </c>
      <c r="W38" s="274">
        <v>12216.952868279999</v>
      </c>
      <c r="X38" s="274">
        <v>6328.1144481600004</v>
      </c>
      <c r="Y38" s="275">
        <v>4423.5250188</v>
      </c>
      <c r="Z38" s="273">
        <v>10584.841645869999</v>
      </c>
      <c r="AA38" s="274">
        <v>9510.6095409999998</v>
      </c>
      <c r="AB38" s="274">
        <v>7055.9477290000004</v>
      </c>
      <c r="AC38" s="274">
        <v>6265.9209932200001</v>
      </c>
      <c r="AD38" s="274">
        <v>5553.7501645599996</v>
      </c>
      <c r="AE38" s="275">
        <v>3314.7103844200001</v>
      </c>
      <c r="AF38" s="273">
        <v>9838.08763989</v>
      </c>
      <c r="AG38" s="274">
        <v>14267.224251</v>
      </c>
      <c r="AH38" s="274">
        <v>11850.885077000001</v>
      </c>
      <c r="AI38" s="274">
        <v>11838.182438739999</v>
      </c>
      <c r="AJ38" s="274">
        <v>4999.5632920899998</v>
      </c>
      <c r="AK38" s="275">
        <v>3602.4708503400002</v>
      </c>
      <c r="AL38" s="273">
        <v>13537.808406280001</v>
      </c>
      <c r="AM38" s="274">
        <v>11120.839775</v>
      </c>
      <c r="AN38" s="274">
        <v>10267.877463000001</v>
      </c>
      <c r="AO38" s="274">
        <v>9620.1511685099995</v>
      </c>
      <c r="AP38" s="274">
        <v>5245.1065125799996</v>
      </c>
      <c r="AQ38" s="275">
        <v>3810.7360893499999</v>
      </c>
      <c r="AR38" s="273">
        <v>3671.23023994</v>
      </c>
      <c r="AS38" s="274">
        <v>4848.5257780000002</v>
      </c>
      <c r="AT38" s="274">
        <v>3426.3930952699998</v>
      </c>
      <c r="AU38" s="274">
        <v>3374.21350489</v>
      </c>
      <c r="AV38" s="274">
        <v>3514.3278847299998</v>
      </c>
      <c r="AW38" s="275">
        <v>2096.88662269</v>
      </c>
      <c r="AX38" s="273">
        <v>2259.0620651499999</v>
      </c>
      <c r="AY38" s="274">
        <v>7539.0130639999998</v>
      </c>
      <c r="AZ38" s="274">
        <v>5641.9720219999999</v>
      </c>
      <c r="BA38" s="274">
        <v>5457.1098555500002</v>
      </c>
      <c r="BB38" s="274">
        <v>2490.0274902599999</v>
      </c>
      <c r="BC38" s="275">
        <v>1816.33231611</v>
      </c>
      <c r="BD38" s="273">
        <v>4659.9324478199997</v>
      </c>
      <c r="BE38" s="274">
        <v>5140.6947639999999</v>
      </c>
      <c r="BF38" s="274">
        <v>3130.9551582799995</v>
      </c>
      <c r="BG38" s="274">
        <v>2966.5075984499995</v>
      </c>
      <c r="BH38" s="274">
        <v>2106.2918183400002</v>
      </c>
      <c r="BI38" s="275">
        <v>1378.5202766</v>
      </c>
      <c r="BJ38" s="273">
        <v>5245.5048169700003</v>
      </c>
      <c r="BK38" s="274">
        <v>5810.0619180000003</v>
      </c>
      <c r="BL38" s="274">
        <v>3800.5942599999998</v>
      </c>
      <c r="BM38" s="274">
        <v>3157.6407462699995</v>
      </c>
      <c r="BN38" s="274">
        <v>4723.5694716199996</v>
      </c>
      <c r="BO38" s="275">
        <v>1298.7301196399999</v>
      </c>
      <c r="BP38" s="273">
        <v>3090.7379752800002</v>
      </c>
      <c r="BQ38" s="274">
        <v>10794.865976999999</v>
      </c>
      <c r="BR38" s="274">
        <v>6108.7787289999997</v>
      </c>
      <c r="BS38" s="274">
        <v>5797.8967801399995</v>
      </c>
      <c r="BT38" s="274">
        <v>4147.26791744</v>
      </c>
      <c r="BU38" s="275">
        <v>3167.1338677100002</v>
      </c>
      <c r="BV38" s="273">
        <v>4100.0416442300002</v>
      </c>
      <c r="BW38" s="274">
        <v>7487.024864</v>
      </c>
      <c r="BX38" s="274">
        <v>10536.495295000001</v>
      </c>
      <c r="BY38" s="274">
        <v>9879.8080220200009</v>
      </c>
      <c r="BZ38" s="274">
        <v>8325.2608668299999</v>
      </c>
      <c r="CA38" s="275">
        <v>7468.6662149200001</v>
      </c>
      <c r="CB38" s="273">
        <v>5643.2153541299995</v>
      </c>
      <c r="CC38" s="274">
        <v>10381.567424999999</v>
      </c>
      <c r="CD38" s="274">
        <v>11516.947845999999</v>
      </c>
      <c r="CE38" s="274">
        <v>11018.020577480002</v>
      </c>
      <c r="CF38" s="274">
        <v>10440.41693232</v>
      </c>
      <c r="CG38" s="275">
        <v>8408.3775650100015</v>
      </c>
    </row>
    <row r="39" spans="1:85" s="195" customFormat="1" ht="22.5" customHeight="1" x14ac:dyDescent="0.3">
      <c r="A39" s="284" t="s">
        <v>207</v>
      </c>
      <c r="B39" s="285">
        <v>1056.4718523500001</v>
      </c>
      <c r="C39" s="286">
        <v>9519.9108969999997</v>
      </c>
      <c r="D39" s="286">
        <v>9722.8724060000004</v>
      </c>
      <c r="E39" s="286">
        <v>9685.0853210000005</v>
      </c>
      <c r="F39" s="286">
        <v>8825.7391212300008</v>
      </c>
      <c r="G39" s="287">
        <v>8548.7386728799993</v>
      </c>
      <c r="H39" s="285">
        <v>1553.9848923899999</v>
      </c>
      <c r="I39" s="286">
        <v>349.91089699999998</v>
      </c>
      <c r="J39" s="286">
        <v>4582.7033571399998</v>
      </c>
      <c r="K39" s="286">
        <v>4582.7033534499997</v>
      </c>
      <c r="L39" s="286">
        <v>2422.0675627099999</v>
      </c>
      <c r="M39" s="287">
        <v>2020.3051027700001</v>
      </c>
      <c r="N39" s="285">
        <v>3713.9326095299998</v>
      </c>
      <c r="O39" s="286">
        <v>1153.084762</v>
      </c>
      <c r="P39" s="286">
        <v>5446.6666856100001</v>
      </c>
      <c r="Q39" s="286">
        <v>5331.1740962399999</v>
      </c>
      <c r="R39" s="286">
        <v>6667.3908762199999</v>
      </c>
      <c r="S39" s="287">
        <v>3966.2853373399998</v>
      </c>
      <c r="T39" s="285">
        <v>2366.6363093300001</v>
      </c>
      <c r="U39" s="286">
        <v>159.91089700000001</v>
      </c>
      <c r="V39" s="286">
        <v>5390.0357628199999</v>
      </c>
      <c r="W39" s="286">
        <v>5389.5895605200003</v>
      </c>
      <c r="X39" s="286">
        <v>6194.9071365700001</v>
      </c>
      <c r="Y39" s="287">
        <v>5220.7791773600002</v>
      </c>
      <c r="Z39" s="285">
        <v>1061.0201397599999</v>
      </c>
      <c r="AA39" s="286">
        <v>199.330952</v>
      </c>
      <c r="AB39" s="286">
        <v>7955.4068299999999</v>
      </c>
      <c r="AC39" s="286">
        <v>7954.9606288000004</v>
      </c>
      <c r="AD39" s="286">
        <v>7380.9726381800001</v>
      </c>
      <c r="AE39" s="287">
        <v>7240.7445132299999</v>
      </c>
      <c r="AF39" s="285">
        <v>882.78699735999999</v>
      </c>
      <c r="AG39" s="286">
        <v>2338.7411419999999</v>
      </c>
      <c r="AH39" s="286">
        <v>26964.049006000001</v>
      </c>
      <c r="AI39" s="286">
        <v>26963.602805139999</v>
      </c>
      <c r="AJ39" s="286">
        <v>25048.787919689999</v>
      </c>
      <c r="AK39" s="287">
        <v>24597.707077020001</v>
      </c>
      <c r="AL39" s="285">
        <v>2795.8420990200002</v>
      </c>
      <c r="AM39" s="286">
        <v>15477.915981</v>
      </c>
      <c r="AN39" s="286">
        <v>36928.877477000002</v>
      </c>
      <c r="AO39" s="286">
        <v>36928.430923380001</v>
      </c>
      <c r="AP39" s="286">
        <v>26542.321012249999</v>
      </c>
      <c r="AQ39" s="287">
        <v>26086.052406710001</v>
      </c>
      <c r="AR39" s="285">
        <v>10865.147235029999</v>
      </c>
      <c r="AS39" s="286">
        <v>777.81700000000001</v>
      </c>
      <c r="AT39" s="286">
        <v>1500.128064</v>
      </c>
      <c r="AU39" s="286">
        <v>1499.6585033199999</v>
      </c>
      <c r="AV39" s="286">
        <v>6919.3060621499999</v>
      </c>
      <c r="AW39" s="287">
        <v>955.21043080000004</v>
      </c>
      <c r="AX39" s="285">
        <v>4175.5668173800004</v>
      </c>
      <c r="AY39" s="286">
        <v>1256.577</v>
      </c>
      <c r="AZ39" s="286">
        <v>2314.283531</v>
      </c>
      <c r="BA39" s="286">
        <v>2313.8248351100001</v>
      </c>
      <c r="BB39" s="286">
        <v>4207.8091548000002</v>
      </c>
      <c r="BC39" s="287">
        <v>1544.1638621500001</v>
      </c>
      <c r="BD39" s="285">
        <v>2229.5998090200005</v>
      </c>
      <c r="BE39" s="286">
        <v>2598.4569999999999</v>
      </c>
      <c r="BF39" s="286">
        <v>23597.973041000001</v>
      </c>
      <c r="BG39" s="286">
        <v>23552.80819706</v>
      </c>
      <c r="BH39" s="286">
        <v>18690.23168271</v>
      </c>
      <c r="BI39" s="287">
        <v>17116.467696009997</v>
      </c>
      <c r="BJ39" s="285">
        <v>7079.0825470500004</v>
      </c>
      <c r="BK39" s="286">
        <v>3188.1170000000002</v>
      </c>
      <c r="BL39" s="286">
        <v>3350.2955069999998</v>
      </c>
      <c r="BM39" s="286">
        <v>3337.07960146</v>
      </c>
      <c r="BN39" s="286">
        <v>3949.2093334599999</v>
      </c>
      <c r="BO39" s="287">
        <v>3001.98780846</v>
      </c>
      <c r="BP39" s="285">
        <v>6236.2473860500004</v>
      </c>
      <c r="BQ39" s="286">
        <v>3251.2235430000001</v>
      </c>
      <c r="BR39" s="286">
        <v>4193.8698210000002</v>
      </c>
      <c r="BS39" s="286">
        <v>4171.2497876199996</v>
      </c>
      <c r="BT39" s="286">
        <v>3980.9507416199999</v>
      </c>
      <c r="BU39" s="287">
        <v>3709.1654776199998</v>
      </c>
      <c r="BV39" s="285">
        <v>6379.0464320500005</v>
      </c>
      <c r="BW39" s="286">
        <v>3031.5957410000001</v>
      </c>
      <c r="BX39" s="286">
        <v>96820.157286000001</v>
      </c>
      <c r="BY39" s="286">
        <v>96748.698967999997</v>
      </c>
      <c r="BZ39" s="286">
        <v>40110.150265570002</v>
      </c>
      <c r="CA39" s="287">
        <v>39658.131864570001</v>
      </c>
      <c r="CB39" s="285">
        <v>62976.957143479995</v>
      </c>
      <c r="CC39" s="286">
        <v>3192.52</v>
      </c>
      <c r="CD39" s="286">
        <v>6868.1124689999997</v>
      </c>
      <c r="CE39" s="286">
        <v>5264.6284103500002</v>
      </c>
      <c r="CF39" s="286">
        <v>7908.4317263700004</v>
      </c>
      <c r="CG39" s="287">
        <v>4519.61865235</v>
      </c>
    </row>
    <row r="40" spans="1:85" s="195" customFormat="1" ht="22.5" customHeight="1" x14ac:dyDescent="0.3">
      <c r="A40" s="204" t="s">
        <v>486</v>
      </c>
      <c r="B40" s="205">
        <v>88608.114342440007</v>
      </c>
      <c r="C40" s="206">
        <v>532625.61107800005</v>
      </c>
      <c r="D40" s="206">
        <v>554042.10960942996</v>
      </c>
      <c r="E40" s="206">
        <v>535736.70201054995</v>
      </c>
      <c r="F40" s="206">
        <v>524021.07540519</v>
      </c>
      <c r="G40" s="207">
        <v>479692.14928174001</v>
      </c>
      <c r="H40" s="205">
        <v>89336.312862709994</v>
      </c>
      <c r="I40" s="206">
        <v>537347.85572200001</v>
      </c>
      <c r="J40" s="206">
        <v>558288.00985699997</v>
      </c>
      <c r="K40" s="206">
        <v>540491.60571572999</v>
      </c>
      <c r="L40" s="206">
        <v>523247.24145251</v>
      </c>
      <c r="M40" s="207">
        <v>476545.39565691998</v>
      </c>
      <c r="N40" s="205">
        <v>95925.856102630001</v>
      </c>
      <c r="O40" s="206">
        <v>543209.34967497003</v>
      </c>
      <c r="P40" s="206">
        <v>544363.43406727002</v>
      </c>
      <c r="Q40" s="206">
        <v>526944.43887161999</v>
      </c>
      <c r="R40" s="206">
        <v>503987.85998648999</v>
      </c>
      <c r="S40" s="207">
        <v>460257.74810278998</v>
      </c>
      <c r="T40" s="205">
        <v>108203.50374436</v>
      </c>
      <c r="U40" s="206">
        <v>532593.78423700004</v>
      </c>
      <c r="V40" s="206">
        <v>539303.42521500005</v>
      </c>
      <c r="W40" s="206">
        <v>520821.87662662001</v>
      </c>
      <c r="X40" s="206">
        <v>519375.23029560997</v>
      </c>
      <c r="Y40" s="207">
        <v>470957.14288890001</v>
      </c>
      <c r="Z40" s="205">
        <v>92860.809916020007</v>
      </c>
      <c r="AA40" s="206">
        <v>539859.12819399999</v>
      </c>
      <c r="AB40" s="206">
        <v>555277.22963900003</v>
      </c>
      <c r="AC40" s="206">
        <v>535003.61603280995</v>
      </c>
      <c r="AD40" s="206">
        <v>530442.47582679999</v>
      </c>
      <c r="AE40" s="207">
        <v>493524.44560522999</v>
      </c>
      <c r="AF40" s="205">
        <v>75634.162031900007</v>
      </c>
      <c r="AG40" s="206">
        <v>561056.35126999998</v>
      </c>
      <c r="AH40" s="206">
        <v>600042.92003364</v>
      </c>
      <c r="AI40" s="206">
        <v>582010.00970722002</v>
      </c>
      <c r="AJ40" s="206">
        <v>560611.69404282002</v>
      </c>
      <c r="AK40" s="207">
        <v>523890.15520615998</v>
      </c>
      <c r="AL40" s="205">
        <v>83698.86257687</v>
      </c>
      <c r="AM40" s="206">
        <v>589428.83945600002</v>
      </c>
      <c r="AN40" s="206">
        <v>620768.64288299996</v>
      </c>
      <c r="AO40" s="206">
        <v>603025.22316137003</v>
      </c>
      <c r="AP40" s="206">
        <v>563114.57310114999</v>
      </c>
      <c r="AQ40" s="207">
        <v>526799.39571156004</v>
      </c>
      <c r="AR40" s="205">
        <v>112791.54622782</v>
      </c>
      <c r="AS40" s="206">
        <v>614692.55739900004</v>
      </c>
      <c r="AT40" s="206">
        <v>624708.10094799998</v>
      </c>
      <c r="AU40" s="206">
        <v>611110.83262374997</v>
      </c>
      <c r="AV40" s="206">
        <v>600262.06255958998</v>
      </c>
      <c r="AW40" s="207">
        <v>548094.44083387998</v>
      </c>
      <c r="AX40" s="205">
        <v>109691.24945211</v>
      </c>
      <c r="AY40" s="206">
        <v>605827.51776900003</v>
      </c>
      <c r="AZ40" s="206">
        <v>610533.287626</v>
      </c>
      <c r="BA40" s="206">
        <v>592441.37340765004</v>
      </c>
      <c r="BB40" s="206">
        <v>563639.82302541996</v>
      </c>
      <c r="BC40" s="207">
        <v>526261.98022748996</v>
      </c>
      <c r="BD40" s="205">
        <v>134073.70333743998</v>
      </c>
      <c r="BE40" s="206">
        <v>606788.73810199997</v>
      </c>
      <c r="BF40" s="206">
        <v>631740.89226799994</v>
      </c>
      <c r="BG40" s="206">
        <v>612070.43765255006</v>
      </c>
      <c r="BH40" s="206">
        <v>591123.72568447993</v>
      </c>
      <c r="BI40" s="207">
        <v>542279.85326947004</v>
      </c>
      <c r="BJ40" s="205">
        <v>137430.21329645001</v>
      </c>
      <c r="BK40" s="206">
        <v>624554.05216700002</v>
      </c>
      <c r="BL40" s="206">
        <v>628352.05492999987</v>
      </c>
      <c r="BM40" s="206">
        <v>611597.26602745999</v>
      </c>
      <c r="BN40" s="206">
        <v>591642.33085382998</v>
      </c>
      <c r="BO40" s="207">
        <v>543712.75597894005</v>
      </c>
      <c r="BP40" s="205">
        <v>139855.08908528998</v>
      </c>
      <c r="BQ40" s="206">
        <v>637990.56890900002</v>
      </c>
      <c r="BR40" s="206">
        <v>642152.69941999996</v>
      </c>
      <c r="BS40" s="206">
        <v>603286.64077177993</v>
      </c>
      <c r="BT40" s="206">
        <v>610629.33087081008</v>
      </c>
      <c r="BU40" s="207">
        <v>566330.90399590984</v>
      </c>
      <c r="BV40" s="205">
        <v>113261.80223783001</v>
      </c>
      <c r="BW40" s="206">
        <v>662583.85386500007</v>
      </c>
      <c r="BX40" s="206">
        <v>874984.31041650008</v>
      </c>
      <c r="BY40" s="206">
        <v>840074.4770184902</v>
      </c>
      <c r="BZ40" s="206">
        <v>744535.45271034027</v>
      </c>
      <c r="CA40" s="207">
        <v>713626.74139518011</v>
      </c>
      <c r="CB40" s="205">
        <v>196202.17047828998</v>
      </c>
      <c r="CC40" s="206">
        <v>773461.937363</v>
      </c>
      <c r="CD40" s="206">
        <v>871802.91041100002</v>
      </c>
      <c r="CE40" s="206">
        <v>823255.39702783048</v>
      </c>
      <c r="CF40" s="206">
        <v>810970.41510380013</v>
      </c>
      <c r="CG40" s="207">
        <v>765167.07194257993</v>
      </c>
    </row>
    <row r="41" spans="1:85" s="195" customFormat="1" ht="28.8" x14ac:dyDescent="0.3">
      <c r="A41" s="208" t="s">
        <v>209</v>
      </c>
      <c r="B41" s="200">
        <v>3748.1777394400001</v>
      </c>
      <c r="C41" s="201">
        <v>198212.46984899999</v>
      </c>
      <c r="D41" s="201">
        <v>194473.45923899999</v>
      </c>
      <c r="E41" s="201">
        <v>184807.78960349999</v>
      </c>
      <c r="F41" s="201">
        <v>187852.94234229001</v>
      </c>
      <c r="G41" s="202">
        <v>184166.69333663999</v>
      </c>
      <c r="H41" s="200">
        <v>703.02500065000004</v>
      </c>
      <c r="I41" s="201">
        <v>215245.47041499999</v>
      </c>
      <c r="J41" s="201">
        <v>215959.99606800001</v>
      </c>
      <c r="K41" s="201">
        <v>176141.24064973</v>
      </c>
      <c r="L41" s="201">
        <v>176103.20765388999</v>
      </c>
      <c r="M41" s="202">
        <v>175472.59920289999</v>
      </c>
      <c r="N41" s="200">
        <v>741.05799649000005</v>
      </c>
      <c r="O41" s="201">
        <v>258588.717443</v>
      </c>
      <c r="P41" s="201">
        <v>224953.70626499999</v>
      </c>
      <c r="Q41" s="201">
        <v>188435.48696680999</v>
      </c>
      <c r="R41" s="201">
        <v>189104.00636368999</v>
      </c>
      <c r="S41" s="202">
        <v>188435.29771083</v>
      </c>
      <c r="T41" s="200">
        <v>72.538599610000006</v>
      </c>
      <c r="U41" s="201">
        <v>209985.23833399999</v>
      </c>
      <c r="V41" s="201">
        <v>197215.770002</v>
      </c>
      <c r="W41" s="201">
        <v>186135.30153910001</v>
      </c>
      <c r="X41" s="201">
        <v>186012.08520407</v>
      </c>
      <c r="Y41" s="202">
        <v>186011.97705516001</v>
      </c>
      <c r="Z41" s="200">
        <v>288.13255167</v>
      </c>
      <c r="AA41" s="201">
        <v>239184.135079</v>
      </c>
      <c r="AB41" s="201">
        <v>248403.803109</v>
      </c>
      <c r="AC41" s="201">
        <v>214333.65089756</v>
      </c>
      <c r="AD41" s="201">
        <v>213933.88881962001</v>
      </c>
      <c r="AE41" s="202">
        <v>213792.45503929001</v>
      </c>
      <c r="AF41" s="200">
        <v>682.24021721999998</v>
      </c>
      <c r="AG41" s="201">
        <v>204556.45504</v>
      </c>
      <c r="AH41" s="201">
        <v>199491.812492</v>
      </c>
      <c r="AI41" s="201">
        <v>170972.57642073999</v>
      </c>
      <c r="AJ41" s="201">
        <v>171088.84386898001</v>
      </c>
      <c r="AK41" s="202">
        <v>170579.24751899001</v>
      </c>
      <c r="AL41" s="200">
        <v>517.47874778000005</v>
      </c>
      <c r="AM41" s="201">
        <v>235664.312768</v>
      </c>
      <c r="AN41" s="201">
        <v>226889.70108200001</v>
      </c>
      <c r="AO41" s="201">
        <v>207562.17912295001</v>
      </c>
      <c r="AP41" s="201">
        <v>207617.58779553999</v>
      </c>
      <c r="AQ41" s="202">
        <v>207196.74469766999</v>
      </c>
      <c r="AR41" s="200">
        <v>461.99004058000003</v>
      </c>
      <c r="AS41" s="201">
        <v>232620.31680199999</v>
      </c>
      <c r="AT41" s="201">
        <v>233062.54037800001</v>
      </c>
      <c r="AU41" s="201">
        <v>215519.97420264999</v>
      </c>
      <c r="AV41" s="201">
        <v>212641.7458676</v>
      </c>
      <c r="AW41" s="202">
        <v>212286.00837475999</v>
      </c>
      <c r="AX41" s="200">
        <v>3339.8478503800002</v>
      </c>
      <c r="AY41" s="201">
        <v>218485.23378400001</v>
      </c>
      <c r="AZ41" s="201">
        <v>218730.33869599999</v>
      </c>
      <c r="BA41" s="201">
        <v>195981.73153262999</v>
      </c>
      <c r="BB41" s="201">
        <v>198972.08636697999</v>
      </c>
      <c r="BC41" s="202">
        <v>195733.98668924</v>
      </c>
      <c r="BD41" s="200">
        <v>349.49301603000004</v>
      </c>
      <c r="BE41" s="201">
        <v>254495.64770599999</v>
      </c>
      <c r="BF41" s="201">
        <v>251227.37659500001</v>
      </c>
      <c r="BG41" s="201">
        <v>242072.35235299001</v>
      </c>
      <c r="BH41" s="201">
        <v>241946.52140259003</v>
      </c>
      <c r="BI41" s="202">
        <v>241701.78812697003</v>
      </c>
      <c r="BJ41" s="200">
        <v>475.32396643000004</v>
      </c>
      <c r="BK41" s="201">
        <v>227815.77253300001</v>
      </c>
      <c r="BL41" s="201">
        <v>225940.397085</v>
      </c>
      <c r="BM41" s="201">
        <v>205104.26017511002</v>
      </c>
      <c r="BN41" s="201">
        <v>205067.18936492002</v>
      </c>
      <c r="BO41" s="202">
        <v>204687.52487008998</v>
      </c>
      <c r="BP41" s="200">
        <v>509.39476569000004</v>
      </c>
      <c r="BQ41" s="201">
        <v>231508.42199599999</v>
      </c>
      <c r="BR41" s="201">
        <v>228958.92293599999</v>
      </c>
      <c r="BS41" s="201">
        <v>219891.14531873999</v>
      </c>
      <c r="BT41" s="201">
        <v>219648.08886481999</v>
      </c>
      <c r="BU41" s="202">
        <v>219222.96822374</v>
      </c>
      <c r="BV41" s="200">
        <v>752.45121897999991</v>
      </c>
      <c r="BW41" s="201">
        <v>234839.746036</v>
      </c>
      <c r="BX41" s="201">
        <v>263735.35787399998</v>
      </c>
      <c r="BY41" s="201">
        <v>236011.43678276002</v>
      </c>
      <c r="BZ41" s="201">
        <v>236049.52449886</v>
      </c>
      <c r="CA41" s="202">
        <v>235376.33247276</v>
      </c>
      <c r="CB41" s="200">
        <v>714.36350287999983</v>
      </c>
      <c r="CC41" s="201">
        <v>287235.470202</v>
      </c>
      <c r="CD41" s="201">
        <v>284960.15586699999</v>
      </c>
      <c r="CE41" s="201">
        <v>236729.46725893</v>
      </c>
      <c r="CF41" s="201">
        <v>237235.60633525997</v>
      </c>
      <c r="CG41" s="202">
        <v>236595.62360292999</v>
      </c>
    </row>
    <row r="42" spans="1:85" s="195" customFormat="1" ht="22.5" customHeight="1" thickBot="1" x14ac:dyDescent="0.35">
      <c r="A42" s="209" t="s">
        <v>487</v>
      </c>
      <c r="B42" s="210">
        <v>92356.292081880005</v>
      </c>
      <c r="C42" s="211">
        <v>730838.08092700003</v>
      </c>
      <c r="D42" s="211">
        <v>748515.56884842995</v>
      </c>
      <c r="E42" s="211">
        <v>720544.49161405</v>
      </c>
      <c r="F42" s="211">
        <v>711874.01774747996</v>
      </c>
      <c r="G42" s="212">
        <v>663858.84261837997</v>
      </c>
      <c r="H42" s="210">
        <v>90039.337863359993</v>
      </c>
      <c r="I42" s="211">
        <v>752593.326137</v>
      </c>
      <c r="J42" s="211">
        <v>774248.00592499995</v>
      </c>
      <c r="K42" s="211">
        <v>716632.84636545996</v>
      </c>
      <c r="L42" s="211">
        <v>699350.44910640002</v>
      </c>
      <c r="M42" s="212">
        <v>652017.99485982</v>
      </c>
      <c r="N42" s="210">
        <v>96666.914099119997</v>
      </c>
      <c r="O42" s="211">
        <v>801798.06711796997</v>
      </c>
      <c r="P42" s="211">
        <v>769317.14033226995</v>
      </c>
      <c r="Q42" s="211">
        <v>715379.92583842995</v>
      </c>
      <c r="R42" s="211">
        <v>693091.86635018</v>
      </c>
      <c r="S42" s="212">
        <v>648693.04581361997</v>
      </c>
      <c r="T42" s="210">
        <v>108276.04234397</v>
      </c>
      <c r="U42" s="211">
        <v>742579.02257100004</v>
      </c>
      <c r="V42" s="211">
        <v>736519.19521699997</v>
      </c>
      <c r="W42" s="211">
        <v>706957.17816571996</v>
      </c>
      <c r="X42" s="211">
        <v>705387.31549968</v>
      </c>
      <c r="Y42" s="212">
        <v>656969.11994405999</v>
      </c>
      <c r="Z42" s="210">
        <v>93148.942467689994</v>
      </c>
      <c r="AA42" s="211">
        <v>779043.26327300002</v>
      </c>
      <c r="AB42" s="211">
        <v>803681.032748</v>
      </c>
      <c r="AC42" s="211">
        <v>749337.26693037001</v>
      </c>
      <c r="AD42" s="211">
        <v>744376.36464642</v>
      </c>
      <c r="AE42" s="212">
        <v>707316.90064451995</v>
      </c>
      <c r="AF42" s="210">
        <v>76316.402249120001</v>
      </c>
      <c r="AG42" s="211">
        <v>765612.80631000001</v>
      </c>
      <c r="AH42" s="211">
        <v>799534.73252564005</v>
      </c>
      <c r="AI42" s="211">
        <v>752982.58612796001</v>
      </c>
      <c r="AJ42" s="211">
        <v>731700.53791179997</v>
      </c>
      <c r="AK42" s="212">
        <v>694469.40272514999</v>
      </c>
      <c r="AL42" s="210">
        <v>84216.341324649999</v>
      </c>
      <c r="AM42" s="211">
        <v>825093.15222399996</v>
      </c>
      <c r="AN42" s="211">
        <v>847658.34396500001</v>
      </c>
      <c r="AO42" s="211">
        <v>810587.40228431998</v>
      </c>
      <c r="AP42" s="211">
        <v>770732.16089668998</v>
      </c>
      <c r="AQ42" s="212">
        <v>733996.14040923002</v>
      </c>
      <c r="AR42" s="210">
        <v>113253.5362684</v>
      </c>
      <c r="AS42" s="211">
        <v>847312.87420099997</v>
      </c>
      <c r="AT42" s="211">
        <v>857770.64132599998</v>
      </c>
      <c r="AU42" s="211">
        <v>826630.80682639999</v>
      </c>
      <c r="AV42" s="211">
        <v>812903.80842718994</v>
      </c>
      <c r="AW42" s="212">
        <v>760380.44920864003</v>
      </c>
      <c r="AX42" s="210">
        <v>113031.09730249</v>
      </c>
      <c r="AY42" s="211">
        <v>824312.75155299995</v>
      </c>
      <c r="AZ42" s="211">
        <v>829263.62632200005</v>
      </c>
      <c r="BA42" s="211">
        <v>788423.10494027997</v>
      </c>
      <c r="BB42" s="211">
        <v>762611.90939239995</v>
      </c>
      <c r="BC42" s="212">
        <v>721995.96691673005</v>
      </c>
      <c r="BD42" s="210">
        <v>134423.19635346998</v>
      </c>
      <c r="BE42" s="211">
        <v>861284.38580799999</v>
      </c>
      <c r="BF42" s="211">
        <v>882968.26886299998</v>
      </c>
      <c r="BG42" s="211">
        <v>854142.79000554001</v>
      </c>
      <c r="BH42" s="211">
        <v>833070.24708706979</v>
      </c>
      <c r="BI42" s="212">
        <v>783981.64139643998</v>
      </c>
      <c r="BJ42" s="210">
        <v>137905.53726288004</v>
      </c>
      <c r="BK42" s="211">
        <v>852369.8247</v>
      </c>
      <c r="BL42" s="211">
        <v>854292.45201499993</v>
      </c>
      <c r="BM42" s="211">
        <v>816701.52620256995</v>
      </c>
      <c r="BN42" s="211">
        <v>796709.52021875011</v>
      </c>
      <c r="BO42" s="212">
        <v>748400.28084903012</v>
      </c>
      <c r="BP42" s="210">
        <v>140364.48385098</v>
      </c>
      <c r="BQ42" s="211">
        <v>869498.99090500001</v>
      </c>
      <c r="BR42" s="211">
        <v>871111.62235600001</v>
      </c>
      <c r="BS42" s="211">
        <v>823177.78609051974</v>
      </c>
      <c r="BT42" s="211">
        <v>830277.41973563004</v>
      </c>
      <c r="BU42" s="212">
        <v>785553.87221964996</v>
      </c>
      <c r="BV42" s="210">
        <v>114014.25345681001</v>
      </c>
      <c r="BW42" s="211">
        <v>897423.59990100004</v>
      </c>
      <c r="BX42" s="211">
        <v>1138719.6682905001</v>
      </c>
      <c r="BY42" s="211">
        <v>1076085.9138012503</v>
      </c>
      <c r="BZ42" s="211">
        <v>980584.97720920027</v>
      </c>
      <c r="CA42" s="212">
        <v>949003.07386794011</v>
      </c>
      <c r="CB42" s="210">
        <v>196916.53398116998</v>
      </c>
      <c r="CC42" s="211">
        <v>1060697.407565</v>
      </c>
      <c r="CD42" s="211">
        <v>1156763.0662779999</v>
      </c>
      <c r="CE42" s="211">
        <v>1059984.8642867606</v>
      </c>
      <c r="CF42" s="211">
        <v>1048206.0214390601</v>
      </c>
      <c r="CG42" s="212">
        <v>1001762.6955455099</v>
      </c>
    </row>
    <row r="43" spans="1:85" ht="52.5" customHeight="1" x14ac:dyDescent="0.3">
      <c r="A43" s="1290" t="s">
        <v>637</v>
      </c>
      <c r="B43" s="1290"/>
      <c r="C43" s="1290"/>
      <c r="D43" s="1290"/>
      <c r="E43" s="1290"/>
      <c r="F43" s="1290"/>
      <c r="G43" s="1290"/>
      <c r="H43" s="1290"/>
      <c r="I43" s="1290"/>
      <c r="J43" s="1290"/>
      <c r="K43" s="1290"/>
      <c r="L43" s="1290"/>
      <c r="M43" s="1290"/>
    </row>
    <row r="44" spans="1:85" s="126" customFormat="1" ht="32.25" customHeight="1" x14ac:dyDescent="0.3">
      <c r="A44" s="1241" t="s">
        <v>630</v>
      </c>
      <c r="B44" s="1241"/>
      <c r="C44" s="1241"/>
      <c r="D44" s="1241"/>
      <c r="E44" s="1241"/>
      <c r="F44" s="1241"/>
      <c r="G44" s="1241"/>
      <c r="H44" s="1241"/>
      <c r="I44" s="1241"/>
      <c r="J44" s="1241"/>
      <c r="K44" s="1241"/>
      <c r="L44" s="1241"/>
      <c r="M44" s="1241"/>
    </row>
  </sheetData>
  <mergeCells count="18">
    <mergeCell ref="BJ3:BO3"/>
    <mergeCell ref="BD3:BI3"/>
    <mergeCell ref="A44:M44"/>
    <mergeCell ref="A43:M43"/>
    <mergeCell ref="CB3:CG3"/>
    <mergeCell ref="BV3:CA3"/>
    <mergeCell ref="BP3:BU3"/>
    <mergeCell ref="A1:G1"/>
    <mergeCell ref="A3:A4"/>
    <mergeCell ref="B3:G3"/>
    <mergeCell ref="H3:M3"/>
    <mergeCell ref="AX3:BC3"/>
    <mergeCell ref="AR3:AW3"/>
    <mergeCell ref="AL3:AQ3"/>
    <mergeCell ref="N3:S3"/>
    <mergeCell ref="Z3:AE3"/>
    <mergeCell ref="AF3:AK3"/>
    <mergeCell ref="T3:Y3"/>
  </mergeCells>
  <pageMargins left="0.11811023622047245" right="0.11811023622047245" top="0.35433070866141736" bottom="0.35433070866141736" header="0.31496062992125984" footer="0.31496062992125984"/>
  <pageSetup paperSize="9" scale="48" orientation="landscape" horizontalDpi="300" verticalDpi="300" r:id="rId1"/>
  <headerFooter alignWithMargins="0"/>
  <colBreaks count="3" manualBreakCount="3">
    <brk id="19" max="1048575" man="1"/>
    <brk id="37" max="1048575" man="1"/>
    <brk id="8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29</vt:i4>
      </vt:variant>
      <vt:variant>
        <vt:lpstr>Intervalli denominati</vt:lpstr>
      </vt:variant>
      <vt:variant>
        <vt:i4>37</vt:i4>
      </vt:variant>
    </vt:vector>
  </HeadingPairs>
  <TitlesOfParts>
    <vt:vector size="66" baseType="lpstr">
      <vt:lpstr>INDICE</vt:lpstr>
      <vt:lpstr>nota bene</vt:lpstr>
      <vt:lpstr>Tavola 2.1</vt:lpstr>
      <vt:lpstr>Tavola 2.2a</vt:lpstr>
      <vt:lpstr>Tavola 2.2b</vt:lpstr>
      <vt:lpstr>Tavola 2.3</vt:lpstr>
      <vt:lpstr>Tavola 2.4</vt:lpstr>
      <vt:lpstr>Tavola 2.5</vt:lpstr>
      <vt:lpstr>Tavola 2.6 </vt:lpstr>
      <vt:lpstr>Tavola 2.7</vt:lpstr>
      <vt:lpstr>Tavola 2.8a</vt:lpstr>
      <vt:lpstr>Tavola 2.8b</vt:lpstr>
      <vt:lpstr>Tavola 2.9a</vt:lpstr>
      <vt:lpstr>Tavola 2.9b</vt:lpstr>
      <vt:lpstr>Tavola 2.10a</vt:lpstr>
      <vt:lpstr>Tavola 2.10b</vt:lpstr>
      <vt:lpstr>Tavola 2.11a</vt:lpstr>
      <vt:lpstr>Tavola 2.11b</vt:lpstr>
      <vt:lpstr>Tavola 2.12a</vt:lpstr>
      <vt:lpstr> Tavola 2.12a.</vt:lpstr>
      <vt:lpstr>Tavola 2.12b</vt:lpstr>
      <vt:lpstr>Tavola 2.13a</vt:lpstr>
      <vt:lpstr>Tavola 2.13b</vt:lpstr>
      <vt:lpstr>Note</vt:lpstr>
      <vt:lpstr>Allegato 1</vt:lpstr>
      <vt:lpstr>Allegato 2</vt:lpstr>
      <vt:lpstr>Allegato 3</vt:lpstr>
      <vt:lpstr>Allegato 4</vt:lpstr>
      <vt:lpstr>Allegato 5</vt:lpstr>
      <vt:lpstr>'Allegato 2'!Area_stampa</vt:lpstr>
      <vt:lpstr>'Allegato 3'!Area_stampa</vt:lpstr>
      <vt:lpstr>'Allegato 4'!Area_stampa</vt:lpstr>
      <vt:lpstr>'Allegato 5'!Area_stampa</vt:lpstr>
      <vt:lpstr>INDICE!Area_stampa</vt:lpstr>
      <vt:lpstr>'nota bene'!Area_stampa</vt:lpstr>
      <vt:lpstr>Note!Area_stampa</vt:lpstr>
      <vt:lpstr>'Tavola 2.1'!Area_stampa</vt:lpstr>
      <vt:lpstr>'Tavola 2.13a'!Area_stampa</vt:lpstr>
      <vt:lpstr>'Tavola 2.13b'!Area_stampa</vt:lpstr>
      <vt:lpstr>'Tavola 2.2a'!Area_stampa</vt:lpstr>
      <vt:lpstr>'Tavola 2.2b'!Area_stampa</vt:lpstr>
      <vt:lpstr>'Tavola 2.3'!Area_stampa</vt:lpstr>
      <vt:lpstr>'Tavola 2.4'!Area_stampa</vt:lpstr>
      <vt:lpstr>'Tavola 2.5'!Area_stampa</vt:lpstr>
      <vt:lpstr>'Tavola 2.6 '!Area_stampa</vt:lpstr>
      <vt:lpstr>'Tavola 2.7'!Area_stampa</vt:lpstr>
      <vt:lpstr>'Tavola 2.8a'!Area_stampa</vt:lpstr>
      <vt:lpstr>'Allegato 1'!Titoli_stampa</vt:lpstr>
      <vt:lpstr>'Tavola 2.1'!Titoli_stampa</vt:lpstr>
      <vt:lpstr>'Tavola 2.10a'!Titoli_stampa</vt:lpstr>
      <vt:lpstr>'Tavola 2.10b'!Titoli_stampa</vt:lpstr>
      <vt:lpstr>'Tavola 2.11a'!Titoli_stampa</vt:lpstr>
      <vt:lpstr>'Tavola 2.11b'!Titoli_stampa</vt:lpstr>
      <vt:lpstr>'Tavola 2.12a'!Titoli_stampa</vt:lpstr>
      <vt:lpstr>'Tavola 2.12b'!Titoli_stampa</vt:lpstr>
      <vt:lpstr>'Tavola 2.2a'!Titoli_stampa</vt:lpstr>
      <vt:lpstr>'Tavola 2.2b'!Titoli_stampa</vt:lpstr>
      <vt:lpstr>'Tavola 2.3'!Titoli_stampa</vt:lpstr>
      <vt:lpstr>'Tavola 2.4'!Titoli_stampa</vt:lpstr>
      <vt:lpstr>'Tavola 2.5'!Titoli_stampa</vt:lpstr>
      <vt:lpstr>'Tavola 2.6 '!Titoli_stampa</vt:lpstr>
      <vt:lpstr>'Tavola 2.7'!Titoli_stampa</vt:lpstr>
      <vt:lpstr>'Tavola 2.8a'!Titoli_stampa</vt:lpstr>
      <vt:lpstr>'Tavola 2.8b'!Titoli_stampa</vt:lpstr>
      <vt:lpstr>'Tavola 2.9a'!Titoli_stampa</vt:lpstr>
      <vt:lpstr>'Tavola 2.9b'!Titoli_stampa</vt:lpstr>
    </vt:vector>
  </TitlesOfParts>
  <Company>Ministero Economia e Finanze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roberta.ronca</dc:creator>
  <cp:lastModifiedBy>roberta.ronca</cp:lastModifiedBy>
  <cp:lastPrinted>2022-06-28T15:05:53Z</cp:lastPrinted>
  <dcterms:created xsi:type="dcterms:W3CDTF">2013-07-11T16:06:07Z</dcterms:created>
  <dcterms:modified xsi:type="dcterms:W3CDTF">2022-07-04T09:54:28Z</dcterms:modified>
</cp:coreProperties>
</file>