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7" i="5" l="1"/>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<sst xmlns="http://schemas.openxmlformats.org/spreadsheetml/2006/main" count="3080" uniqueCount="55">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</sst>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N1" sqref="N1"/>
    </sheetView>
  </sheetViews>
  <sheetFormatPr defaultRowHeight="14.5" x14ac:dyDescent="0.35"/>
  <sheetData>
    <row r="1" spans="1:12" ht="166.5" customHeight="1" x14ac:dyDescent="0.35">
      <c r="A1" s="63" t="s">
        <v>54</v>
      </c>
      <c r="B1" s="63"/>
      <c r="C1" s="63"/>
      <c r="D1" s="63"/>
      <c r="E1" s="63"/>
      <c r="F1" s="63"/>
      <c r="G1" s="63"/>
      <c r="H1" s="63"/>
      <c r="I1" s="63"/>
      <c r="J1" s="63"/>
      <c r="K1" s="63"/>
      <c r="L1" s="63"/>
    </row>
    <row r="2" spans="1:12" ht="33.75" customHeight="1" x14ac:dyDescent="0.35">
      <c r="A2" s="59" t="s">
        <v>45</v>
      </c>
      <c r="B2" s="59"/>
      <c r="C2" s="59"/>
      <c r="D2" s="59"/>
      <c r="E2" s="59"/>
      <c r="F2" s="59"/>
      <c r="G2" s="59"/>
      <c r="H2" s="59"/>
      <c r="I2" s="59"/>
      <c r="J2" s="59"/>
      <c r="K2" s="59"/>
      <c r="L2" s="59"/>
    </row>
    <row r="3" spans="1:12" ht="39" customHeight="1" x14ac:dyDescent="0.35">
      <c r="A3" s="70" t="s">
        <v>46</v>
      </c>
      <c r="B3" s="70"/>
      <c r="C3" s="70"/>
      <c r="D3" s="70"/>
      <c r="E3" s="70"/>
      <c r="F3" s="70"/>
      <c r="G3" s="70"/>
      <c r="H3" s="70"/>
      <c r="I3" s="70"/>
      <c r="J3" s="70"/>
      <c r="K3" s="70"/>
      <c r="L3" s="70"/>
    </row>
    <row r="4" spans="1:12" ht="95.25" customHeight="1" x14ac:dyDescent="0.35">
      <c r="A4" s="59" t="s">
        <v>47</v>
      </c>
      <c r="B4" s="59"/>
      <c r="C4" s="59"/>
      <c r="D4" s="59"/>
      <c r="E4" s="59"/>
      <c r="F4" s="59"/>
      <c r="G4" s="59"/>
      <c r="H4" s="59"/>
      <c r="I4" s="59"/>
      <c r="J4" s="59"/>
      <c r="K4" s="59"/>
      <c r="L4" s="59"/>
    </row>
    <row r="5" spans="1:12" ht="24" customHeight="1" x14ac:dyDescent="0.35">
      <c r="A5" s="71" t="s">
        <v>48</v>
      </c>
      <c r="B5" s="71"/>
      <c r="C5" s="71"/>
      <c r="D5" s="71"/>
      <c r="E5" s="71"/>
      <c r="F5" s="71"/>
      <c r="G5" s="71"/>
      <c r="H5" s="71"/>
      <c r="I5" s="71"/>
      <c r="J5" s="71"/>
      <c r="K5" s="71"/>
      <c r="L5" s="71"/>
    </row>
    <row r="6" spans="1:12" s="44" customFormat="1" hidden="1" x14ac:dyDescent="0.35">
      <c r="A6" s="56" t="s">
        <v>42</v>
      </c>
      <c r="B6" s="42"/>
      <c r="C6" s="42"/>
      <c r="D6" s="42"/>
      <c r="E6" s="42"/>
      <c r="F6" s="42"/>
      <c r="G6" s="42"/>
      <c r="H6" s="42"/>
      <c r="I6" s="42"/>
      <c r="J6" s="42"/>
      <c r="K6" s="42"/>
      <c r="L6" s="43"/>
    </row>
    <row r="7" spans="1:12" s="44" customFormat="1" hidden="1" x14ac:dyDescent="0.35">
      <c r="A7" s="56" t="s">
        <v>25</v>
      </c>
      <c r="B7" s="42"/>
      <c r="C7" s="42"/>
      <c r="D7" s="42"/>
      <c r="E7" s="42"/>
      <c r="F7" s="42"/>
      <c r="G7" s="42"/>
      <c r="H7" s="42"/>
      <c r="I7" s="42"/>
      <c r="J7" s="42"/>
      <c r="K7" s="42"/>
      <c r="L7" s="43"/>
    </row>
    <row r="8" spans="1:12" s="44" customFormat="1" ht="30.65" hidden="1" customHeight="1" x14ac:dyDescent="0.35">
      <c r="A8" s="57" t="s">
        <v>34</v>
      </c>
      <c r="B8" s="45"/>
      <c r="C8" s="45"/>
      <c r="D8" s="45"/>
      <c r="E8" s="45"/>
      <c r="F8" s="45"/>
      <c r="G8" s="45"/>
      <c r="H8" s="45"/>
      <c r="I8" s="45"/>
      <c r="J8" s="45"/>
      <c r="K8" s="45"/>
      <c r="L8" s="46"/>
    </row>
    <row r="9" spans="1:12" s="44" customFormat="1" ht="33" customHeight="1" x14ac:dyDescent="0.35">
      <c r="A9" s="67" t="s">
        <v>49</v>
      </c>
      <c r="B9" s="68"/>
      <c r="C9" s="68"/>
      <c r="D9" s="68"/>
      <c r="E9" s="68"/>
      <c r="F9" s="68"/>
      <c r="G9" s="68"/>
      <c r="H9" s="68"/>
      <c r="I9" s="68"/>
      <c r="J9" s="68"/>
      <c r="K9" s="68"/>
      <c r="L9" s="69"/>
    </row>
    <row r="10" spans="1:12" x14ac:dyDescent="0.35">
      <c r="A10" s="54">
        <v>1</v>
      </c>
      <c r="B10" s="49" t="s">
        <v>25</v>
      </c>
      <c r="C10" s="47"/>
      <c r="D10" s="47"/>
      <c r="E10" s="47"/>
      <c r="F10" s="47"/>
      <c r="G10" s="47"/>
      <c r="H10" s="47"/>
      <c r="I10" s="47"/>
      <c r="J10" s="47"/>
      <c r="K10" s="47"/>
      <c r="L10" s="48"/>
    </row>
    <row r="11" spans="1:12" x14ac:dyDescent="0.35">
      <c r="A11" s="54">
        <v>2</v>
      </c>
      <c r="B11" s="49" t="s">
        <v>28</v>
      </c>
      <c r="C11" s="47"/>
      <c r="D11" s="47"/>
      <c r="E11" s="47"/>
      <c r="F11" s="47"/>
      <c r="G11" s="47"/>
      <c r="H11" s="47"/>
      <c r="I11" s="47"/>
      <c r="J11" s="47"/>
      <c r="K11" s="47"/>
      <c r="L11" s="48"/>
    </row>
    <row r="12" spans="1:12" x14ac:dyDescent="0.35">
      <c r="A12" s="54">
        <v>3</v>
      </c>
      <c r="B12" s="49" t="s">
        <v>30</v>
      </c>
      <c r="C12" s="47"/>
      <c r="D12" s="47"/>
      <c r="E12" s="47"/>
      <c r="F12" s="47"/>
      <c r="G12" s="47"/>
      <c r="H12" s="47"/>
      <c r="I12" s="47"/>
      <c r="J12" s="47"/>
      <c r="K12" s="47"/>
      <c r="L12" s="48"/>
    </row>
    <row r="13" spans="1:12" x14ac:dyDescent="0.35">
      <c r="A13" s="54">
        <v>4</v>
      </c>
      <c r="B13" s="49" t="s">
        <v>20</v>
      </c>
      <c r="C13" s="47"/>
      <c r="D13" s="47"/>
      <c r="E13" s="47"/>
      <c r="F13" s="47"/>
      <c r="G13" s="47"/>
      <c r="H13" s="47"/>
      <c r="I13" s="47"/>
      <c r="J13" s="47"/>
      <c r="K13" s="47"/>
      <c r="L13" s="48"/>
    </row>
    <row r="14" spans="1:12" x14ac:dyDescent="0.35">
      <c r="A14" s="54">
        <v>5</v>
      </c>
      <c r="B14" s="49" t="s">
        <v>33</v>
      </c>
      <c r="C14" s="47"/>
      <c r="D14" s="47"/>
      <c r="E14" s="47"/>
      <c r="F14" s="47"/>
      <c r="G14" s="47"/>
      <c r="H14" s="47"/>
      <c r="I14" s="47"/>
      <c r="J14" s="47"/>
      <c r="K14" s="47"/>
      <c r="L14" s="48"/>
    </row>
    <row r="15" spans="1:12" hidden="1" x14ac:dyDescent="0.35">
      <c r="A15" s="55" t="s">
        <v>34</v>
      </c>
      <c r="B15" s="50" t="s">
        <v>43</v>
      </c>
      <c r="C15" s="47"/>
      <c r="D15" s="47"/>
      <c r="E15" s="47"/>
      <c r="F15" s="47"/>
      <c r="G15" s="47"/>
      <c r="H15" s="47"/>
      <c r="I15" s="47"/>
      <c r="J15" s="47"/>
      <c r="K15" s="47"/>
      <c r="L15" s="48"/>
    </row>
    <row r="16" spans="1:12" ht="25.15" customHeight="1" x14ac:dyDescent="0.35">
      <c r="A16" s="64" t="s">
        <v>50</v>
      </c>
      <c r="B16" s="65"/>
      <c r="C16" s="65"/>
      <c r="D16" s="65"/>
      <c r="E16" s="65"/>
      <c r="F16" s="65"/>
      <c r="G16" s="65"/>
      <c r="H16" s="65"/>
      <c r="I16" s="65"/>
      <c r="J16" s="65"/>
      <c r="K16" s="65"/>
      <c r="L16" s="66"/>
    </row>
    <row r="17" spans="1:12" ht="44.25" customHeight="1" x14ac:dyDescent="0.35">
      <c r="A17" s="60" t="s">
        <v>51</v>
      </c>
      <c r="B17" s="61"/>
      <c r="C17" s="61"/>
      <c r="D17" s="61"/>
      <c r="E17" s="61"/>
      <c r="F17" s="61"/>
      <c r="G17" s="61"/>
      <c r="H17" s="61"/>
      <c r="I17" s="61"/>
      <c r="J17" s="61"/>
      <c r="K17" s="61"/>
      <c r="L17" s="62"/>
    </row>
    <row r="18" spans="1:12" ht="162.75" customHeight="1" x14ac:dyDescent="0.35">
      <c r="A18" s="59" t="s">
        <v>53</v>
      </c>
      <c r="B18" s="59"/>
      <c r="C18" s="59"/>
      <c r="D18" s="59"/>
      <c r="E18" s="59"/>
      <c r="F18" s="59"/>
      <c r="G18" s="59"/>
      <c r="H18" s="59"/>
      <c r="I18" s="59"/>
      <c r="J18" s="59"/>
      <c r="K18" s="59"/>
      <c r="L18" s="59"/>
    </row>
    <row r="19" spans="1:12" ht="46.5" customHeight="1" x14ac:dyDescent="0.35">
      <c r="A19" s="59" t="s">
        <v>52</v>
      </c>
      <c r="B19" s="59"/>
      <c r="C19" s="59"/>
      <c r="D19" s="59"/>
      <c r="E19" s="59"/>
      <c r="F19" s="59"/>
      <c r="G19" s="59"/>
      <c r="H19" s="59"/>
      <c r="I19" s="59"/>
      <c r="J19" s="59"/>
      <c r="K19" s="59"/>
      <c r="L19" s="59"/>
    </row>
  </sheetData>
  <sheetProtection algorithmName="SHA-512" hashValue="WDAai5rp8nbY6KgOL15PqtzUCclaY5AGzNTU5sTzFjt17TzvuXKHFFbWmhyrgdiufpA3FuPmMqIrTpj4h/K77w==" saltValue="Htg3mWkm412wMmVw5MVULg=="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2.1796875" customWidth="1"/>
    <col min="2" max="2" width="12.1796875" hidden="1" customWidth="1"/>
    <col min="3" max="3" width="11.54296875" customWidth="1"/>
    <col min="4" max="4" width="27.54296875" customWidth="1"/>
    <col min="5" max="5" width="13.26953125" customWidth="1"/>
    <col min="6" max="6" width="22.542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2" t="s">
        <v>36</v>
      </c>
      <c r="Z1" s="72"/>
      <c r="AA1" s="72"/>
      <c r="AB1" s="72"/>
      <c r="AC1" s="72"/>
      <c r="AD1" s="72"/>
      <c r="AE1" s="72"/>
      <c r="AF1" s="72"/>
      <c r="AG1" s="72"/>
      <c r="AH1" s="72"/>
      <c r="AI1" s="72"/>
      <c r="AJ1" s="72"/>
    </row>
    <row r="2" spans="1:37" ht="36" customHeight="1" x14ac:dyDescent="0.35">
      <c r="A2" s="76" t="s">
        <v>37</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35">
      <c r="A3" s="1" t="s">
        <v>41</v>
      </c>
      <c r="B3" s="81" t="s">
        <v>12</v>
      </c>
      <c r="C3" s="82"/>
      <c r="D3" s="1" t="s">
        <v>44</v>
      </c>
      <c r="E3" s="79" t="s">
        <v>40</v>
      </c>
      <c r="F3" s="80"/>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35">
      <c r="A5" s="40" t="str">
        <f>IF(OR(C5="U",C5="D"),1,"ZERO")</f>
        <v>ZERO</v>
      </c>
      <c r="B5" s="40"/>
      <c r="C5" s="51" t="s">
        <v>34</v>
      </c>
      <c r="D5" s="8"/>
      <c r="E5" s="52" t="s">
        <v>34</v>
      </c>
      <c r="F5" s="53" t="str">
        <f>VLOOKUP(E5,ISTRUZIONI!$A$10:$B$15,2)</f>
        <v>-</v>
      </c>
      <c r="G5" s="9"/>
      <c r="H5" s="58"/>
      <c r="I5" s="58"/>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5" x14ac:dyDescent="0.35">
      <c r="A6" s="40" t="str">
        <f>IF(OR(C6="U",C6="D"),A5+1,"ZERO")</f>
        <v>ZERO</v>
      </c>
      <c r="B6" s="40"/>
      <c r="C6" s="51" t="s">
        <v>34</v>
      </c>
      <c r="D6" s="8"/>
      <c r="E6" s="52" t="s">
        <v>34</v>
      </c>
      <c r="F6" s="53" t="str">
        <f>VLOOKUP(E6,ISTRUZIONI!$A$10:$B$15,2)</f>
        <v>-</v>
      </c>
      <c r="G6" s="9"/>
      <c r="H6" s="58"/>
      <c r="I6" s="58"/>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5" x14ac:dyDescent="0.35">
      <c r="A7" s="40" t="str">
        <f t="shared" ref="A7:A70" si="14">IF(OR(C7="U",C7="D"),A6+1,"ZERO")</f>
        <v>ZERO</v>
      </c>
      <c r="B7" s="40"/>
      <c r="C7" s="51" t="s">
        <v>34</v>
      </c>
      <c r="D7" s="8"/>
      <c r="E7" s="52" t="s">
        <v>34</v>
      </c>
      <c r="F7" s="53" t="str">
        <f>VLOOKUP(E7,ISTRUZIONI!$A$10:$B$15,2)</f>
        <v>-</v>
      </c>
      <c r="G7" s="9"/>
      <c r="H7" s="58"/>
      <c r="I7" s="58"/>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5" x14ac:dyDescent="0.35">
      <c r="A8" s="40" t="str">
        <f t="shared" si="14"/>
        <v>ZERO</v>
      </c>
      <c r="B8" s="40"/>
      <c r="C8" s="51" t="s">
        <v>34</v>
      </c>
      <c r="D8" s="8"/>
      <c r="E8" s="52" t="s">
        <v>34</v>
      </c>
      <c r="F8" s="53" t="str">
        <f>VLOOKUP(E8,ISTRUZIONI!$A$10:$B$15,2)</f>
        <v>-</v>
      </c>
      <c r="G8" s="9"/>
      <c r="H8" s="58"/>
      <c r="I8" s="58"/>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5" x14ac:dyDescent="0.35">
      <c r="A9" s="40" t="str">
        <f t="shared" si="14"/>
        <v>ZERO</v>
      </c>
      <c r="B9" s="40"/>
      <c r="C9" s="51" t="s">
        <v>34</v>
      </c>
      <c r="D9" s="8"/>
      <c r="E9" s="52" t="s">
        <v>34</v>
      </c>
      <c r="F9" s="53" t="str">
        <f>VLOOKUP(E9,ISTRUZIONI!$A$10:$B$15,2)</f>
        <v>-</v>
      </c>
      <c r="G9" s="9"/>
      <c r="H9" s="58"/>
      <c r="I9" s="58"/>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5" x14ac:dyDescent="0.35">
      <c r="A10" s="40" t="str">
        <f t="shared" si="14"/>
        <v>ZERO</v>
      </c>
      <c r="B10" s="40"/>
      <c r="C10" s="51" t="s">
        <v>34</v>
      </c>
      <c r="D10" s="8"/>
      <c r="E10" s="52" t="s">
        <v>34</v>
      </c>
      <c r="F10" s="53" t="str">
        <f>VLOOKUP(E10,ISTRUZIONI!$A$10:$B$15,2)</f>
        <v>-</v>
      </c>
      <c r="G10" s="9"/>
      <c r="H10" s="58"/>
      <c r="I10" s="58"/>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5" x14ac:dyDescent="0.35">
      <c r="A11" s="40" t="str">
        <f t="shared" si="14"/>
        <v>ZERO</v>
      </c>
      <c r="B11" s="40"/>
      <c r="C11" s="51" t="s">
        <v>34</v>
      </c>
      <c r="D11" s="8"/>
      <c r="E11" s="52" t="s">
        <v>34</v>
      </c>
      <c r="F11" s="53" t="str">
        <f>VLOOKUP(E11,ISTRUZIONI!$A$10:$B$15,2)</f>
        <v>-</v>
      </c>
      <c r="G11" s="9"/>
      <c r="H11" s="58"/>
      <c r="I11" s="58"/>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5" x14ac:dyDescent="0.35">
      <c r="A12" s="40" t="str">
        <f t="shared" si="14"/>
        <v>ZERO</v>
      </c>
      <c r="B12" s="40"/>
      <c r="C12" s="51" t="s">
        <v>34</v>
      </c>
      <c r="D12" s="8"/>
      <c r="E12" s="52" t="s">
        <v>34</v>
      </c>
      <c r="F12" s="53" t="str">
        <f>VLOOKUP(E12,ISTRUZIONI!$A$10:$B$15,2)</f>
        <v>-</v>
      </c>
      <c r="G12" s="9"/>
      <c r="H12" s="58"/>
      <c r="I12" s="58"/>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5" x14ac:dyDescent="0.35">
      <c r="A13" s="40" t="str">
        <f t="shared" si="14"/>
        <v>ZERO</v>
      </c>
      <c r="B13" s="40"/>
      <c r="C13" s="51" t="s">
        <v>34</v>
      </c>
      <c r="D13" s="8"/>
      <c r="E13" s="52" t="s">
        <v>34</v>
      </c>
      <c r="F13" s="53" t="str">
        <f>VLOOKUP(E13,ISTRUZIONI!$A$10:$B$15,2)</f>
        <v>-</v>
      </c>
      <c r="G13" s="9"/>
      <c r="H13" s="58"/>
      <c r="I13" s="58"/>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5" x14ac:dyDescent="0.35">
      <c r="A14" s="40" t="str">
        <f t="shared" si="14"/>
        <v>ZERO</v>
      </c>
      <c r="B14" s="40"/>
      <c r="C14" s="51" t="s">
        <v>34</v>
      </c>
      <c r="D14" s="8"/>
      <c r="E14" s="52" t="s">
        <v>34</v>
      </c>
      <c r="F14" s="53" t="str">
        <f>VLOOKUP(E14,ISTRUZIONI!$A$10:$B$15,2)</f>
        <v>-</v>
      </c>
      <c r="G14" s="9"/>
      <c r="H14" s="58"/>
      <c r="I14" s="58"/>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5" x14ac:dyDescent="0.35">
      <c r="A15" s="40" t="str">
        <f t="shared" si="14"/>
        <v>ZERO</v>
      </c>
      <c r="B15" s="40"/>
      <c r="C15" s="51" t="s">
        <v>34</v>
      </c>
      <c r="D15" s="8"/>
      <c r="E15" s="52" t="s">
        <v>34</v>
      </c>
      <c r="F15" s="53" t="str">
        <f>VLOOKUP(E15,ISTRUZIONI!$A$10:$B$15,2)</f>
        <v>-</v>
      </c>
      <c r="G15" s="9"/>
      <c r="H15" s="58"/>
      <c r="I15" s="58"/>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5" x14ac:dyDescent="0.35">
      <c r="A16" s="40" t="str">
        <f t="shared" si="14"/>
        <v>ZERO</v>
      </c>
      <c r="B16" s="40"/>
      <c r="C16" s="51" t="s">
        <v>34</v>
      </c>
      <c r="D16" s="8"/>
      <c r="E16" s="52" t="s">
        <v>34</v>
      </c>
      <c r="F16" s="53" t="str">
        <f>VLOOKUP(E16,ISTRUZIONI!$A$10:$B$15,2)</f>
        <v>-</v>
      </c>
      <c r="G16" s="9"/>
      <c r="H16" s="58"/>
      <c r="I16" s="58"/>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5" x14ac:dyDescent="0.35">
      <c r="A17" s="40" t="str">
        <f t="shared" si="14"/>
        <v>ZERO</v>
      </c>
      <c r="B17" s="40"/>
      <c r="C17" s="51" t="s">
        <v>34</v>
      </c>
      <c r="D17" s="8"/>
      <c r="E17" s="52" t="s">
        <v>34</v>
      </c>
      <c r="F17" s="53" t="str">
        <f>VLOOKUP(E17,ISTRUZIONI!$A$10:$B$15,2)</f>
        <v>-</v>
      </c>
      <c r="G17" s="9"/>
      <c r="H17" s="58"/>
      <c r="I17" s="58"/>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5" x14ac:dyDescent="0.35">
      <c r="A18" s="40" t="str">
        <f t="shared" si="14"/>
        <v>ZERO</v>
      </c>
      <c r="B18" s="40"/>
      <c r="C18" s="51" t="s">
        <v>34</v>
      </c>
      <c r="D18" s="8"/>
      <c r="E18" s="52" t="s">
        <v>34</v>
      </c>
      <c r="F18" s="53" t="str">
        <f>VLOOKUP(E18,ISTRUZIONI!$A$10:$B$15,2)</f>
        <v>-</v>
      </c>
      <c r="G18" s="9"/>
      <c r="H18" s="58"/>
      <c r="I18" s="58"/>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5" x14ac:dyDescent="0.35">
      <c r="A19" s="40" t="str">
        <f t="shared" si="14"/>
        <v>ZERO</v>
      </c>
      <c r="B19" s="40"/>
      <c r="C19" s="51" t="s">
        <v>34</v>
      </c>
      <c r="D19" s="8"/>
      <c r="E19" s="52" t="s">
        <v>34</v>
      </c>
      <c r="F19" s="53" t="str">
        <f>VLOOKUP(E19,ISTRUZIONI!$A$10:$B$15,2)</f>
        <v>-</v>
      </c>
      <c r="G19" s="9"/>
      <c r="H19" s="58"/>
      <c r="I19" s="58"/>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5" x14ac:dyDescent="0.35">
      <c r="A20" s="40" t="str">
        <f t="shared" si="14"/>
        <v>ZERO</v>
      </c>
      <c r="B20" s="40"/>
      <c r="C20" s="51" t="s">
        <v>34</v>
      </c>
      <c r="D20" s="8"/>
      <c r="E20" s="52" t="s">
        <v>34</v>
      </c>
      <c r="F20" s="53" t="str">
        <f>VLOOKUP(E20,ISTRUZIONI!$A$10:$B$15,2)</f>
        <v>-</v>
      </c>
      <c r="G20" s="9"/>
      <c r="H20" s="58"/>
      <c r="I20" s="58"/>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5" x14ac:dyDescent="0.35">
      <c r="A21" s="40" t="str">
        <f t="shared" si="14"/>
        <v>ZERO</v>
      </c>
      <c r="B21" s="40"/>
      <c r="C21" s="51" t="s">
        <v>34</v>
      </c>
      <c r="D21" s="8"/>
      <c r="E21" s="52" t="s">
        <v>34</v>
      </c>
      <c r="F21" s="53" t="str">
        <f>VLOOKUP(E21,ISTRUZIONI!$A$10:$B$15,2)</f>
        <v>-</v>
      </c>
      <c r="G21" s="9"/>
      <c r="H21" s="58"/>
      <c r="I21" s="58"/>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5" x14ac:dyDescent="0.35">
      <c r="A22" s="40" t="str">
        <f t="shared" si="14"/>
        <v>ZERO</v>
      </c>
      <c r="B22" s="40"/>
      <c r="C22" s="51" t="s">
        <v>34</v>
      </c>
      <c r="D22" s="8"/>
      <c r="E22" s="52" t="s">
        <v>34</v>
      </c>
      <c r="F22" s="53" t="str">
        <f>VLOOKUP(E22,ISTRUZIONI!$A$10:$B$15,2)</f>
        <v>-</v>
      </c>
      <c r="G22" s="9"/>
      <c r="H22" s="58"/>
      <c r="I22" s="58"/>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5" x14ac:dyDescent="0.35">
      <c r="A23" s="40" t="str">
        <f t="shared" si="14"/>
        <v>ZERO</v>
      </c>
      <c r="B23" s="40"/>
      <c r="C23" s="51" t="s">
        <v>34</v>
      </c>
      <c r="D23" s="8"/>
      <c r="E23" s="52" t="s">
        <v>34</v>
      </c>
      <c r="F23" s="53" t="str">
        <f>VLOOKUP(E23,ISTRUZIONI!$A$10:$B$15,2)</f>
        <v>-</v>
      </c>
      <c r="G23" s="9"/>
      <c r="H23" s="58"/>
      <c r="I23" s="58"/>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5" x14ac:dyDescent="0.35">
      <c r="A24" s="40" t="str">
        <f t="shared" si="14"/>
        <v>ZERO</v>
      </c>
      <c r="B24" s="40"/>
      <c r="C24" s="51" t="s">
        <v>34</v>
      </c>
      <c r="D24" s="8"/>
      <c r="E24" s="52" t="s">
        <v>34</v>
      </c>
      <c r="F24" s="53" t="str">
        <f>VLOOKUP(E24,ISTRUZIONI!$A$10:$B$15,2)</f>
        <v>-</v>
      </c>
      <c r="G24" s="9"/>
      <c r="H24" s="58"/>
      <c r="I24" s="58"/>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5" x14ac:dyDescent="0.35">
      <c r="A25" s="40" t="str">
        <f t="shared" si="14"/>
        <v>ZERO</v>
      </c>
      <c r="B25" s="40"/>
      <c r="C25" s="51" t="s">
        <v>34</v>
      </c>
      <c r="D25" s="8"/>
      <c r="E25" s="52" t="s">
        <v>34</v>
      </c>
      <c r="F25" s="53" t="str">
        <f>VLOOKUP(E25,ISTRUZIONI!$A$10:$B$15,2)</f>
        <v>-</v>
      </c>
      <c r="G25" s="9"/>
      <c r="H25" s="58"/>
      <c r="I25" s="58"/>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5" x14ac:dyDescent="0.35">
      <c r="A26" s="40" t="str">
        <f t="shared" si="14"/>
        <v>ZERO</v>
      </c>
      <c r="B26" s="40"/>
      <c r="C26" s="51" t="s">
        <v>34</v>
      </c>
      <c r="D26" s="10"/>
      <c r="E26" s="52" t="s">
        <v>34</v>
      </c>
      <c r="F26" s="53" t="str">
        <f>VLOOKUP(E26,ISTRUZIONI!$A$10:$B$15,2)</f>
        <v>-</v>
      </c>
      <c r="G26" s="9"/>
      <c r="H26" s="58"/>
      <c r="I26" s="58"/>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5" x14ac:dyDescent="0.35">
      <c r="A27" s="40" t="str">
        <f t="shared" si="14"/>
        <v>ZERO</v>
      </c>
      <c r="B27" s="40"/>
      <c r="C27" s="51" t="s">
        <v>34</v>
      </c>
      <c r="D27" s="10"/>
      <c r="E27" s="52" t="s">
        <v>34</v>
      </c>
      <c r="F27" s="53" t="str">
        <f>VLOOKUP(E27,ISTRUZIONI!$A$10:$B$15,2)</f>
        <v>-</v>
      </c>
      <c r="G27" s="9"/>
      <c r="H27" s="58"/>
      <c r="I27" s="58"/>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5" x14ac:dyDescent="0.35">
      <c r="A28" s="40" t="str">
        <f t="shared" si="14"/>
        <v>ZERO</v>
      </c>
      <c r="B28" s="40"/>
      <c r="C28" s="51" t="s">
        <v>34</v>
      </c>
      <c r="D28" s="11"/>
      <c r="E28" s="52" t="s">
        <v>34</v>
      </c>
      <c r="F28" s="53" t="str">
        <f>VLOOKUP(E28,ISTRUZIONI!$A$10:$B$15,2)</f>
        <v>-</v>
      </c>
      <c r="G28" s="9"/>
      <c r="H28" s="58"/>
      <c r="I28" s="58"/>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5" x14ac:dyDescent="0.35">
      <c r="A29" s="40" t="str">
        <f t="shared" si="14"/>
        <v>ZERO</v>
      </c>
      <c r="B29" s="40"/>
      <c r="C29" s="51" t="s">
        <v>34</v>
      </c>
      <c r="D29" s="10"/>
      <c r="E29" s="52" t="s">
        <v>34</v>
      </c>
      <c r="F29" s="53" t="str">
        <f>VLOOKUP(E29,ISTRUZIONI!$A$10:$B$15,2)</f>
        <v>-</v>
      </c>
      <c r="G29" s="9"/>
      <c r="H29" s="58"/>
      <c r="I29" s="58"/>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5" x14ac:dyDescent="0.35">
      <c r="A30" s="40" t="str">
        <f t="shared" si="14"/>
        <v>ZERO</v>
      </c>
      <c r="B30" s="40"/>
      <c r="C30" s="51" t="s">
        <v>34</v>
      </c>
      <c r="D30" s="10"/>
      <c r="E30" s="52" t="s">
        <v>34</v>
      </c>
      <c r="F30" s="53" t="str">
        <f>VLOOKUP(E30,ISTRUZIONI!$A$10:$B$15,2)</f>
        <v>-</v>
      </c>
      <c r="G30" s="9"/>
      <c r="H30" s="58"/>
      <c r="I30" s="58"/>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5" x14ac:dyDescent="0.35">
      <c r="A31" s="40" t="str">
        <f t="shared" si="14"/>
        <v>ZERO</v>
      </c>
      <c r="B31" s="40"/>
      <c r="C31" s="51" t="s">
        <v>34</v>
      </c>
      <c r="D31" s="10"/>
      <c r="E31" s="52" t="s">
        <v>34</v>
      </c>
      <c r="F31" s="53" t="str">
        <f>VLOOKUP(E31,ISTRUZIONI!$A$10:$B$15,2)</f>
        <v>-</v>
      </c>
      <c r="G31" s="9"/>
      <c r="H31" s="58"/>
      <c r="I31" s="58"/>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5" x14ac:dyDescent="0.35">
      <c r="A32" s="40" t="str">
        <f t="shared" si="14"/>
        <v>ZERO</v>
      </c>
      <c r="B32" s="40"/>
      <c r="C32" s="51" t="s">
        <v>34</v>
      </c>
      <c r="D32" s="10"/>
      <c r="E32" s="52" t="s">
        <v>34</v>
      </c>
      <c r="F32" s="53" t="str">
        <f>VLOOKUP(E32,ISTRUZIONI!$A$10:$B$15,2)</f>
        <v>-</v>
      </c>
      <c r="G32" s="9"/>
      <c r="H32" s="58"/>
      <c r="I32" s="58"/>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5" x14ac:dyDescent="0.35">
      <c r="A33" s="40" t="str">
        <f t="shared" si="14"/>
        <v>ZERO</v>
      </c>
      <c r="B33" s="40"/>
      <c r="C33" s="51" t="s">
        <v>34</v>
      </c>
      <c r="D33" s="10"/>
      <c r="E33" s="52" t="s">
        <v>34</v>
      </c>
      <c r="F33" s="53" t="str">
        <f>VLOOKUP(E33,ISTRUZIONI!$A$10:$B$15,2)</f>
        <v>-</v>
      </c>
      <c r="G33" s="9"/>
      <c r="H33" s="58"/>
      <c r="I33" s="58"/>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5" x14ac:dyDescent="0.35">
      <c r="A34" s="40" t="str">
        <f t="shared" si="14"/>
        <v>ZERO</v>
      </c>
      <c r="B34" s="40"/>
      <c r="C34" s="51" t="s">
        <v>34</v>
      </c>
      <c r="D34" s="10"/>
      <c r="E34" s="52" t="s">
        <v>34</v>
      </c>
      <c r="F34" s="53" t="str">
        <f>VLOOKUP(E34,ISTRUZIONI!$A$10:$B$15,2)</f>
        <v>-</v>
      </c>
      <c r="G34" s="9"/>
      <c r="H34" s="58"/>
      <c r="I34" s="58"/>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5" x14ac:dyDescent="0.35">
      <c r="A35" s="40" t="str">
        <f t="shared" si="14"/>
        <v>ZERO</v>
      </c>
      <c r="B35" s="40"/>
      <c r="C35" s="51" t="s">
        <v>34</v>
      </c>
      <c r="D35" s="10"/>
      <c r="E35" s="52" t="s">
        <v>34</v>
      </c>
      <c r="F35" s="53" t="str">
        <f>VLOOKUP(E35,ISTRUZIONI!$A$10:$B$15,2)</f>
        <v>-</v>
      </c>
      <c r="G35" s="9"/>
      <c r="H35" s="58"/>
      <c r="I35" s="58"/>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5" x14ac:dyDescent="0.35">
      <c r="A36" s="40" t="str">
        <f t="shared" si="14"/>
        <v>ZERO</v>
      </c>
      <c r="B36" s="40"/>
      <c r="C36" s="51" t="s">
        <v>34</v>
      </c>
      <c r="D36" s="10"/>
      <c r="E36" s="52" t="s">
        <v>34</v>
      </c>
      <c r="F36" s="53" t="str">
        <f>VLOOKUP(E36,ISTRUZIONI!$A$10:$B$15,2)</f>
        <v>-</v>
      </c>
      <c r="G36" s="9"/>
      <c r="H36" s="58"/>
      <c r="I36" s="58"/>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5" x14ac:dyDescent="0.35">
      <c r="A37" s="40" t="str">
        <f t="shared" si="14"/>
        <v>ZERO</v>
      </c>
      <c r="B37" s="40"/>
      <c r="C37" s="51" t="s">
        <v>34</v>
      </c>
      <c r="D37" s="10"/>
      <c r="E37" s="52" t="s">
        <v>34</v>
      </c>
      <c r="F37" s="53" t="str">
        <f>VLOOKUP(E37,ISTRUZIONI!$A$10:$B$15,2)</f>
        <v>-</v>
      </c>
      <c r="G37" s="9"/>
      <c r="H37" s="58"/>
      <c r="I37" s="58"/>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5" x14ac:dyDescent="0.35">
      <c r="A38" s="40" t="str">
        <f t="shared" si="14"/>
        <v>ZERO</v>
      </c>
      <c r="B38" s="40"/>
      <c r="C38" s="51" t="s">
        <v>34</v>
      </c>
      <c r="D38" s="10"/>
      <c r="E38" s="52" t="s">
        <v>34</v>
      </c>
      <c r="F38" s="53" t="str">
        <f>VLOOKUP(E38,ISTRUZIONI!$A$10:$B$15,2)</f>
        <v>-</v>
      </c>
      <c r="G38" s="9"/>
      <c r="H38" s="58"/>
      <c r="I38" s="58"/>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5" x14ac:dyDescent="0.35">
      <c r="A39" s="40" t="str">
        <f t="shared" si="14"/>
        <v>ZERO</v>
      </c>
      <c r="B39" s="40"/>
      <c r="C39" s="51" t="s">
        <v>34</v>
      </c>
      <c r="D39" s="10"/>
      <c r="E39" s="52" t="s">
        <v>34</v>
      </c>
      <c r="F39" s="53" t="str">
        <f>VLOOKUP(E39,ISTRUZIONI!$A$10:$B$15,2)</f>
        <v>-</v>
      </c>
      <c r="G39" s="9"/>
      <c r="H39" s="58"/>
      <c r="I39" s="58"/>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5" x14ac:dyDescent="0.35">
      <c r="A40" s="40" t="str">
        <f t="shared" si="14"/>
        <v>ZERO</v>
      </c>
      <c r="B40" s="40"/>
      <c r="C40" s="51" t="s">
        <v>34</v>
      </c>
      <c r="D40" s="10"/>
      <c r="E40" s="52" t="s">
        <v>34</v>
      </c>
      <c r="F40" s="53" t="str">
        <f>VLOOKUP(E40,ISTRUZIONI!$A$10:$B$15,2)</f>
        <v>-</v>
      </c>
      <c r="G40" s="9"/>
      <c r="H40" s="58"/>
      <c r="I40" s="58"/>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5" x14ac:dyDescent="0.35">
      <c r="A41" s="40" t="str">
        <f t="shared" si="14"/>
        <v>ZERO</v>
      </c>
      <c r="B41" s="40"/>
      <c r="C41" s="51" t="s">
        <v>34</v>
      </c>
      <c r="D41" s="10"/>
      <c r="E41" s="52" t="s">
        <v>34</v>
      </c>
      <c r="F41" s="53" t="str">
        <f>VLOOKUP(E41,ISTRUZIONI!$A$10:$B$15,2)</f>
        <v>-</v>
      </c>
      <c r="G41" s="9"/>
      <c r="H41" s="58"/>
      <c r="I41" s="58"/>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5" x14ac:dyDescent="0.35">
      <c r="A42" s="40" t="str">
        <f t="shared" si="14"/>
        <v>ZERO</v>
      </c>
      <c r="B42" s="40"/>
      <c r="C42" s="51" t="s">
        <v>34</v>
      </c>
      <c r="D42" s="10"/>
      <c r="E42" s="52" t="s">
        <v>34</v>
      </c>
      <c r="F42" s="53" t="str">
        <f>VLOOKUP(E42,ISTRUZIONI!$A$10:$B$15,2)</f>
        <v>-</v>
      </c>
      <c r="G42" s="9"/>
      <c r="H42" s="58"/>
      <c r="I42" s="58"/>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5" x14ac:dyDescent="0.35">
      <c r="A43" s="40" t="str">
        <f t="shared" si="14"/>
        <v>ZERO</v>
      </c>
      <c r="B43" s="40"/>
      <c r="C43" s="51" t="s">
        <v>34</v>
      </c>
      <c r="D43" s="10"/>
      <c r="E43" s="52" t="s">
        <v>34</v>
      </c>
      <c r="F43" s="53" t="str">
        <f>VLOOKUP(E43,ISTRUZIONI!$A$10:$B$15,2)</f>
        <v>-</v>
      </c>
      <c r="G43" s="9"/>
      <c r="H43" s="58"/>
      <c r="I43" s="58"/>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5" x14ac:dyDescent="0.35">
      <c r="A44" s="40" t="str">
        <f t="shared" si="14"/>
        <v>ZERO</v>
      </c>
      <c r="B44" s="40"/>
      <c r="C44" s="51" t="s">
        <v>34</v>
      </c>
      <c r="D44" s="10"/>
      <c r="E44" s="52" t="s">
        <v>34</v>
      </c>
      <c r="F44" s="53" t="str">
        <f>VLOOKUP(E44,ISTRUZIONI!$A$10:$B$15,2)</f>
        <v>-</v>
      </c>
      <c r="G44" s="9"/>
      <c r="H44" s="58"/>
      <c r="I44" s="58"/>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5" x14ac:dyDescent="0.35">
      <c r="A45" s="40" t="str">
        <f t="shared" si="14"/>
        <v>ZERO</v>
      </c>
      <c r="B45" s="40"/>
      <c r="C45" s="51" t="s">
        <v>34</v>
      </c>
      <c r="D45" s="10"/>
      <c r="E45" s="52" t="s">
        <v>34</v>
      </c>
      <c r="F45" s="53" t="str">
        <f>VLOOKUP(E45,ISTRUZIONI!$A$10:$B$15,2)</f>
        <v>-</v>
      </c>
      <c r="G45" s="9"/>
      <c r="H45" s="58"/>
      <c r="I45" s="58"/>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5" x14ac:dyDescent="0.35">
      <c r="A46" s="40" t="str">
        <f t="shared" si="14"/>
        <v>ZERO</v>
      </c>
      <c r="B46" s="40"/>
      <c r="C46" s="51" t="s">
        <v>34</v>
      </c>
      <c r="D46" s="10"/>
      <c r="E46" s="52" t="s">
        <v>34</v>
      </c>
      <c r="F46" s="53" t="str">
        <f>VLOOKUP(E46,ISTRUZIONI!$A$10:$B$15,2)</f>
        <v>-</v>
      </c>
      <c r="G46" s="9"/>
      <c r="H46" s="58"/>
      <c r="I46" s="58"/>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5" x14ac:dyDescent="0.35">
      <c r="A47" s="40" t="str">
        <f t="shared" si="14"/>
        <v>ZERO</v>
      </c>
      <c r="B47" s="40"/>
      <c r="C47" s="51" t="s">
        <v>34</v>
      </c>
      <c r="D47" s="10"/>
      <c r="E47" s="52" t="s">
        <v>34</v>
      </c>
      <c r="F47" s="53" t="str">
        <f>VLOOKUP(E47,ISTRUZIONI!$A$10:$B$15,2)</f>
        <v>-</v>
      </c>
      <c r="G47" s="9"/>
      <c r="H47" s="58"/>
      <c r="I47" s="58"/>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5" x14ac:dyDescent="0.35">
      <c r="A48" s="40" t="str">
        <f t="shared" si="14"/>
        <v>ZERO</v>
      </c>
      <c r="B48" s="40"/>
      <c r="C48" s="51" t="s">
        <v>34</v>
      </c>
      <c r="D48" s="10"/>
      <c r="E48" s="52" t="s">
        <v>34</v>
      </c>
      <c r="F48" s="53" t="str">
        <f>VLOOKUP(E48,ISTRUZIONI!$A$10:$B$15,2)</f>
        <v>-</v>
      </c>
      <c r="G48" s="9"/>
      <c r="H48" s="58"/>
      <c r="I48" s="58"/>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5" x14ac:dyDescent="0.35">
      <c r="A49" s="40" t="str">
        <f t="shared" si="14"/>
        <v>ZERO</v>
      </c>
      <c r="B49" s="40"/>
      <c r="C49" s="51" t="s">
        <v>34</v>
      </c>
      <c r="D49" s="10"/>
      <c r="E49" s="52" t="s">
        <v>34</v>
      </c>
      <c r="F49" s="53" t="str">
        <f>VLOOKUP(E49,ISTRUZIONI!$A$10:$B$15,2)</f>
        <v>-</v>
      </c>
      <c r="G49" s="9"/>
      <c r="H49" s="58"/>
      <c r="I49" s="58"/>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5" x14ac:dyDescent="0.35">
      <c r="A50" s="40" t="str">
        <f t="shared" si="14"/>
        <v>ZERO</v>
      </c>
      <c r="B50" s="40"/>
      <c r="C50" s="51" t="s">
        <v>34</v>
      </c>
      <c r="D50" s="10"/>
      <c r="E50" s="52" t="s">
        <v>34</v>
      </c>
      <c r="F50" s="53" t="str">
        <f>VLOOKUP(E50,ISTRUZIONI!$A$10:$B$15,2)</f>
        <v>-</v>
      </c>
      <c r="G50" s="9"/>
      <c r="H50" s="58"/>
      <c r="I50" s="58"/>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5" x14ac:dyDescent="0.35">
      <c r="A51" s="40" t="str">
        <f t="shared" si="14"/>
        <v>ZERO</v>
      </c>
      <c r="B51" s="40"/>
      <c r="C51" s="51" t="s">
        <v>34</v>
      </c>
      <c r="D51" s="10"/>
      <c r="E51" s="52" t="s">
        <v>34</v>
      </c>
      <c r="F51" s="53" t="str">
        <f>VLOOKUP(E51,ISTRUZIONI!$A$10:$B$15,2)</f>
        <v>-</v>
      </c>
      <c r="G51" s="9"/>
      <c r="H51" s="58"/>
      <c r="I51" s="58"/>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5" x14ac:dyDescent="0.35">
      <c r="A52" s="40" t="str">
        <f t="shared" si="14"/>
        <v>ZERO</v>
      </c>
      <c r="B52" s="40"/>
      <c r="C52" s="51" t="s">
        <v>34</v>
      </c>
      <c r="D52" s="10"/>
      <c r="E52" s="52" t="s">
        <v>34</v>
      </c>
      <c r="F52" s="53" t="str">
        <f>VLOOKUP(E52,ISTRUZIONI!$A$10:$B$15,2)</f>
        <v>-</v>
      </c>
      <c r="G52" s="9"/>
      <c r="H52" s="58"/>
      <c r="I52" s="58"/>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5" x14ac:dyDescent="0.35">
      <c r="A53" s="40" t="str">
        <f t="shared" si="14"/>
        <v>ZERO</v>
      </c>
      <c r="B53" s="40"/>
      <c r="C53" s="51" t="s">
        <v>34</v>
      </c>
      <c r="D53" s="10"/>
      <c r="E53" s="52" t="s">
        <v>34</v>
      </c>
      <c r="F53" s="53" t="str">
        <f>VLOOKUP(E53,ISTRUZIONI!$A$10:$B$15,2)</f>
        <v>-</v>
      </c>
      <c r="G53" s="9"/>
      <c r="H53" s="58"/>
      <c r="I53" s="58"/>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5" x14ac:dyDescent="0.35">
      <c r="A54" s="40" t="str">
        <f t="shared" si="14"/>
        <v>ZERO</v>
      </c>
      <c r="B54" s="40"/>
      <c r="C54" s="51" t="s">
        <v>34</v>
      </c>
      <c r="D54" s="10"/>
      <c r="E54" s="52" t="s">
        <v>34</v>
      </c>
      <c r="F54" s="53" t="str">
        <f>VLOOKUP(E54,ISTRUZIONI!$A$10:$B$15,2)</f>
        <v>-</v>
      </c>
      <c r="G54" s="9"/>
      <c r="H54" s="58"/>
      <c r="I54" s="58"/>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5" x14ac:dyDescent="0.35">
      <c r="A55" s="40" t="str">
        <f t="shared" si="14"/>
        <v>ZERO</v>
      </c>
      <c r="B55" s="40"/>
      <c r="C55" s="51" t="s">
        <v>34</v>
      </c>
      <c r="D55" s="10"/>
      <c r="E55" s="52" t="s">
        <v>34</v>
      </c>
      <c r="F55" s="53" t="str">
        <f>VLOOKUP(E55,ISTRUZIONI!$A$10:$B$15,2)</f>
        <v>-</v>
      </c>
      <c r="G55" s="9"/>
      <c r="H55" s="58"/>
      <c r="I55" s="58"/>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5" x14ac:dyDescent="0.35">
      <c r="A56" s="40" t="str">
        <f t="shared" si="14"/>
        <v>ZERO</v>
      </c>
      <c r="B56" s="40"/>
      <c r="C56" s="51" t="s">
        <v>34</v>
      </c>
      <c r="D56" s="10"/>
      <c r="E56" s="52" t="s">
        <v>34</v>
      </c>
      <c r="F56" s="53" t="str">
        <f>VLOOKUP(E56,ISTRUZIONI!$A$10:$B$15,2)</f>
        <v>-</v>
      </c>
      <c r="G56" s="9"/>
      <c r="H56" s="58"/>
      <c r="I56" s="58"/>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5" x14ac:dyDescent="0.35">
      <c r="A57" s="40" t="str">
        <f t="shared" si="14"/>
        <v>ZERO</v>
      </c>
      <c r="B57" s="40"/>
      <c r="C57" s="51" t="s">
        <v>34</v>
      </c>
      <c r="D57" s="10"/>
      <c r="E57" s="52" t="s">
        <v>34</v>
      </c>
      <c r="F57" s="53" t="str">
        <f>VLOOKUP(E57,ISTRUZIONI!$A$10:$B$15,2)</f>
        <v>-</v>
      </c>
      <c r="G57" s="9"/>
      <c r="H57" s="58"/>
      <c r="I57" s="58"/>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5" x14ac:dyDescent="0.35">
      <c r="A58" s="40" t="str">
        <f t="shared" si="14"/>
        <v>ZERO</v>
      </c>
      <c r="B58" s="40"/>
      <c r="C58" s="51" t="s">
        <v>34</v>
      </c>
      <c r="D58" s="10"/>
      <c r="E58" s="52" t="s">
        <v>34</v>
      </c>
      <c r="F58" s="53" t="str">
        <f>VLOOKUP(E58,ISTRUZIONI!$A$10:$B$15,2)</f>
        <v>-</v>
      </c>
      <c r="G58" s="9"/>
      <c r="H58" s="58"/>
      <c r="I58" s="58"/>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5" x14ac:dyDescent="0.35">
      <c r="A59" s="40" t="str">
        <f t="shared" si="14"/>
        <v>ZERO</v>
      </c>
      <c r="B59" s="40"/>
      <c r="C59" s="51" t="s">
        <v>34</v>
      </c>
      <c r="D59" s="10"/>
      <c r="E59" s="52" t="s">
        <v>34</v>
      </c>
      <c r="F59" s="53" t="str">
        <f>VLOOKUP(E59,ISTRUZIONI!$A$10:$B$15,2)</f>
        <v>-</v>
      </c>
      <c r="G59" s="9"/>
      <c r="H59" s="58"/>
      <c r="I59" s="58"/>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5" x14ac:dyDescent="0.35">
      <c r="A60" s="40" t="str">
        <f t="shared" si="14"/>
        <v>ZERO</v>
      </c>
      <c r="B60" s="40"/>
      <c r="C60" s="51" t="s">
        <v>34</v>
      </c>
      <c r="D60" s="10"/>
      <c r="E60" s="52" t="s">
        <v>34</v>
      </c>
      <c r="F60" s="53" t="str">
        <f>VLOOKUP(E60,ISTRUZIONI!$A$10:$B$15,2)</f>
        <v>-</v>
      </c>
      <c r="G60" s="9"/>
      <c r="H60" s="58"/>
      <c r="I60" s="58"/>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5" x14ac:dyDescent="0.35">
      <c r="A61" s="40" t="str">
        <f t="shared" si="14"/>
        <v>ZERO</v>
      </c>
      <c r="B61" s="40"/>
      <c r="C61" s="51" t="s">
        <v>34</v>
      </c>
      <c r="D61" s="10"/>
      <c r="E61" s="52" t="s">
        <v>34</v>
      </c>
      <c r="F61" s="53" t="str">
        <f>VLOOKUP(E61,ISTRUZIONI!$A$10:$B$15,2)</f>
        <v>-</v>
      </c>
      <c r="G61" s="9"/>
      <c r="H61" s="58"/>
      <c r="I61" s="58"/>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5" x14ac:dyDescent="0.35">
      <c r="A62" s="40" t="str">
        <f t="shared" si="14"/>
        <v>ZERO</v>
      </c>
      <c r="B62" s="40"/>
      <c r="C62" s="51" t="s">
        <v>34</v>
      </c>
      <c r="D62" s="10"/>
      <c r="E62" s="52" t="s">
        <v>34</v>
      </c>
      <c r="F62" s="53" t="str">
        <f>VLOOKUP(E62,ISTRUZIONI!$A$10:$B$15,2)</f>
        <v>-</v>
      </c>
      <c r="G62" s="9"/>
      <c r="H62" s="58"/>
      <c r="I62" s="58"/>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5" x14ac:dyDescent="0.35">
      <c r="A63" s="40" t="str">
        <f t="shared" si="14"/>
        <v>ZERO</v>
      </c>
      <c r="B63" s="40"/>
      <c r="C63" s="51" t="s">
        <v>34</v>
      </c>
      <c r="D63" s="10"/>
      <c r="E63" s="52" t="s">
        <v>34</v>
      </c>
      <c r="F63" s="53" t="str">
        <f>VLOOKUP(E63,ISTRUZIONI!$A$10:$B$15,2)</f>
        <v>-</v>
      </c>
      <c r="G63" s="9"/>
      <c r="H63" s="58"/>
      <c r="I63" s="58"/>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5" x14ac:dyDescent="0.35">
      <c r="A64" s="40" t="str">
        <f t="shared" si="14"/>
        <v>ZERO</v>
      </c>
      <c r="B64" s="40"/>
      <c r="C64" s="51" t="s">
        <v>34</v>
      </c>
      <c r="D64" s="10"/>
      <c r="E64" s="52" t="s">
        <v>34</v>
      </c>
      <c r="F64" s="53" t="str">
        <f>VLOOKUP(E64,ISTRUZIONI!$A$10:$B$15,2)</f>
        <v>-</v>
      </c>
      <c r="G64" s="9"/>
      <c r="H64" s="58"/>
      <c r="I64" s="58"/>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5" x14ac:dyDescent="0.35">
      <c r="A65" s="40" t="str">
        <f t="shared" si="14"/>
        <v>ZERO</v>
      </c>
      <c r="B65" s="40"/>
      <c r="C65" s="51" t="s">
        <v>34</v>
      </c>
      <c r="D65" s="10"/>
      <c r="E65" s="52" t="s">
        <v>34</v>
      </c>
      <c r="F65" s="53" t="str">
        <f>VLOOKUP(E65,ISTRUZIONI!$A$10:$B$15,2)</f>
        <v>-</v>
      </c>
      <c r="G65" s="9"/>
      <c r="H65" s="58"/>
      <c r="I65" s="58"/>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5" x14ac:dyDescent="0.35">
      <c r="A66" s="40" t="str">
        <f t="shared" si="14"/>
        <v>ZERO</v>
      </c>
      <c r="B66" s="40"/>
      <c r="C66" s="51" t="s">
        <v>34</v>
      </c>
      <c r="D66" s="10"/>
      <c r="E66" s="52" t="s">
        <v>34</v>
      </c>
      <c r="F66" s="53" t="str">
        <f>VLOOKUP(E66,ISTRUZIONI!$A$10:$B$15,2)</f>
        <v>-</v>
      </c>
      <c r="G66" s="9"/>
      <c r="H66" s="58"/>
      <c r="I66" s="58"/>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5" x14ac:dyDescent="0.35">
      <c r="A67" s="40" t="str">
        <f t="shared" si="14"/>
        <v>ZERO</v>
      </c>
      <c r="B67" s="40"/>
      <c r="C67" s="51" t="s">
        <v>34</v>
      </c>
      <c r="D67" s="10"/>
      <c r="E67" s="52" t="s">
        <v>34</v>
      </c>
      <c r="F67" s="53" t="str">
        <f>VLOOKUP(E67,ISTRUZIONI!$A$10:$B$15,2)</f>
        <v>-</v>
      </c>
      <c r="G67" s="9"/>
      <c r="H67" s="58"/>
      <c r="I67" s="58"/>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5" x14ac:dyDescent="0.35">
      <c r="A68" s="40" t="str">
        <f t="shared" si="14"/>
        <v>ZERO</v>
      </c>
      <c r="B68" s="40"/>
      <c r="C68" s="51" t="s">
        <v>34</v>
      </c>
      <c r="D68" s="10"/>
      <c r="E68" s="52" t="s">
        <v>34</v>
      </c>
      <c r="F68" s="53" t="str">
        <f>VLOOKUP(E68,ISTRUZIONI!$A$10:$B$15,2)</f>
        <v>-</v>
      </c>
      <c r="G68" s="9"/>
      <c r="H68" s="58"/>
      <c r="I68" s="58"/>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5" x14ac:dyDescent="0.35">
      <c r="A69" s="40" t="str">
        <f t="shared" si="14"/>
        <v>ZERO</v>
      </c>
      <c r="B69" s="40"/>
      <c r="C69" s="51" t="s">
        <v>34</v>
      </c>
      <c r="D69" s="10"/>
      <c r="E69" s="52" t="s">
        <v>34</v>
      </c>
      <c r="F69" s="53" t="str">
        <f>VLOOKUP(E69,ISTRUZIONI!$A$10:$B$15,2)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15"/>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14"/>
        <v>ZERO</v>
      </c>
      <c r="B70" s="40"/>
      <c r="C70" s="51" t="s">
        <v>34</v>
      </c>
      <c r="D70" s="10"/>
      <c r="E70" s="52" t="s">
        <v>34</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51" t="s">
        <v>34</v>
      </c>
      <c r="D71" s="10"/>
      <c r="E71" s="52" t="s">
        <v>34</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51" t="s">
        <v>34</v>
      </c>
      <c r="D72" s="10"/>
      <c r="E72" s="52" t="s">
        <v>34</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51" t="s">
        <v>34</v>
      </c>
      <c r="D73" s="10"/>
      <c r="E73" s="52" t="s">
        <v>34</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51" t="s">
        <v>34</v>
      </c>
      <c r="D74" s="10"/>
      <c r="E74" s="52" t="s">
        <v>34</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51" t="s">
        <v>34</v>
      </c>
      <c r="D75" s="10"/>
      <c r="E75" s="52" t="s">
        <v>34</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51" t="s">
        <v>34</v>
      </c>
      <c r="D76" s="10"/>
      <c r="E76" s="52" t="s">
        <v>34</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51" t="s">
        <v>34</v>
      </c>
      <c r="D77" s="10"/>
      <c r="E77" s="52" t="s">
        <v>34</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51" t="s">
        <v>34</v>
      </c>
      <c r="D78" s="10"/>
      <c r="E78" s="52" t="s">
        <v>34</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51" t="s">
        <v>34</v>
      </c>
      <c r="D79" s="10"/>
      <c r="E79" s="52" t="s">
        <v>34</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51" t="s">
        <v>34</v>
      </c>
      <c r="D80" s="10"/>
      <c r="E80" s="52" t="s">
        <v>34</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51" t="s">
        <v>34</v>
      </c>
      <c r="D81" s="10"/>
      <c r="E81" s="52" t="s">
        <v>34</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51" t="s">
        <v>34</v>
      </c>
      <c r="D82" s="10"/>
      <c r="E82" s="52" t="s">
        <v>34</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51" t="s">
        <v>34</v>
      </c>
      <c r="D83" s="10"/>
      <c r="E83" s="52" t="s">
        <v>34</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51" t="s">
        <v>34</v>
      </c>
      <c r="D84" s="10"/>
      <c r="E84" s="52" t="s">
        <v>34</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51" t="s">
        <v>34</v>
      </c>
      <c r="D85" s="10"/>
      <c r="E85" s="52" t="s">
        <v>34</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51" t="s">
        <v>34</v>
      </c>
      <c r="D86" s="10"/>
      <c r="E86" s="52" t="s">
        <v>34</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51" t="s">
        <v>34</v>
      </c>
      <c r="D87" s="10"/>
      <c r="E87" s="52" t="s">
        <v>34</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51" t="s">
        <v>34</v>
      </c>
      <c r="D88" s="10"/>
      <c r="E88" s="52" t="s">
        <v>34</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51" t="s">
        <v>34</v>
      </c>
      <c r="D89" s="10"/>
      <c r="E89" s="52" t="s">
        <v>34</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51" t="s">
        <v>34</v>
      </c>
      <c r="D90" s="10"/>
      <c r="E90" s="52" t="s">
        <v>34</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51" t="s">
        <v>34</v>
      </c>
      <c r="D91" s="10"/>
      <c r="E91" s="52" t="s">
        <v>34</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51" t="s">
        <v>34</v>
      </c>
      <c r="D92" s="10"/>
      <c r="E92" s="52" t="s">
        <v>34</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51" t="s">
        <v>34</v>
      </c>
      <c r="D93" s="10"/>
      <c r="E93" s="52" t="s">
        <v>34</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51" t="s">
        <v>34</v>
      </c>
      <c r="D94" s="10"/>
      <c r="E94" s="52" t="s">
        <v>34</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51" t="s">
        <v>34</v>
      </c>
      <c r="D95" s="10"/>
      <c r="E95" s="52" t="s">
        <v>34</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51" t="s">
        <v>34</v>
      </c>
      <c r="D96" s="10"/>
      <c r="E96" s="52" t="s">
        <v>34</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51" t="s">
        <v>34</v>
      </c>
      <c r="D97" s="10"/>
      <c r="E97" s="52" t="s">
        <v>34</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51" t="s">
        <v>34</v>
      </c>
      <c r="D98" s="10"/>
      <c r="E98" s="52" t="s">
        <v>34</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51" t="s">
        <v>34</v>
      </c>
      <c r="D99" s="10"/>
      <c r="E99" s="52" t="s">
        <v>34</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51" t="s">
        <v>34</v>
      </c>
      <c r="D100" s="10"/>
      <c r="E100" s="52" t="s">
        <v>34</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51" t="s">
        <v>34</v>
      </c>
      <c r="D101" s="10"/>
      <c r="E101" s="52" t="s">
        <v>34</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51" t="s">
        <v>34</v>
      </c>
      <c r="D102" s="10"/>
      <c r="E102" s="52" t="s">
        <v>34</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51" t="s">
        <v>34</v>
      </c>
      <c r="D103" s="10"/>
      <c r="E103" s="52" t="s">
        <v>34</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51" t="s">
        <v>34</v>
      </c>
      <c r="D104" s="10"/>
      <c r="E104" s="52" t="s">
        <v>34</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51" t="s">
        <v>34</v>
      </c>
      <c r="D105" s="10"/>
      <c r="E105" s="52" t="s">
        <v>34</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51" t="s">
        <v>34</v>
      </c>
      <c r="D106" s="10"/>
      <c r="E106" s="52" t="s">
        <v>34</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51" t="s">
        <v>34</v>
      </c>
      <c r="D107" s="10"/>
      <c r="E107" s="52" t="s">
        <v>34</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51" t="s">
        <v>34</v>
      </c>
      <c r="D108" s="10"/>
      <c r="E108" s="52" t="s">
        <v>34</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51" t="s">
        <v>34</v>
      </c>
      <c r="D109" s="10"/>
      <c r="E109" s="52" t="s">
        <v>34</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51" t="s">
        <v>34</v>
      </c>
      <c r="D110" s="10"/>
      <c r="E110" s="52" t="s">
        <v>34</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51" t="s">
        <v>34</v>
      </c>
      <c r="D111" s="10"/>
      <c r="E111" s="52" t="s">
        <v>34</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51" t="s">
        <v>34</v>
      </c>
      <c r="D112" s="10"/>
      <c r="E112" s="52" t="s">
        <v>34</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51" t="s">
        <v>34</v>
      </c>
      <c r="D113" s="10"/>
      <c r="E113" s="52" t="s">
        <v>34</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51" t="s">
        <v>34</v>
      </c>
      <c r="D114" s="10"/>
      <c r="E114" s="52" t="s">
        <v>34</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51" t="s">
        <v>34</v>
      </c>
      <c r="D115" s="10"/>
      <c r="E115" s="52" t="s">
        <v>34</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51" t="s">
        <v>34</v>
      </c>
      <c r="D116" s="10"/>
      <c r="E116" s="52" t="s">
        <v>34</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51" t="s">
        <v>34</v>
      </c>
      <c r="D117" s="10"/>
      <c r="E117" s="52" t="s">
        <v>34</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51" t="s">
        <v>34</v>
      </c>
      <c r="D118" s="10"/>
      <c r="E118" s="52" t="s">
        <v>34</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51" t="s">
        <v>34</v>
      </c>
      <c r="D119" s="10"/>
      <c r="E119" s="52" t="s">
        <v>34</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51" t="s">
        <v>34</v>
      </c>
      <c r="D120" s="10"/>
      <c r="E120" s="52" t="s">
        <v>34</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51" t="s">
        <v>34</v>
      </c>
      <c r="D121" s="10"/>
      <c r="E121" s="52" t="s">
        <v>34</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51" t="s">
        <v>34</v>
      </c>
      <c r="D122" s="10"/>
      <c r="E122" s="52" t="s">
        <v>34</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51" t="s">
        <v>34</v>
      </c>
      <c r="D123" s="10"/>
      <c r="E123" s="52" t="s">
        <v>34</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51" t="s">
        <v>34</v>
      </c>
      <c r="D124" s="10"/>
      <c r="E124" s="52" t="s">
        <v>34</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51" t="s">
        <v>34</v>
      </c>
      <c r="D125" s="10"/>
      <c r="E125" s="52" t="s">
        <v>34</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51" t="s">
        <v>34</v>
      </c>
      <c r="D126" s="10"/>
      <c r="E126" s="52" t="s">
        <v>34</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51" t="s">
        <v>34</v>
      </c>
      <c r="D127" s="10"/>
      <c r="E127" s="52" t="s">
        <v>34</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51" t="s">
        <v>34</v>
      </c>
      <c r="D128" s="10"/>
      <c r="E128" s="52" t="s">
        <v>34</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51" t="s">
        <v>34</v>
      </c>
      <c r="D129" s="10"/>
      <c r="E129" s="52" t="s">
        <v>34</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51" t="s">
        <v>34</v>
      </c>
      <c r="D130" s="10"/>
      <c r="E130" s="52" t="s">
        <v>34</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51" t="s">
        <v>34</v>
      </c>
      <c r="D131" s="10"/>
      <c r="E131" s="52" t="s">
        <v>34</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51" t="s">
        <v>34</v>
      </c>
      <c r="D132" s="10"/>
      <c r="E132" s="52" t="s">
        <v>34</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51" t="s">
        <v>34</v>
      </c>
      <c r="D133" s="10"/>
      <c r="E133" s="52" t="s">
        <v>34</v>
      </c>
      <c r="F133" s="53" t="str">
        <f>VLOOKUP(E133,ISTRUZIONI!$A$10:$B$15,2)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51" t="s">
        <v>34</v>
      </c>
      <c r="D134" s="10"/>
      <c r="E134" s="52" t="s">
        <v>34</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51" t="s">
        <v>34</v>
      </c>
      <c r="D135" s="10"/>
      <c r="E135" s="52" t="s">
        <v>34</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51" t="s">
        <v>34</v>
      </c>
      <c r="D136" s="10"/>
      <c r="E136" s="52" t="s">
        <v>34</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51" t="s">
        <v>34</v>
      </c>
      <c r="D137" s="10"/>
      <c r="E137" s="52" t="s">
        <v>34</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51" t="s">
        <v>34</v>
      </c>
      <c r="D138" s="10"/>
      <c r="E138" s="52" t="s">
        <v>34</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51" t="s">
        <v>34</v>
      </c>
      <c r="D139" s="10"/>
      <c r="E139" s="52" t="s">
        <v>34</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51" t="s">
        <v>34</v>
      </c>
      <c r="D140" s="10"/>
      <c r="E140" s="52" t="s">
        <v>34</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51" t="s">
        <v>34</v>
      </c>
      <c r="D141" s="10"/>
      <c r="E141" s="52" t="s">
        <v>34</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51" t="s">
        <v>34</v>
      </c>
      <c r="D142" s="10"/>
      <c r="E142" s="52" t="s">
        <v>34</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51" t="s">
        <v>34</v>
      </c>
      <c r="D143" s="10"/>
      <c r="E143" s="52" t="s">
        <v>34</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51" t="s">
        <v>34</v>
      </c>
      <c r="D144" s="10"/>
      <c r="E144" s="52" t="s">
        <v>34</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51" t="s">
        <v>34</v>
      </c>
      <c r="D145" s="10"/>
      <c r="E145" s="52" t="s">
        <v>34</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51" t="s">
        <v>34</v>
      </c>
      <c r="D146" s="10"/>
      <c r="E146" s="52" t="s">
        <v>34</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51" t="s">
        <v>34</v>
      </c>
      <c r="D147" s="10"/>
      <c r="E147" s="52" t="s">
        <v>34</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51" t="s">
        <v>34</v>
      </c>
      <c r="D148" s="10"/>
      <c r="E148" s="52" t="s">
        <v>34</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51" t="s">
        <v>34</v>
      </c>
      <c r="D149" s="10"/>
      <c r="E149" s="52" t="s">
        <v>34</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51" t="s">
        <v>34</v>
      </c>
      <c r="D150" s="10"/>
      <c r="E150" s="52" t="s">
        <v>34</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51" t="s">
        <v>34</v>
      </c>
      <c r="D151" s="10"/>
      <c r="E151" s="52" t="s">
        <v>34</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51" t="s">
        <v>34</v>
      </c>
      <c r="D152" s="10"/>
      <c r="E152" s="52" t="s">
        <v>34</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51" t="s">
        <v>34</v>
      </c>
      <c r="D153" s="10"/>
      <c r="E153" s="52" t="s">
        <v>34</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51" t="s">
        <v>34</v>
      </c>
      <c r="D154" s="10"/>
      <c r="E154" s="52" t="s">
        <v>34</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51" t="s">
        <v>34</v>
      </c>
      <c r="D155" s="10"/>
      <c r="E155" s="52" t="s">
        <v>34</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51" t="s">
        <v>34</v>
      </c>
      <c r="D156" s="10"/>
      <c r="E156" s="52" t="s">
        <v>34</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51" t="s">
        <v>34</v>
      </c>
      <c r="D157" s="10"/>
      <c r="E157" s="52" t="s">
        <v>34</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51" t="s">
        <v>34</v>
      </c>
      <c r="D158" s="10"/>
      <c r="E158" s="52" t="s">
        <v>34</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51" t="s">
        <v>34</v>
      </c>
      <c r="D159" s="10"/>
      <c r="E159" s="52" t="s">
        <v>34</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51" t="s">
        <v>34</v>
      </c>
      <c r="D160" s="10"/>
      <c r="E160" s="52" t="s">
        <v>34</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51" t="s">
        <v>34</v>
      </c>
      <c r="D161" s="10"/>
      <c r="E161" s="52" t="s">
        <v>34</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51" t="s">
        <v>34</v>
      </c>
      <c r="D162" s="10"/>
      <c r="E162" s="52" t="s">
        <v>34</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51" t="s">
        <v>34</v>
      </c>
      <c r="D163" s="10"/>
      <c r="E163" s="52" t="s">
        <v>34</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51" t="s">
        <v>34</v>
      </c>
      <c r="D164" s="10"/>
      <c r="E164" s="52" t="s">
        <v>34</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51" t="s">
        <v>34</v>
      </c>
      <c r="D165" s="10"/>
      <c r="E165" s="52" t="s">
        <v>34</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51" t="s">
        <v>34</v>
      </c>
      <c r="D166" s="10"/>
      <c r="E166" s="52" t="s">
        <v>34</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51" t="s">
        <v>34</v>
      </c>
      <c r="D167" s="10"/>
      <c r="E167" s="52" t="s">
        <v>34</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51" t="s">
        <v>34</v>
      </c>
      <c r="D168" s="10"/>
      <c r="E168" s="52" t="s">
        <v>34</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51" t="s">
        <v>34</v>
      </c>
      <c r="D169" s="10"/>
      <c r="E169" s="52" t="s">
        <v>34</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51" t="s">
        <v>34</v>
      </c>
      <c r="D170" s="10"/>
      <c r="E170" s="52" t="s">
        <v>34</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51" t="s">
        <v>34</v>
      </c>
      <c r="D171" s="10"/>
      <c r="E171" s="52" t="s">
        <v>34</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51" t="s">
        <v>34</v>
      </c>
      <c r="D172" s="10"/>
      <c r="E172" s="52" t="s">
        <v>34</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51" t="s">
        <v>34</v>
      </c>
      <c r="D173" s="10"/>
      <c r="E173" s="52" t="s">
        <v>34</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51" t="s">
        <v>34</v>
      </c>
      <c r="D174" s="10"/>
      <c r="E174" s="52" t="s">
        <v>34</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51" t="s">
        <v>34</v>
      </c>
      <c r="D175" s="10"/>
      <c r="E175" s="52" t="s">
        <v>34</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51" t="s">
        <v>34</v>
      </c>
      <c r="D176" s="10"/>
      <c r="E176" s="52" t="s">
        <v>34</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51" t="s">
        <v>34</v>
      </c>
      <c r="D177" s="10"/>
      <c r="E177" s="52" t="s">
        <v>34</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51" t="s">
        <v>34</v>
      </c>
      <c r="D178" s="10"/>
      <c r="E178" s="52" t="s">
        <v>34</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51" t="s">
        <v>34</v>
      </c>
      <c r="D179" s="10"/>
      <c r="E179" s="52" t="s">
        <v>34</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51" t="s">
        <v>34</v>
      </c>
      <c r="D180" s="10"/>
      <c r="E180" s="52" t="s">
        <v>34</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51" t="s">
        <v>34</v>
      </c>
      <c r="D181" s="10"/>
      <c r="E181" s="52" t="s">
        <v>34</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51" t="s">
        <v>34</v>
      </c>
      <c r="D182" s="10"/>
      <c r="E182" s="52" t="s">
        <v>34</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51" t="s">
        <v>34</v>
      </c>
      <c r="D183" s="10"/>
      <c r="E183" s="52" t="s">
        <v>34</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51" t="s">
        <v>34</v>
      </c>
      <c r="D184" s="10"/>
      <c r="E184" s="52" t="s">
        <v>34</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51" t="s">
        <v>34</v>
      </c>
      <c r="D185" s="10"/>
      <c r="E185" s="52" t="s">
        <v>34</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51" t="s">
        <v>34</v>
      </c>
      <c r="D186" s="10"/>
      <c r="E186" s="52" t="s">
        <v>34</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51" t="s">
        <v>34</v>
      </c>
      <c r="D187" s="10"/>
      <c r="E187" s="52" t="s">
        <v>34</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51" t="s">
        <v>34</v>
      </c>
      <c r="D188" s="10"/>
      <c r="E188" s="52" t="s">
        <v>34</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51" t="s">
        <v>34</v>
      </c>
      <c r="D189" s="10"/>
      <c r="E189" s="52" t="s">
        <v>34</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51" t="s">
        <v>34</v>
      </c>
      <c r="D190" s="10"/>
      <c r="E190" s="52" t="s">
        <v>34</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51" t="s">
        <v>34</v>
      </c>
      <c r="D191" s="10"/>
      <c r="E191" s="52" t="s">
        <v>34</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51" t="s">
        <v>34</v>
      </c>
      <c r="D192" s="10"/>
      <c r="E192" s="52" t="s">
        <v>34</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51" t="s">
        <v>34</v>
      </c>
      <c r="D193" s="10"/>
      <c r="E193" s="52" t="s">
        <v>34</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51" t="s">
        <v>34</v>
      </c>
      <c r="D194" s="10"/>
      <c r="E194" s="52" t="s">
        <v>34</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51" t="s">
        <v>34</v>
      </c>
      <c r="D195" s="10"/>
      <c r="E195" s="52" t="s">
        <v>34</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51" t="s">
        <v>34</v>
      </c>
      <c r="D196" s="10"/>
      <c r="E196" s="52" t="s">
        <v>34</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51" t="s">
        <v>34</v>
      </c>
      <c r="D197" s="10"/>
      <c r="E197" s="52" t="s">
        <v>34</v>
      </c>
      <c r="F197" s="53" t="str">
        <f>VLOOKUP(E197,ISTRUZIONI!$A$10:$B$15,2)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51" t="s">
        <v>34</v>
      </c>
      <c r="D198" s="10"/>
      <c r="E198" s="52" t="s">
        <v>34</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51" t="s">
        <v>34</v>
      </c>
      <c r="D199" s="10"/>
      <c r="E199" s="52" t="s">
        <v>34</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51" t="s">
        <v>34</v>
      </c>
      <c r="D200" s="10"/>
      <c r="E200" s="52" t="s">
        <v>34</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51" t="s">
        <v>34</v>
      </c>
      <c r="D201" s="10"/>
      <c r="E201" s="52" t="s">
        <v>34</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51" t="s">
        <v>34</v>
      </c>
      <c r="D202" s="10"/>
      <c r="E202" s="52" t="s">
        <v>34</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51" t="s">
        <v>34</v>
      </c>
      <c r="D203" s="10"/>
      <c r="E203" s="52" t="s">
        <v>34</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51" t="s">
        <v>34</v>
      </c>
      <c r="D204" s="10"/>
      <c r="E204" s="52" t="s">
        <v>34</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51" t="s">
        <v>34</v>
      </c>
      <c r="D205" s="10"/>
      <c r="E205" s="52" t="s">
        <v>34</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51" t="s">
        <v>34</v>
      </c>
      <c r="D206" s="10"/>
      <c r="E206" s="52" t="s">
        <v>34</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51" t="s">
        <v>34</v>
      </c>
      <c r="D207" s="10"/>
      <c r="E207" s="52" t="s">
        <v>34</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51" t="s">
        <v>34</v>
      </c>
      <c r="D208" s="10"/>
      <c r="E208" s="52" t="s">
        <v>34</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51" t="s">
        <v>34</v>
      </c>
      <c r="D209" s="10"/>
      <c r="E209" s="52" t="s">
        <v>34</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51" t="s">
        <v>34</v>
      </c>
      <c r="D210" s="10"/>
      <c r="E210" s="52" t="s">
        <v>34</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51" t="s">
        <v>34</v>
      </c>
      <c r="D211" s="10"/>
      <c r="E211" s="52" t="s">
        <v>34</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51" t="s">
        <v>34</v>
      </c>
      <c r="D212" s="10"/>
      <c r="E212" s="52" t="s">
        <v>34</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51" t="s">
        <v>34</v>
      </c>
      <c r="D213" s="10"/>
      <c r="E213" s="52" t="s">
        <v>34</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51" t="s">
        <v>34</v>
      </c>
      <c r="D214" s="10"/>
      <c r="E214" s="52" t="s">
        <v>34</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51" t="s">
        <v>34</v>
      </c>
      <c r="D215" s="10"/>
      <c r="E215" s="52" t="s">
        <v>34</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51" t="s">
        <v>34</v>
      </c>
      <c r="D216" s="10"/>
      <c r="E216" s="52" t="s">
        <v>34</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51" t="s">
        <v>34</v>
      </c>
      <c r="D217" s="10"/>
      <c r="E217" s="52" t="s">
        <v>34</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51" t="s">
        <v>34</v>
      </c>
      <c r="D218" s="10"/>
      <c r="E218" s="52" t="s">
        <v>34</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51" t="s">
        <v>34</v>
      </c>
      <c r="D219" s="10"/>
      <c r="E219" s="52" t="s">
        <v>34</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51" t="s">
        <v>34</v>
      </c>
      <c r="D220" s="10"/>
      <c r="E220" s="52" t="s">
        <v>34</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51" t="s">
        <v>34</v>
      </c>
      <c r="D221" s="10"/>
      <c r="E221" s="52" t="s">
        <v>34</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51" t="s">
        <v>34</v>
      </c>
      <c r="D222" s="10"/>
      <c r="E222" s="52" t="s">
        <v>34</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51" t="s">
        <v>34</v>
      </c>
      <c r="D223" s="10"/>
      <c r="E223" s="52" t="s">
        <v>34</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51" t="s">
        <v>34</v>
      </c>
      <c r="D224" s="10"/>
      <c r="E224" s="52" t="s">
        <v>34</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51" t="s">
        <v>34</v>
      </c>
      <c r="D225" s="10"/>
      <c r="E225" s="52" t="s">
        <v>34</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51" t="s">
        <v>34</v>
      </c>
      <c r="D226" s="10"/>
      <c r="E226" s="52" t="s">
        <v>34</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51" t="s">
        <v>34</v>
      </c>
      <c r="D227" s="10"/>
      <c r="E227" s="52" t="s">
        <v>34</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51" t="s">
        <v>34</v>
      </c>
      <c r="D228" s="10"/>
      <c r="E228" s="52" t="s">
        <v>34</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51" t="s">
        <v>34</v>
      </c>
      <c r="D229" s="10"/>
      <c r="E229" s="52" t="s">
        <v>34</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51" t="s">
        <v>34</v>
      </c>
      <c r="D230" s="10"/>
      <c r="E230" s="52" t="s">
        <v>34</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51" t="s">
        <v>34</v>
      </c>
      <c r="D231" s="10"/>
      <c r="E231" s="52" t="s">
        <v>34</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51" t="s">
        <v>34</v>
      </c>
      <c r="D232" s="10"/>
      <c r="E232" s="52" t="s">
        <v>34</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51" t="s">
        <v>34</v>
      </c>
      <c r="D233" s="10"/>
      <c r="E233" s="52" t="s">
        <v>34</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51" t="s">
        <v>34</v>
      </c>
      <c r="D234" s="10"/>
      <c r="E234" s="52" t="s">
        <v>34</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51" t="s">
        <v>34</v>
      </c>
      <c r="D235" s="10"/>
      <c r="E235" s="52" t="s">
        <v>34</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51" t="s">
        <v>34</v>
      </c>
      <c r="D236" s="10"/>
      <c r="E236" s="52" t="s">
        <v>34</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51" t="s">
        <v>34</v>
      </c>
      <c r="D237" s="10"/>
      <c r="E237" s="52" t="s">
        <v>34</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51" t="s">
        <v>34</v>
      </c>
      <c r="D238" s="10"/>
      <c r="E238" s="52" t="s">
        <v>34</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51" t="s">
        <v>34</v>
      </c>
      <c r="D239" s="10"/>
      <c r="E239" s="52" t="s">
        <v>34</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51" t="s">
        <v>34</v>
      </c>
      <c r="D240" s="10"/>
      <c r="E240" s="52" t="s">
        <v>34</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51" t="s">
        <v>34</v>
      </c>
      <c r="D241" s="10"/>
      <c r="E241" s="52" t="s">
        <v>34</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51" t="s">
        <v>34</v>
      </c>
      <c r="D242" s="10"/>
      <c r="E242" s="52" t="s">
        <v>34</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51" t="s">
        <v>34</v>
      </c>
      <c r="D243" s="10"/>
      <c r="E243" s="52" t="s">
        <v>34</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51" t="s">
        <v>34</v>
      </c>
      <c r="D244" s="10"/>
      <c r="E244" s="52" t="s">
        <v>34</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51" t="s">
        <v>34</v>
      </c>
      <c r="D245" s="10"/>
      <c r="E245" s="52" t="s">
        <v>34</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51" t="s">
        <v>34</v>
      </c>
      <c r="D246" s="10"/>
      <c r="E246" s="52" t="s">
        <v>34</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51" t="s">
        <v>34</v>
      </c>
      <c r="D247" s="10"/>
      <c r="E247" s="52" t="s">
        <v>34</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51" t="s">
        <v>34</v>
      </c>
      <c r="D248" s="10"/>
      <c r="E248" s="52" t="s">
        <v>34</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51" t="s">
        <v>34</v>
      </c>
      <c r="D249" s="10"/>
      <c r="E249" s="52" t="s">
        <v>34</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51" t="s">
        <v>34</v>
      </c>
      <c r="D250" s="10"/>
      <c r="E250" s="52" t="s">
        <v>34</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51" t="s">
        <v>34</v>
      </c>
      <c r="D251" s="10"/>
      <c r="E251" s="52" t="s">
        <v>34</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51" t="s">
        <v>34</v>
      </c>
      <c r="D252" s="10"/>
      <c r="E252" s="52" t="s">
        <v>34</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51" t="s">
        <v>34</v>
      </c>
      <c r="D253" s="10"/>
      <c r="E253" s="52" t="s">
        <v>34</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51" t="s">
        <v>34</v>
      </c>
      <c r="D254" s="10"/>
      <c r="E254" s="52" t="s">
        <v>34</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51" t="s">
        <v>34</v>
      </c>
      <c r="D255" s="10"/>
      <c r="E255" s="52" t="s">
        <v>34</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51" t="s">
        <v>34</v>
      </c>
      <c r="D256" s="10"/>
      <c r="E256" s="52" t="s">
        <v>34</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51" t="s">
        <v>34</v>
      </c>
      <c r="D257" s="10"/>
      <c r="E257" s="52" t="s">
        <v>34</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51" t="s">
        <v>34</v>
      </c>
      <c r="D258" s="10"/>
      <c r="E258" s="52" t="s">
        <v>34</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51" t="s">
        <v>34</v>
      </c>
      <c r="D259" s="10"/>
      <c r="E259" s="52" t="s">
        <v>34</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51" t="s">
        <v>34</v>
      </c>
      <c r="D260" s="10"/>
      <c r="E260" s="52" t="s">
        <v>34</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51" t="s">
        <v>34</v>
      </c>
      <c r="D261" s="10"/>
      <c r="E261" s="52" t="s">
        <v>34</v>
      </c>
      <c r="F261" s="53" t="str">
        <f>VLOOKUP(E261,ISTRUZIONI!$A$10:$B$15,2)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51" t="s">
        <v>34</v>
      </c>
      <c r="D262" s="10"/>
      <c r="E262" s="52" t="s">
        <v>34</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51" t="s">
        <v>34</v>
      </c>
      <c r="D263" s="10"/>
      <c r="E263" s="52" t="s">
        <v>34</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51" t="s">
        <v>34</v>
      </c>
      <c r="D264" s="10"/>
      <c r="E264" s="52" t="s">
        <v>34</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51" t="s">
        <v>34</v>
      </c>
      <c r="D265" s="10"/>
      <c r="E265" s="52" t="s">
        <v>34</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51" t="s">
        <v>34</v>
      </c>
      <c r="D266" s="10"/>
      <c r="E266" s="52" t="s">
        <v>34</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51" t="s">
        <v>34</v>
      </c>
      <c r="D267" s="10"/>
      <c r="E267" s="52" t="s">
        <v>34</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51" t="s">
        <v>34</v>
      </c>
      <c r="D268" s="10"/>
      <c r="E268" s="52" t="s">
        <v>34</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51" t="s">
        <v>34</v>
      </c>
      <c r="D269" s="10"/>
      <c r="E269" s="52" t="s">
        <v>34</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51" t="s">
        <v>34</v>
      </c>
      <c r="D270" s="10"/>
      <c r="E270" s="52" t="s">
        <v>34</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51" t="s">
        <v>34</v>
      </c>
      <c r="D271" s="10"/>
      <c r="E271" s="52" t="s">
        <v>34</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51" t="s">
        <v>34</v>
      </c>
      <c r="D272" s="10"/>
      <c r="E272" s="52" t="s">
        <v>34</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51" t="s">
        <v>34</v>
      </c>
      <c r="D273" s="10"/>
      <c r="E273" s="52" t="s">
        <v>34</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51" t="s">
        <v>34</v>
      </c>
      <c r="D274" s="10"/>
      <c r="E274" s="52" t="s">
        <v>34</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51" t="s">
        <v>34</v>
      </c>
      <c r="D275" s="10"/>
      <c r="E275" s="52" t="s">
        <v>34</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51" t="s">
        <v>34</v>
      </c>
      <c r="D276" s="10"/>
      <c r="E276" s="52" t="s">
        <v>34</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51" t="s">
        <v>34</v>
      </c>
      <c r="D277" s="10"/>
      <c r="E277" s="52" t="s">
        <v>34</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51" t="s">
        <v>34</v>
      </c>
      <c r="D278" s="10"/>
      <c r="E278" s="52" t="s">
        <v>34</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51" t="s">
        <v>34</v>
      </c>
      <c r="D279" s="10"/>
      <c r="E279" s="52" t="s">
        <v>34</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51" t="s">
        <v>34</v>
      </c>
      <c r="D280" s="10"/>
      <c r="E280" s="52" t="s">
        <v>34</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51" t="s">
        <v>34</v>
      </c>
      <c r="D281" s="10"/>
      <c r="E281" s="52" t="s">
        <v>34</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51" t="s">
        <v>34</v>
      </c>
      <c r="D282" s="10"/>
      <c r="E282" s="52" t="s">
        <v>34</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51" t="s">
        <v>34</v>
      </c>
      <c r="D283" s="10"/>
      <c r="E283" s="52" t="s">
        <v>34</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51" t="s">
        <v>34</v>
      </c>
      <c r="D284" s="10"/>
      <c r="E284" s="52" t="s">
        <v>34</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51" t="s">
        <v>34</v>
      </c>
      <c r="D285" s="10"/>
      <c r="E285" s="52" t="s">
        <v>34</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51" t="s">
        <v>34</v>
      </c>
      <c r="D286" s="10"/>
      <c r="E286" s="52" t="s">
        <v>34</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51" t="s">
        <v>34</v>
      </c>
      <c r="D287" s="10"/>
      <c r="E287" s="52" t="s">
        <v>34</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51" t="s">
        <v>34</v>
      </c>
      <c r="D288" s="10"/>
      <c r="E288" s="52" t="s">
        <v>34</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51" t="s">
        <v>34</v>
      </c>
      <c r="D289" s="10"/>
      <c r="E289" s="52" t="s">
        <v>34</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51" t="s">
        <v>34</v>
      </c>
      <c r="D290" s="10"/>
      <c r="E290" s="52" t="s">
        <v>34</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51" t="s">
        <v>34</v>
      </c>
      <c r="D291" s="10"/>
      <c r="E291" s="52" t="s">
        <v>34</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51" t="s">
        <v>34</v>
      </c>
      <c r="D292" s="10"/>
      <c r="E292" s="52" t="s">
        <v>34</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51" t="s">
        <v>34</v>
      </c>
      <c r="D293" s="10"/>
      <c r="E293" s="52" t="s">
        <v>34</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51" t="s">
        <v>34</v>
      </c>
      <c r="D294" s="10"/>
      <c r="E294" s="52" t="s">
        <v>34</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51" t="s">
        <v>34</v>
      </c>
      <c r="D295" s="10"/>
      <c r="E295" s="52" t="s">
        <v>34</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51" t="s">
        <v>34</v>
      </c>
      <c r="D296" s="10"/>
      <c r="E296" s="52" t="s">
        <v>34</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51" t="s">
        <v>34</v>
      </c>
      <c r="D297" s="10"/>
      <c r="E297" s="52" t="s">
        <v>34</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51" t="s">
        <v>34</v>
      </c>
      <c r="D298" s="10"/>
      <c r="E298" s="52" t="s">
        <v>34</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51" t="s">
        <v>34</v>
      </c>
      <c r="D299" s="10"/>
      <c r="E299" s="52" t="s">
        <v>34</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51" t="s">
        <v>34</v>
      </c>
      <c r="D300" s="10"/>
      <c r="E300" s="52" t="s">
        <v>34</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51" t="s">
        <v>34</v>
      </c>
      <c r="D301" s="10"/>
      <c r="E301" s="52" t="s">
        <v>34</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51" t="s">
        <v>34</v>
      </c>
      <c r="D302" s="10"/>
      <c r="E302" s="52" t="s">
        <v>34</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51" t="s">
        <v>34</v>
      </c>
      <c r="D303" s="10"/>
      <c r="E303" s="52" t="s">
        <v>34</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51" t="s">
        <v>34</v>
      </c>
      <c r="D304" s="10"/>
      <c r="E304" s="52" t="s">
        <v>34</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51" t="s">
        <v>34</v>
      </c>
      <c r="D305" s="10"/>
      <c r="E305" s="52" t="s">
        <v>34</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51" t="s">
        <v>34</v>
      </c>
      <c r="D306" s="10"/>
      <c r="E306" s="52" t="s">
        <v>34</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51" t="s">
        <v>34</v>
      </c>
      <c r="D307" s="10"/>
      <c r="E307" s="52" t="s">
        <v>34</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51" t="s">
        <v>34</v>
      </c>
      <c r="D308" s="10"/>
      <c r="E308" s="52" t="s">
        <v>34</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51" t="s">
        <v>34</v>
      </c>
      <c r="D309" s="10"/>
      <c r="E309" s="52" t="s">
        <v>34</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51" t="s">
        <v>34</v>
      </c>
      <c r="D310" s="10"/>
      <c r="E310" s="52" t="s">
        <v>34</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51" t="s">
        <v>34</v>
      </c>
      <c r="D311" s="10"/>
      <c r="E311" s="52" t="s">
        <v>34</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51" t="s">
        <v>34</v>
      </c>
      <c r="D312" s="10"/>
      <c r="E312" s="52" t="s">
        <v>34</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51" t="s">
        <v>34</v>
      </c>
      <c r="D313" s="10"/>
      <c r="E313" s="52" t="s">
        <v>34</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51" t="s">
        <v>34</v>
      </c>
      <c r="D314" s="10"/>
      <c r="E314" s="52" t="s">
        <v>34</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51" t="s">
        <v>34</v>
      </c>
      <c r="D315" s="10"/>
      <c r="E315" s="52" t="s">
        <v>34</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51" t="s">
        <v>34</v>
      </c>
      <c r="D316" s="10"/>
      <c r="E316" s="52" t="s">
        <v>34</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51" t="s">
        <v>34</v>
      </c>
      <c r="D317" s="10"/>
      <c r="E317" s="52" t="s">
        <v>34</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51" t="s">
        <v>34</v>
      </c>
      <c r="D318" s="10"/>
      <c r="E318" s="52" t="s">
        <v>34</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51" t="s">
        <v>34</v>
      </c>
      <c r="D319" s="10"/>
      <c r="E319" s="52" t="s">
        <v>34</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51" t="s">
        <v>34</v>
      </c>
      <c r="D320" s="10"/>
      <c r="E320" s="52" t="s">
        <v>34</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51" t="s">
        <v>34</v>
      </c>
      <c r="D321" s="10"/>
      <c r="E321" s="52" t="s">
        <v>34</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51" t="s">
        <v>34</v>
      </c>
      <c r="D322" s="10"/>
      <c r="E322" s="52" t="s">
        <v>34</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51" t="s">
        <v>34</v>
      </c>
      <c r="D323" s="10"/>
      <c r="E323" s="52" t="s">
        <v>34</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51" t="s">
        <v>34</v>
      </c>
      <c r="D324" s="10"/>
      <c r="E324" s="52" t="s">
        <v>34</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51" t="s">
        <v>34</v>
      </c>
      <c r="D325" s="10"/>
      <c r="E325" s="52" t="s">
        <v>34</v>
      </c>
      <c r="F325" s="53" t="str">
        <f>VLOOKUP(E325,ISTRUZIONI!$A$10:$B$15,2)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51" t="s">
        <v>34</v>
      </c>
      <c r="D326" s="10"/>
      <c r="E326" s="52" t="s">
        <v>34</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51" t="s">
        <v>34</v>
      </c>
      <c r="D327" s="10"/>
      <c r="E327" s="52" t="s">
        <v>34</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51" t="s">
        <v>34</v>
      </c>
      <c r="D328" s="10"/>
      <c r="E328" s="52" t="s">
        <v>34</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51" t="s">
        <v>34</v>
      </c>
      <c r="D329" s="10"/>
      <c r="E329" s="52" t="s">
        <v>34</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51" t="s">
        <v>34</v>
      </c>
      <c r="D330" s="10"/>
      <c r="E330" s="52" t="s">
        <v>34</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51" t="s">
        <v>34</v>
      </c>
      <c r="D331" s="10"/>
      <c r="E331" s="52" t="s">
        <v>34</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51" t="s">
        <v>34</v>
      </c>
      <c r="D332" s="10"/>
      <c r="E332" s="52" t="s">
        <v>34</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51" t="s">
        <v>34</v>
      </c>
      <c r="D333" s="10"/>
      <c r="E333" s="52" t="s">
        <v>34</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51" t="s">
        <v>34</v>
      </c>
      <c r="D334" s="10"/>
      <c r="E334" s="52" t="s">
        <v>34</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51" t="s">
        <v>34</v>
      </c>
      <c r="D335" s="10"/>
      <c r="E335" s="52" t="s">
        <v>34</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51" t="s">
        <v>34</v>
      </c>
      <c r="D336" s="10"/>
      <c r="E336" s="52" t="s">
        <v>34</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51" t="s">
        <v>34</v>
      </c>
      <c r="D337" s="10"/>
      <c r="E337" s="52" t="s">
        <v>34</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51" t="s">
        <v>34</v>
      </c>
      <c r="D338" s="10"/>
      <c r="E338" s="52" t="s">
        <v>34</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51" t="s">
        <v>34</v>
      </c>
      <c r="D339" s="10"/>
      <c r="E339" s="52" t="s">
        <v>34</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51" t="s">
        <v>34</v>
      </c>
      <c r="D340" s="10"/>
      <c r="E340" s="52" t="s">
        <v>34</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51" t="s">
        <v>34</v>
      </c>
      <c r="D341" s="10"/>
      <c r="E341" s="52" t="s">
        <v>34</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51" t="s">
        <v>34</v>
      </c>
      <c r="D342" s="10"/>
      <c r="E342" s="52" t="s">
        <v>34</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51" t="s">
        <v>34</v>
      </c>
      <c r="D343" s="10"/>
      <c r="E343" s="52" t="s">
        <v>34</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51" t="s">
        <v>34</v>
      </c>
      <c r="D344" s="10"/>
      <c r="E344" s="52" t="s">
        <v>34</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51" t="s">
        <v>34</v>
      </c>
      <c r="D345" s="10"/>
      <c r="E345" s="52" t="s">
        <v>34</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51" t="s">
        <v>34</v>
      </c>
      <c r="D346" s="10"/>
      <c r="E346" s="52" t="s">
        <v>34</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51" t="s">
        <v>34</v>
      </c>
      <c r="D347" s="10"/>
      <c r="E347" s="52" t="s">
        <v>34</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51" t="s">
        <v>34</v>
      </c>
      <c r="D348" s="10"/>
      <c r="E348" s="52" t="s">
        <v>34</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51" t="s">
        <v>34</v>
      </c>
      <c r="D349" s="10"/>
      <c r="E349" s="52" t="s">
        <v>34</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51" t="s">
        <v>34</v>
      </c>
      <c r="D350" s="10"/>
      <c r="E350" s="52" t="s">
        <v>34</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51" t="s">
        <v>34</v>
      </c>
      <c r="D351" s="10"/>
      <c r="E351" s="52" t="s">
        <v>34</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51" t="s">
        <v>34</v>
      </c>
      <c r="D352" s="10"/>
      <c r="E352" s="52" t="s">
        <v>34</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51" t="s">
        <v>34</v>
      </c>
      <c r="D353" s="10"/>
      <c r="E353" s="52" t="s">
        <v>34</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51" t="s">
        <v>34</v>
      </c>
      <c r="D354" s="10"/>
      <c r="E354" s="52" t="s">
        <v>34</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51" t="s">
        <v>34</v>
      </c>
      <c r="D355" s="10"/>
      <c r="E355" s="52" t="s">
        <v>34</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51" t="s">
        <v>34</v>
      </c>
      <c r="D356" s="10"/>
      <c r="E356" s="52" t="s">
        <v>34</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51" t="s">
        <v>34</v>
      </c>
      <c r="D357" s="10"/>
      <c r="E357" s="52" t="s">
        <v>34</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51" t="s">
        <v>34</v>
      </c>
      <c r="D358" s="10"/>
      <c r="E358" s="52" t="s">
        <v>34</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51" t="s">
        <v>34</v>
      </c>
      <c r="D359" s="10"/>
      <c r="E359" s="52" t="s">
        <v>34</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51" t="s">
        <v>34</v>
      </c>
      <c r="D360" s="10"/>
      <c r="E360" s="52" t="s">
        <v>34</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51" t="s">
        <v>34</v>
      </c>
      <c r="D361" s="10"/>
      <c r="E361" s="52" t="s">
        <v>34</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51" t="s">
        <v>34</v>
      </c>
      <c r="D362" s="10"/>
      <c r="E362" s="52" t="s">
        <v>34</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51" t="s">
        <v>34</v>
      </c>
      <c r="D363" s="10"/>
      <c r="E363" s="52" t="s">
        <v>34</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51" t="s">
        <v>34</v>
      </c>
      <c r="D364" s="10"/>
      <c r="E364" s="52" t="s">
        <v>34</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51" t="s">
        <v>34</v>
      </c>
      <c r="D365" s="10"/>
      <c r="E365" s="52" t="s">
        <v>34</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51" t="s">
        <v>34</v>
      </c>
      <c r="D366" s="10"/>
      <c r="E366" s="52" t="s">
        <v>34</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51" t="s">
        <v>34</v>
      </c>
      <c r="D367" s="10"/>
      <c r="E367" s="52" t="s">
        <v>34</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51" t="s">
        <v>34</v>
      </c>
      <c r="D368" s="10"/>
      <c r="E368" s="52" t="s">
        <v>34</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51" t="s">
        <v>34</v>
      </c>
      <c r="D369" s="10"/>
      <c r="E369" s="52" t="s">
        <v>34</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51" t="s">
        <v>34</v>
      </c>
      <c r="D370" s="10"/>
      <c r="E370" s="52" t="s">
        <v>34</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51" t="s">
        <v>34</v>
      </c>
      <c r="D371" s="10"/>
      <c r="E371" s="52" t="s">
        <v>34</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51" t="s">
        <v>34</v>
      </c>
      <c r="D372" s="10"/>
      <c r="E372" s="52" t="s">
        <v>34</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51" t="s">
        <v>34</v>
      </c>
      <c r="D373" s="10"/>
      <c r="E373" s="52" t="s">
        <v>34</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51" t="s">
        <v>34</v>
      </c>
      <c r="D374" s="10"/>
      <c r="E374" s="52" t="s">
        <v>34</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51" t="s">
        <v>34</v>
      </c>
      <c r="D375" s="10"/>
      <c r="E375" s="52" t="s">
        <v>34</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51" t="s">
        <v>34</v>
      </c>
      <c r="D376" s="10"/>
      <c r="E376" s="52" t="s">
        <v>34</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51" t="s">
        <v>34</v>
      </c>
      <c r="D377" s="10"/>
      <c r="E377" s="52" t="s">
        <v>34</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51" t="s">
        <v>34</v>
      </c>
      <c r="D378" s="10"/>
      <c r="E378" s="52" t="s">
        <v>34</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51" t="s">
        <v>34</v>
      </c>
      <c r="D379" s="10"/>
      <c r="E379" s="52" t="s">
        <v>34</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51" t="s">
        <v>34</v>
      </c>
      <c r="D380" s="10"/>
      <c r="E380" s="52" t="s">
        <v>34</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51" t="s">
        <v>34</v>
      </c>
      <c r="D381" s="10"/>
      <c r="E381" s="52" t="s">
        <v>34</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51" t="s">
        <v>34</v>
      </c>
      <c r="D382" s="10"/>
      <c r="E382" s="52" t="s">
        <v>34</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51" t="s">
        <v>34</v>
      </c>
      <c r="D383" s="10"/>
      <c r="E383" s="52" t="s">
        <v>34</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51" t="s">
        <v>34</v>
      </c>
      <c r="D384" s="10"/>
      <c r="E384" s="52" t="s">
        <v>34</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51" t="s">
        <v>34</v>
      </c>
      <c r="D385" s="10"/>
      <c r="E385" s="52" t="s">
        <v>34</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51" t="s">
        <v>34</v>
      </c>
      <c r="D386" s="10"/>
      <c r="E386" s="52" t="s">
        <v>34</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51" t="s">
        <v>34</v>
      </c>
      <c r="D387" s="10"/>
      <c r="E387" s="52" t="s">
        <v>34</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51" t="s">
        <v>34</v>
      </c>
      <c r="D388" s="10"/>
      <c r="E388" s="52" t="s">
        <v>34</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51" t="s">
        <v>34</v>
      </c>
      <c r="D389" s="10"/>
      <c r="E389" s="52" t="s">
        <v>34</v>
      </c>
      <c r="F389" s="53" t="str">
        <f>VLOOKUP(E389,ISTRUZIONI!$A$10:$B$15,2)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51" t="s">
        <v>34</v>
      </c>
      <c r="D390" s="10"/>
      <c r="E390" s="52" t="s">
        <v>34</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51" t="s">
        <v>34</v>
      </c>
      <c r="D391" s="10"/>
      <c r="E391" s="52" t="s">
        <v>34</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51" t="s">
        <v>34</v>
      </c>
      <c r="D392" s="10"/>
      <c r="E392" s="52" t="s">
        <v>34</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51" t="s">
        <v>34</v>
      </c>
      <c r="D393" s="10"/>
      <c r="E393" s="52" t="s">
        <v>34</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51" t="s">
        <v>34</v>
      </c>
      <c r="D394" s="10"/>
      <c r="E394" s="52" t="s">
        <v>34</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51" t="s">
        <v>34</v>
      </c>
      <c r="D395" s="10"/>
      <c r="E395" s="52" t="s">
        <v>34</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51" t="s">
        <v>34</v>
      </c>
      <c r="D396" s="10"/>
      <c r="E396" s="52" t="s">
        <v>34</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51" t="s">
        <v>34</v>
      </c>
      <c r="D397" s="10"/>
      <c r="E397" s="52" t="s">
        <v>34</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51" t="s">
        <v>34</v>
      </c>
      <c r="D398" s="10"/>
      <c r="E398" s="52" t="s">
        <v>34</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51" t="s">
        <v>34</v>
      </c>
      <c r="D399" s="10"/>
      <c r="E399" s="52" t="s">
        <v>34</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51" t="s">
        <v>34</v>
      </c>
      <c r="D400" s="10"/>
      <c r="E400" s="52" t="s">
        <v>34</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51" t="s">
        <v>34</v>
      </c>
      <c r="D401" s="10"/>
      <c r="E401" s="52" t="s">
        <v>34</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51" t="s">
        <v>34</v>
      </c>
      <c r="D402" s="10"/>
      <c r="E402" s="52" t="s">
        <v>34</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51" t="s">
        <v>34</v>
      </c>
      <c r="D403" s="10"/>
      <c r="E403" s="52" t="s">
        <v>34</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51" t="s">
        <v>34</v>
      </c>
      <c r="D404" s="10"/>
      <c r="E404" s="52" t="s">
        <v>34</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51" t="s">
        <v>34</v>
      </c>
      <c r="D405" s="10"/>
      <c r="E405" s="52" t="s">
        <v>34</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51" t="s">
        <v>34</v>
      </c>
      <c r="D406" s="10"/>
      <c r="E406" s="52" t="s">
        <v>34</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51" t="s">
        <v>34</v>
      </c>
      <c r="D407" s="10"/>
      <c r="E407" s="52" t="s">
        <v>34</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51" t="s">
        <v>34</v>
      </c>
      <c r="D408" s="10"/>
      <c r="E408" s="52" t="s">
        <v>34</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51" t="s">
        <v>34</v>
      </c>
      <c r="D409" s="10"/>
      <c r="E409" s="52" t="s">
        <v>34</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51" t="s">
        <v>34</v>
      </c>
      <c r="D410" s="10"/>
      <c r="E410" s="52" t="s">
        <v>34</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51" t="s">
        <v>34</v>
      </c>
      <c r="D411" s="10"/>
      <c r="E411" s="52" t="s">
        <v>34</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51" t="s">
        <v>34</v>
      </c>
      <c r="D412" s="10"/>
      <c r="E412" s="52" t="s">
        <v>34</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51" t="s">
        <v>34</v>
      </c>
      <c r="D413" s="10"/>
      <c r="E413" s="52" t="s">
        <v>34</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51" t="s">
        <v>34</v>
      </c>
      <c r="D414" s="10"/>
      <c r="E414" s="52" t="s">
        <v>34</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51" t="s">
        <v>34</v>
      </c>
      <c r="D415" s="10"/>
      <c r="E415" s="52" t="s">
        <v>34</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51" t="s">
        <v>34</v>
      </c>
      <c r="D416" s="10"/>
      <c r="E416" s="52" t="s">
        <v>34</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51" t="s">
        <v>34</v>
      </c>
      <c r="D417" s="10"/>
      <c r="E417" s="52" t="s">
        <v>34</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51" t="s">
        <v>34</v>
      </c>
      <c r="D418" s="10"/>
      <c r="E418" s="52" t="s">
        <v>34</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51" t="s">
        <v>34</v>
      </c>
      <c r="D419" s="10"/>
      <c r="E419" s="52" t="s">
        <v>34</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51" t="s">
        <v>34</v>
      </c>
      <c r="D420" s="10"/>
      <c r="E420" s="52" t="s">
        <v>34</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51" t="s">
        <v>34</v>
      </c>
      <c r="D421" s="10"/>
      <c r="E421" s="52" t="s">
        <v>34</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51" t="s">
        <v>34</v>
      </c>
      <c r="D422" s="10"/>
      <c r="E422" s="52" t="s">
        <v>34</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51" t="s">
        <v>34</v>
      </c>
      <c r="D423" s="10"/>
      <c r="E423" s="52" t="s">
        <v>34</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51" t="s">
        <v>34</v>
      </c>
      <c r="D424" s="10"/>
      <c r="E424" s="52" t="s">
        <v>34</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51" t="s">
        <v>34</v>
      </c>
      <c r="D425" s="10"/>
      <c r="E425" s="52" t="s">
        <v>34</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51" t="s">
        <v>34</v>
      </c>
      <c r="D426" s="10"/>
      <c r="E426" s="52" t="s">
        <v>34</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51" t="s">
        <v>34</v>
      </c>
      <c r="D427" s="10"/>
      <c r="E427" s="52" t="s">
        <v>34</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51" t="s">
        <v>34</v>
      </c>
      <c r="D428" s="10"/>
      <c r="E428" s="52" t="s">
        <v>34</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51" t="s">
        <v>34</v>
      </c>
      <c r="D429" s="10"/>
      <c r="E429" s="52" t="s">
        <v>34</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51" t="s">
        <v>34</v>
      </c>
      <c r="D430" s="10"/>
      <c r="E430" s="52" t="s">
        <v>34</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51" t="s">
        <v>34</v>
      </c>
      <c r="D431" s="10"/>
      <c r="E431" s="52" t="s">
        <v>34</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51" t="s">
        <v>34</v>
      </c>
      <c r="D432" s="10"/>
      <c r="E432" s="52" t="s">
        <v>34</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51" t="s">
        <v>34</v>
      </c>
      <c r="D433" s="10"/>
      <c r="E433" s="52" t="s">
        <v>34</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51" t="s">
        <v>34</v>
      </c>
      <c r="D434" s="10"/>
      <c r="E434" s="52" t="s">
        <v>34</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51" t="s">
        <v>34</v>
      </c>
      <c r="D435" s="10"/>
      <c r="E435" s="52" t="s">
        <v>34</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51" t="s">
        <v>34</v>
      </c>
      <c r="D436" s="10"/>
      <c r="E436" s="52" t="s">
        <v>34</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51" t="s">
        <v>34</v>
      </c>
      <c r="D437" s="10"/>
      <c r="E437" s="52" t="s">
        <v>34</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51" t="s">
        <v>34</v>
      </c>
      <c r="D438" s="10"/>
      <c r="E438" s="52" t="s">
        <v>34</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51" t="s">
        <v>34</v>
      </c>
      <c r="D439" s="10"/>
      <c r="E439" s="52" t="s">
        <v>34</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51" t="s">
        <v>34</v>
      </c>
      <c r="D440" s="10"/>
      <c r="E440" s="52" t="s">
        <v>34</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51" t="s">
        <v>34</v>
      </c>
      <c r="D441" s="10"/>
      <c r="E441" s="52" t="s">
        <v>34</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51" t="s">
        <v>34</v>
      </c>
      <c r="D442" s="10"/>
      <c r="E442" s="52" t="s">
        <v>34</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51" t="s">
        <v>34</v>
      </c>
      <c r="D443" s="10"/>
      <c r="E443" s="52" t="s">
        <v>34</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51" t="s">
        <v>34</v>
      </c>
      <c r="D444" s="10"/>
      <c r="E444" s="52" t="s">
        <v>34</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51" t="s">
        <v>34</v>
      </c>
      <c r="D445" s="10"/>
      <c r="E445" s="52" t="s">
        <v>34</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51" t="s">
        <v>34</v>
      </c>
      <c r="D446" s="10"/>
      <c r="E446" s="52" t="s">
        <v>34</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51" t="s">
        <v>34</v>
      </c>
      <c r="D447" s="10"/>
      <c r="E447" s="52" t="s">
        <v>34</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51" t="s">
        <v>34</v>
      </c>
      <c r="D448" s="10"/>
      <c r="E448" s="52" t="s">
        <v>34</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51" t="s">
        <v>34</v>
      </c>
      <c r="D449" s="10"/>
      <c r="E449" s="52" t="s">
        <v>34</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51" t="s">
        <v>34</v>
      </c>
      <c r="D450" s="10"/>
      <c r="E450" s="52" t="s">
        <v>34</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51" t="s">
        <v>34</v>
      </c>
      <c r="D451" s="10"/>
      <c r="E451" s="52" t="s">
        <v>34</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51" t="s">
        <v>34</v>
      </c>
      <c r="D452" s="10"/>
      <c r="E452" s="52" t="s">
        <v>34</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51" t="s">
        <v>34</v>
      </c>
      <c r="D453" s="10"/>
      <c r="E453" s="52" t="s">
        <v>34</v>
      </c>
      <c r="F453" s="53" t="str">
        <f>VLOOKUP(E453,ISTRUZIONI!$A$10:$B$15,2)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51" t="s">
        <v>34</v>
      </c>
      <c r="D454" s="10"/>
      <c r="E454" s="52" t="s">
        <v>34</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51" t="s">
        <v>34</v>
      </c>
      <c r="D455" s="10"/>
      <c r="E455" s="52" t="s">
        <v>34</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51" t="s">
        <v>34</v>
      </c>
      <c r="D456" s="10"/>
      <c r="E456" s="52" t="s">
        <v>34</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51" t="s">
        <v>34</v>
      </c>
      <c r="D457" s="10"/>
      <c r="E457" s="52" t="s">
        <v>34</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51" t="s">
        <v>34</v>
      </c>
      <c r="D458" s="10"/>
      <c r="E458" s="52" t="s">
        <v>34</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51" t="s">
        <v>34</v>
      </c>
      <c r="D459" s="10"/>
      <c r="E459" s="52" t="s">
        <v>34</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51" t="s">
        <v>34</v>
      </c>
      <c r="D460" s="10"/>
      <c r="E460" s="52" t="s">
        <v>34</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51" t="s">
        <v>34</v>
      </c>
      <c r="D461" s="10"/>
      <c r="E461" s="52" t="s">
        <v>34</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51" t="s">
        <v>34</v>
      </c>
      <c r="D462" s="10"/>
      <c r="E462" s="52" t="s">
        <v>34</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51" t="s">
        <v>34</v>
      </c>
      <c r="D463" s="10"/>
      <c r="E463" s="52" t="s">
        <v>34</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51" t="s">
        <v>34</v>
      </c>
      <c r="D464" s="10"/>
      <c r="E464" s="52" t="s">
        <v>34</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51" t="s">
        <v>34</v>
      </c>
      <c r="D465" s="10"/>
      <c r="E465" s="52" t="s">
        <v>34</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51" t="s">
        <v>34</v>
      </c>
      <c r="D466" s="10"/>
      <c r="E466" s="52" t="s">
        <v>34</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51" t="s">
        <v>34</v>
      </c>
      <c r="D467" s="10"/>
      <c r="E467" s="52" t="s">
        <v>34</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51" t="s">
        <v>34</v>
      </c>
      <c r="D468" s="10"/>
      <c r="E468" s="52" t="s">
        <v>34</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51" t="s">
        <v>34</v>
      </c>
      <c r="D469" s="10"/>
      <c r="E469" s="52" t="s">
        <v>34</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51" t="s">
        <v>34</v>
      </c>
      <c r="D470" s="10"/>
      <c r="E470" s="52" t="s">
        <v>34</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51" t="s">
        <v>34</v>
      </c>
      <c r="D471" s="10"/>
      <c r="E471" s="52" t="s">
        <v>34</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51" t="s">
        <v>34</v>
      </c>
      <c r="D472" s="10"/>
      <c r="E472" s="52" t="s">
        <v>34</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51" t="s">
        <v>34</v>
      </c>
      <c r="D473" s="10"/>
      <c r="E473" s="52" t="s">
        <v>34</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51" t="s">
        <v>34</v>
      </c>
      <c r="D474" s="10"/>
      <c r="E474" s="52" t="s">
        <v>34</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51" t="s">
        <v>34</v>
      </c>
      <c r="D475" s="10"/>
      <c r="E475" s="52" t="s">
        <v>34</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51" t="s">
        <v>34</v>
      </c>
      <c r="D476" s="10"/>
      <c r="E476" s="52" t="s">
        <v>34</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51" t="s">
        <v>34</v>
      </c>
      <c r="D477" s="10"/>
      <c r="E477" s="52" t="s">
        <v>34</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51" t="s">
        <v>34</v>
      </c>
      <c r="D478" s="10"/>
      <c r="E478" s="52" t="s">
        <v>34</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51" t="s">
        <v>34</v>
      </c>
      <c r="D479" s="10"/>
      <c r="E479" s="52" t="s">
        <v>34</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51" t="s">
        <v>34</v>
      </c>
      <c r="D480" s="10"/>
      <c r="E480" s="52" t="s">
        <v>34</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51" t="s">
        <v>34</v>
      </c>
      <c r="D481" s="10"/>
      <c r="E481" s="52" t="s">
        <v>34</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51" t="s">
        <v>34</v>
      </c>
      <c r="D482" s="10"/>
      <c r="E482" s="52" t="s">
        <v>34</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51" t="s">
        <v>34</v>
      </c>
      <c r="D483" s="10"/>
      <c r="E483" s="52" t="s">
        <v>34</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51" t="s">
        <v>34</v>
      </c>
      <c r="D484" s="10"/>
      <c r="E484" s="52" t="s">
        <v>34</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51" t="s">
        <v>34</v>
      </c>
      <c r="D485" s="10"/>
      <c r="E485" s="52" t="s">
        <v>34</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51" t="s">
        <v>34</v>
      </c>
      <c r="D486" s="10"/>
      <c r="E486" s="52" t="s">
        <v>34</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51" t="s">
        <v>34</v>
      </c>
      <c r="D487" s="10"/>
      <c r="E487" s="52" t="s">
        <v>34</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51" t="s">
        <v>34</v>
      </c>
      <c r="D488" s="10"/>
      <c r="E488" s="52" t="s">
        <v>34</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51" t="s">
        <v>34</v>
      </c>
      <c r="D489" s="10"/>
      <c r="E489" s="52" t="s">
        <v>34</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51" t="s">
        <v>34</v>
      </c>
      <c r="D490" s="10"/>
      <c r="E490" s="52" t="s">
        <v>34</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51" t="s">
        <v>34</v>
      </c>
      <c r="D491" s="10"/>
      <c r="E491" s="52" t="s">
        <v>34</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51" t="s">
        <v>34</v>
      </c>
      <c r="D492" s="10"/>
      <c r="E492" s="52" t="s">
        <v>34</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51" t="s">
        <v>34</v>
      </c>
      <c r="D493" s="10"/>
      <c r="E493" s="52" t="s">
        <v>34</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51" t="s">
        <v>34</v>
      </c>
      <c r="D494" s="10"/>
      <c r="E494" s="52" t="s">
        <v>34</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51" t="s">
        <v>34</v>
      </c>
      <c r="D495" s="10"/>
      <c r="E495" s="52" t="s">
        <v>34</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51" t="s">
        <v>34</v>
      </c>
      <c r="D496" s="10"/>
      <c r="E496" s="52" t="s">
        <v>34</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51" t="s">
        <v>34</v>
      </c>
      <c r="D497" s="10"/>
      <c r="E497" s="52" t="s">
        <v>34</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51" t="s">
        <v>34</v>
      </c>
      <c r="D498" s="10"/>
      <c r="E498" s="52" t="s">
        <v>34</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51" t="s">
        <v>34</v>
      </c>
      <c r="D499" s="10"/>
      <c r="E499" s="52" t="s">
        <v>34</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51" t="s">
        <v>34</v>
      </c>
      <c r="D500" s="10"/>
      <c r="E500" s="52" t="s">
        <v>34</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51" t="s">
        <v>34</v>
      </c>
      <c r="D501" s="10"/>
      <c r="E501" s="52" t="s">
        <v>34</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51" t="s">
        <v>34</v>
      </c>
      <c r="D502" s="10"/>
      <c r="E502" s="52" t="s">
        <v>34</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51" t="s">
        <v>34</v>
      </c>
      <c r="D503" s="10"/>
      <c r="E503" s="52" t="s">
        <v>34</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51" t="s">
        <v>34</v>
      </c>
      <c r="D504" s="10"/>
      <c r="E504" s="52" t="s">
        <v>34</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51" t="s">
        <v>34</v>
      </c>
      <c r="D505" s="10"/>
      <c r="E505" s="52" t="s">
        <v>34</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51" t="s">
        <v>34</v>
      </c>
      <c r="D506" s="10"/>
      <c r="E506" s="52" t="s">
        <v>34</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51" t="s">
        <v>34</v>
      </c>
      <c r="D507" s="10"/>
      <c r="E507" s="52" t="s">
        <v>34</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51" t="s">
        <v>34</v>
      </c>
      <c r="D508" s="10"/>
      <c r="E508" s="52" t="s">
        <v>34</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51" t="s">
        <v>34</v>
      </c>
      <c r="D509" s="10"/>
      <c r="E509" s="52" t="s">
        <v>34</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51" t="s">
        <v>34</v>
      </c>
      <c r="D510" s="10"/>
      <c r="E510" s="52" t="s">
        <v>34</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51" t="s">
        <v>34</v>
      </c>
      <c r="D511" s="10"/>
      <c r="E511" s="52" t="s">
        <v>34</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51" t="s">
        <v>34</v>
      </c>
      <c r="D512" s="10"/>
      <c r="E512" s="52" t="s">
        <v>34</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51" t="s">
        <v>34</v>
      </c>
      <c r="D513" s="10"/>
      <c r="E513" s="52" t="s">
        <v>34</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51" t="s">
        <v>34</v>
      </c>
      <c r="D514" s="10"/>
      <c r="E514" s="52" t="s">
        <v>34</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51" t="s">
        <v>34</v>
      </c>
      <c r="D515" s="10"/>
      <c r="E515" s="52" t="s">
        <v>34</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51" t="s">
        <v>34</v>
      </c>
      <c r="D516" s="10"/>
      <c r="E516" s="52" t="s">
        <v>34</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51" t="s">
        <v>34</v>
      </c>
      <c r="D517" s="10"/>
      <c r="E517" s="52" t="s">
        <v>34</v>
      </c>
      <c r="F517" s="53" t="str">
        <f>VLOOKUP(E517,ISTRUZIONI!$A$10:$B$15,2)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51" t="s">
        <v>34</v>
      </c>
      <c r="D518" s="10"/>
      <c r="E518" s="52" t="s">
        <v>34</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51" t="s">
        <v>34</v>
      </c>
      <c r="D519" s="10"/>
      <c r="E519" s="52" t="s">
        <v>34</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51" t="s">
        <v>34</v>
      </c>
      <c r="D520" s="10"/>
      <c r="E520" s="52" t="s">
        <v>34</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51" t="s">
        <v>34</v>
      </c>
      <c r="D521" s="10"/>
      <c r="E521" s="52" t="s">
        <v>34</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51" t="s">
        <v>34</v>
      </c>
      <c r="D522" s="10"/>
      <c r="E522" s="52" t="s">
        <v>34</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51" t="s">
        <v>34</v>
      </c>
      <c r="D523" s="10"/>
      <c r="E523" s="52" t="s">
        <v>34</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51" t="s">
        <v>34</v>
      </c>
      <c r="D524" s="10"/>
      <c r="E524" s="52" t="s">
        <v>34</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51" t="s">
        <v>34</v>
      </c>
      <c r="D525" s="10"/>
      <c r="E525" s="52" t="s">
        <v>34</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51" t="s">
        <v>34</v>
      </c>
      <c r="D526" s="10"/>
      <c r="E526" s="52" t="s">
        <v>34</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51" t="s">
        <v>34</v>
      </c>
      <c r="D527" s="10"/>
      <c r="E527" s="52" t="s">
        <v>34</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51" t="s">
        <v>34</v>
      </c>
      <c r="D528" s="10"/>
      <c r="E528" s="52" t="s">
        <v>34</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51" t="s">
        <v>34</v>
      </c>
      <c r="D529" s="10"/>
      <c r="E529" s="52" t="s">
        <v>34</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51" t="s">
        <v>34</v>
      </c>
      <c r="D530" s="10"/>
      <c r="E530" s="52" t="s">
        <v>34</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51" t="s">
        <v>34</v>
      </c>
      <c r="D531" s="10"/>
      <c r="E531" s="52" t="s">
        <v>34</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51" t="s">
        <v>34</v>
      </c>
      <c r="D532" s="10"/>
      <c r="E532" s="52" t="s">
        <v>34</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51" t="s">
        <v>34</v>
      </c>
      <c r="D533" s="10"/>
      <c r="E533" s="52" t="s">
        <v>34</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51" t="s">
        <v>34</v>
      </c>
      <c r="D534" s="10"/>
      <c r="E534" s="52" t="s">
        <v>34</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51" t="s">
        <v>34</v>
      </c>
      <c r="D535" s="10"/>
      <c r="E535" s="52" t="s">
        <v>34</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51" t="s">
        <v>34</v>
      </c>
      <c r="D536" s="10"/>
      <c r="E536" s="52" t="s">
        <v>34</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51" t="s">
        <v>34</v>
      </c>
      <c r="D537" s="10"/>
      <c r="E537" s="52" t="s">
        <v>34</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51" t="s">
        <v>34</v>
      </c>
      <c r="D538" s="10"/>
      <c r="E538" s="52" t="s">
        <v>34</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51" t="s">
        <v>34</v>
      </c>
      <c r="D539" s="10"/>
      <c r="E539" s="52" t="s">
        <v>34</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51" t="s">
        <v>34</v>
      </c>
      <c r="D540" s="10"/>
      <c r="E540" s="52" t="s">
        <v>34</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51" t="s">
        <v>34</v>
      </c>
      <c r="D541" s="10"/>
      <c r="E541" s="52" t="s">
        <v>34</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51" t="s">
        <v>34</v>
      </c>
      <c r="D542" s="10"/>
      <c r="E542" s="52" t="s">
        <v>34</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51" t="s">
        <v>34</v>
      </c>
      <c r="D543" s="10"/>
      <c r="E543" s="52" t="s">
        <v>34</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51" t="s">
        <v>34</v>
      </c>
      <c r="D544" s="10"/>
      <c r="E544" s="52" t="s">
        <v>34</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51" t="s">
        <v>34</v>
      </c>
      <c r="D545" s="10"/>
      <c r="E545" s="52" t="s">
        <v>34</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51" t="s">
        <v>34</v>
      </c>
      <c r="D546" s="10"/>
      <c r="E546" s="52" t="s">
        <v>34</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51" t="s">
        <v>34</v>
      </c>
      <c r="D547" s="10"/>
      <c r="E547" s="52" t="s">
        <v>34</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51" t="s">
        <v>34</v>
      </c>
      <c r="D548" s="10"/>
      <c r="E548" s="52" t="s">
        <v>34</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51" t="s">
        <v>34</v>
      </c>
      <c r="D549" s="10"/>
      <c r="E549" s="52" t="s">
        <v>34</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51" t="s">
        <v>34</v>
      </c>
      <c r="D550" s="10"/>
      <c r="E550" s="52" t="s">
        <v>34</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51" t="s">
        <v>34</v>
      </c>
      <c r="D551" s="10"/>
      <c r="E551" s="52" t="s">
        <v>34</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51" t="s">
        <v>34</v>
      </c>
      <c r="D552" s="10"/>
      <c r="E552" s="52" t="s">
        <v>34</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51" t="s">
        <v>34</v>
      </c>
      <c r="D553" s="10"/>
      <c r="E553" s="52" t="s">
        <v>34</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51" t="s">
        <v>34</v>
      </c>
      <c r="D554" s="10"/>
      <c r="E554" s="52" t="s">
        <v>34</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51" t="s">
        <v>34</v>
      </c>
      <c r="D555" s="10"/>
      <c r="E555" s="52" t="s">
        <v>34</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51" t="s">
        <v>34</v>
      </c>
      <c r="D556" s="10"/>
      <c r="E556" s="52" t="s">
        <v>34</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51" t="s">
        <v>34</v>
      </c>
      <c r="D557" s="10"/>
      <c r="E557" s="52" t="s">
        <v>34</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51" t="s">
        <v>34</v>
      </c>
      <c r="D558" s="10"/>
      <c r="E558" s="52" t="s">
        <v>34</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51" t="s">
        <v>34</v>
      </c>
      <c r="D559" s="10"/>
      <c r="E559" s="52" t="s">
        <v>34</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51" t="s">
        <v>34</v>
      </c>
      <c r="D560" s="10"/>
      <c r="E560" s="52" t="s">
        <v>34</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51" t="s">
        <v>34</v>
      </c>
      <c r="D561" s="10"/>
      <c r="E561" s="52" t="s">
        <v>34</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51" t="s">
        <v>34</v>
      </c>
      <c r="D562" s="10"/>
      <c r="E562" s="52" t="s">
        <v>34</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51" t="s">
        <v>34</v>
      </c>
      <c r="D563" s="10"/>
      <c r="E563" s="52" t="s">
        <v>34</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51" t="s">
        <v>34</v>
      </c>
      <c r="D564" s="10"/>
      <c r="E564" s="52" t="s">
        <v>34</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51" t="s">
        <v>34</v>
      </c>
      <c r="D565" s="10"/>
      <c r="E565" s="52" t="s">
        <v>34</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51" t="s">
        <v>34</v>
      </c>
      <c r="D566" s="10"/>
      <c r="E566" s="52" t="s">
        <v>34</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51" t="s">
        <v>34</v>
      </c>
      <c r="D567" s="10"/>
      <c r="E567" s="52" t="s">
        <v>34</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51" t="s">
        <v>34</v>
      </c>
      <c r="D568" s="10"/>
      <c r="E568" s="52" t="s">
        <v>34</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51" t="s">
        <v>34</v>
      </c>
      <c r="D569" s="10"/>
      <c r="E569" s="52" t="s">
        <v>34</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51" t="s">
        <v>34</v>
      </c>
      <c r="D570" s="10"/>
      <c r="E570" s="52" t="s">
        <v>34</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51" t="s">
        <v>34</v>
      </c>
      <c r="D571" s="10"/>
      <c r="E571" s="52" t="s">
        <v>34</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51" t="s">
        <v>34</v>
      </c>
      <c r="D572" s="10"/>
      <c r="E572" s="52" t="s">
        <v>34</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51" t="s">
        <v>34</v>
      </c>
      <c r="D573" s="10"/>
      <c r="E573" s="52" t="s">
        <v>34</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51" t="s">
        <v>34</v>
      </c>
      <c r="D574" s="10"/>
      <c r="E574" s="52" t="s">
        <v>34</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51" t="s">
        <v>34</v>
      </c>
      <c r="D575" s="10"/>
      <c r="E575" s="52" t="s">
        <v>34</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51" t="s">
        <v>34</v>
      </c>
      <c r="D576" s="10"/>
      <c r="E576" s="52" t="s">
        <v>34</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51" t="s">
        <v>34</v>
      </c>
      <c r="D577" s="10"/>
      <c r="E577" s="52" t="s">
        <v>34</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51" t="s">
        <v>34</v>
      </c>
      <c r="D578" s="10"/>
      <c r="E578" s="52" t="s">
        <v>34</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51" t="s">
        <v>34</v>
      </c>
      <c r="D579" s="10"/>
      <c r="E579" s="52" t="s">
        <v>34</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51" t="s">
        <v>34</v>
      </c>
      <c r="D580" s="10"/>
      <c r="E580" s="52" t="s">
        <v>34</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51" t="s">
        <v>34</v>
      </c>
      <c r="D581" s="10"/>
      <c r="E581" s="52" t="s">
        <v>34</v>
      </c>
      <c r="F581" s="53" t="str">
        <f>VLOOKUP(E581,ISTRUZIONI!$A$10:$B$15,2)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51" t="s">
        <v>34</v>
      </c>
      <c r="D582" s="10"/>
      <c r="E582" s="52" t="s">
        <v>34</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51" t="s">
        <v>34</v>
      </c>
      <c r="D583" s="10"/>
      <c r="E583" s="52" t="s">
        <v>34</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51" t="s">
        <v>34</v>
      </c>
      <c r="D584" s="10"/>
      <c r="E584" s="52" t="s">
        <v>34</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51" t="s">
        <v>34</v>
      </c>
      <c r="D585" s="10"/>
      <c r="E585" s="52" t="s">
        <v>34</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51" t="s">
        <v>34</v>
      </c>
      <c r="D586" s="10"/>
      <c r="E586" s="52" t="s">
        <v>34</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51" t="s">
        <v>34</v>
      </c>
      <c r="D587" s="10"/>
      <c r="E587" s="52" t="s">
        <v>34</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51" t="s">
        <v>34</v>
      </c>
      <c r="D588" s="10"/>
      <c r="E588" s="52" t="s">
        <v>34</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51" t="s">
        <v>34</v>
      </c>
      <c r="D589" s="10"/>
      <c r="E589" s="52" t="s">
        <v>34</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51" t="s">
        <v>34</v>
      </c>
      <c r="D590" s="10"/>
      <c r="E590" s="52" t="s">
        <v>34</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51" t="s">
        <v>34</v>
      </c>
      <c r="D591" s="10"/>
      <c r="E591" s="52" t="s">
        <v>34</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51" t="s">
        <v>34</v>
      </c>
      <c r="D592" s="10"/>
      <c r="E592" s="52" t="s">
        <v>34</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51" t="s">
        <v>34</v>
      </c>
      <c r="D593" s="10"/>
      <c r="E593" s="52" t="s">
        <v>34</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51" t="s">
        <v>34</v>
      </c>
      <c r="D594" s="10"/>
      <c r="E594" s="52" t="s">
        <v>34</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51" t="s">
        <v>34</v>
      </c>
      <c r="D595" s="10"/>
      <c r="E595" s="52" t="s">
        <v>34</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51" t="s">
        <v>34</v>
      </c>
      <c r="D596" s="10"/>
      <c r="E596" s="52" t="s">
        <v>34</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51" t="s">
        <v>34</v>
      </c>
      <c r="D597" s="10"/>
      <c r="E597" s="52" t="s">
        <v>34</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51" t="s">
        <v>34</v>
      </c>
      <c r="D598" s="10"/>
      <c r="E598" s="52" t="s">
        <v>34</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51" t="s">
        <v>34</v>
      </c>
      <c r="D599" s="10"/>
      <c r="E599" s="52" t="s">
        <v>34</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51" t="s">
        <v>34</v>
      </c>
      <c r="D600" s="10"/>
      <c r="E600" s="52" t="s">
        <v>34</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51" t="s">
        <v>34</v>
      </c>
      <c r="D601" s="10"/>
      <c r="E601" s="52" t="s">
        <v>34</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51" t="s">
        <v>34</v>
      </c>
      <c r="D602" s="10"/>
      <c r="E602" s="52" t="s">
        <v>34</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51" t="s">
        <v>34</v>
      </c>
      <c r="D603" s="10"/>
      <c r="E603" s="52" t="s">
        <v>34</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51" t="s">
        <v>34</v>
      </c>
      <c r="D604" s="10"/>
      <c r="E604" s="52" t="s">
        <v>34</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51" t="s">
        <v>34</v>
      </c>
      <c r="D605" s="10"/>
      <c r="E605" s="52" t="s">
        <v>34</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51" t="s">
        <v>34</v>
      </c>
      <c r="D606" s="10"/>
      <c r="E606" s="52" t="s">
        <v>34</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51" t="s">
        <v>34</v>
      </c>
      <c r="D607" s="10"/>
      <c r="E607" s="52" t="s">
        <v>34</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51" t="s">
        <v>34</v>
      </c>
      <c r="D608" s="10"/>
      <c r="E608" s="52" t="s">
        <v>34</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51" t="s">
        <v>34</v>
      </c>
      <c r="D609" s="10"/>
      <c r="E609" s="52" t="s">
        <v>34</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51" t="s">
        <v>34</v>
      </c>
      <c r="D610" s="10"/>
      <c r="E610" s="52" t="s">
        <v>34</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51" t="s">
        <v>34</v>
      </c>
      <c r="D611" s="10"/>
      <c r="E611" s="52" t="s">
        <v>34</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51" t="s">
        <v>34</v>
      </c>
      <c r="D612" s="10"/>
      <c r="E612" s="52" t="s">
        <v>34</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51" t="s">
        <v>34</v>
      </c>
      <c r="D613" s="10"/>
      <c r="E613" s="52" t="s">
        <v>34</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51" t="s">
        <v>34</v>
      </c>
      <c r="D614" s="10"/>
      <c r="E614" s="52" t="s">
        <v>34</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51" t="s">
        <v>34</v>
      </c>
      <c r="D615" s="10"/>
      <c r="E615" s="52" t="s">
        <v>34</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51" t="s">
        <v>34</v>
      </c>
      <c r="D616" s="10"/>
      <c r="E616" s="52" t="s">
        <v>34</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51" t="s">
        <v>34</v>
      </c>
      <c r="D617" s="10"/>
      <c r="E617" s="52" t="s">
        <v>34</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51" t="s">
        <v>34</v>
      </c>
      <c r="D618" s="10"/>
      <c r="E618" s="52" t="s">
        <v>34</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51" t="s">
        <v>34</v>
      </c>
      <c r="D619" s="10"/>
      <c r="E619" s="52" t="s">
        <v>34</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51" t="s">
        <v>34</v>
      </c>
      <c r="D620" s="10"/>
      <c r="E620" s="52" t="s">
        <v>34</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51" t="s">
        <v>34</v>
      </c>
      <c r="D621" s="10"/>
      <c r="E621" s="52" t="s">
        <v>34</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51" t="s">
        <v>34</v>
      </c>
      <c r="D622" s="10"/>
      <c r="E622" s="52" t="s">
        <v>34</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51" t="s">
        <v>34</v>
      </c>
      <c r="D623" s="10"/>
      <c r="E623" s="52" t="s">
        <v>34</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51" t="s">
        <v>34</v>
      </c>
      <c r="D624" s="10"/>
      <c r="E624" s="52" t="s">
        <v>34</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51" t="s">
        <v>34</v>
      </c>
      <c r="D625" s="10"/>
      <c r="E625" s="52" t="s">
        <v>34</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51" t="s">
        <v>34</v>
      </c>
      <c r="D626" s="10"/>
      <c r="E626" s="52" t="s">
        <v>34</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51" t="s">
        <v>34</v>
      </c>
      <c r="D627" s="10"/>
      <c r="E627" s="52" t="s">
        <v>34</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51" t="s">
        <v>34</v>
      </c>
      <c r="D628" s="10"/>
      <c r="E628" s="52" t="s">
        <v>34</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51" t="s">
        <v>34</v>
      </c>
      <c r="D629" s="10"/>
      <c r="E629" s="52" t="s">
        <v>34</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51" t="s">
        <v>34</v>
      </c>
      <c r="D630" s="10"/>
      <c r="E630" s="52" t="s">
        <v>34</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51" t="s">
        <v>34</v>
      </c>
      <c r="D631" s="10"/>
      <c r="E631" s="52" t="s">
        <v>34</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51" t="s">
        <v>34</v>
      </c>
      <c r="D632" s="10"/>
      <c r="E632" s="52" t="s">
        <v>34</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51" t="s">
        <v>34</v>
      </c>
      <c r="D633" s="10"/>
      <c r="E633" s="52" t="s">
        <v>34</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51" t="s">
        <v>34</v>
      </c>
      <c r="D634" s="10"/>
      <c r="E634" s="52" t="s">
        <v>34</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51" t="s">
        <v>34</v>
      </c>
      <c r="D635" s="10"/>
      <c r="E635" s="52" t="s">
        <v>34</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51" t="s">
        <v>34</v>
      </c>
      <c r="D636" s="10"/>
      <c r="E636" s="52" t="s">
        <v>34</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51" t="s">
        <v>34</v>
      </c>
      <c r="D637" s="10"/>
      <c r="E637" s="52" t="s">
        <v>34</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51" t="s">
        <v>34</v>
      </c>
      <c r="D638" s="10"/>
      <c r="E638" s="52" t="s">
        <v>34</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51" t="s">
        <v>34</v>
      </c>
      <c r="D639" s="10"/>
      <c r="E639" s="52" t="s">
        <v>34</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51" t="s">
        <v>34</v>
      </c>
      <c r="D640" s="10"/>
      <c r="E640" s="52" t="s">
        <v>34</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51" t="s">
        <v>34</v>
      </c>
      <c r="D641" s="10"/>
      <c r="E641" s="52" t="s">
        <v>34</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51" t="s">
        <v>34</v>
      </c>
      <c r="D642" s="10"/>
      <c r="E642" s="52" t="s">
        <v>34</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51" t="s">
        <v>34</v>
      </c>
      <c r="D643" s="10"/>
      <c r="E643" s="52" t="s">
        <v>34</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51" t="s">
        <v>34</v>
      </c>
      <c r="D644" s="10"/>
      <c r="E644" s="52" t="s">
        <v>34</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51" t="s">
        <v>34</v>
      </c>
      <c r="D645" s="10"/>
      <c r="E645" s="52" t="s">
        <v>34</v>
      </c>
      <c r="F645" s="53" t="str">
        <f>VLOOKUP(E645,ISTRUZIONI!$A$10:$B$15,2)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51" t="s">
        <v>34</v>
      </c>
      <c r="D646" s="10"/>
      <c r="E646" s="52" t="s">
        <v>34</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51" t="s">
        <v>34</v>
      </c>
      <c r="D647" s="10"/>
      <c r="E647" s="52" t="s">
        <v>34</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51" t="s">
        <v>34</v>
      </c>
      <c r="D648" s="10"/>
      <c r="E648" s="52" t="s">
        <v>34</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51" t="s">
        <v>34</v>
      </c>
      <c r="D649" s="10"/>
      <c r="E649" s="52" t="s">
        <v>34</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51" t="s">
        <v>34</v>
      </c>
      <c r="D650" s="10"/>
      <c r="E650" s="52" t="s">
        <v>34</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51" t="s">
        <v>34</v>
      </c>
      <c r="D651" s="10"/>
      <c r="E651" s="52" t="s">
        <v>34</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51" t="s">
        <v>34</v>
      </c>
      <c r="D652" s="10"/>
      <c r="E652" s="52" t="s">
        <v>34</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51" t="s">
        <v>34</v>
      </c>
      <c r="D653" s="10"/>
      <c r="E653" s="52" t="s">
        <v>34</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51" t="s">
        <v>34</v>
      </c>
      <c r="D654" s="10"/>
      <c r="E654" s="52" t="s">
        <v>34</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51" t="s">
        <v>34</v>
      </c>
      <c r="D655" s="10"/>
      <c r="E655" s="52" t="s">
        <v>34</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51" t="s">
        <v>34</v>
      </c>
      <c r="D656" s="10"/>
      <c r="E656" s="52" t="s">
        <v>34</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51" t="s">
        <v>34</v>
      </c>
      <c r="D657" s="10"/>
      <c r="E657" s="52" t="s">
        <v>34</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51" t="s">
        <v>34</v>
      </c>
      <c r="D658" s="10"/>
      <c r="E658" s="52" t="s">
        <v>34</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51" t="s">
        <v>34</v>
      </c>
      <c r="D659" s="10"/>
      <c r="E659" s="52" t="s">
        <v>34</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51" t="s">
        <v>34</v>
      </c>
      <c r="D660" s="10"/>
      <c r="E660" s="52" t="s">
        <v>34</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51" t="s">
        <v>34</v>
      </c>
      <c r="D661" s="10"/>
      <c r="E661" s="52" t="s">
        <v>34</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51" t="s">
        <v>34</v>
      </c>
      <c r="D662" s="10"/>
      <c r="E662" s="52" t="s">
        <v>34</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51" t="s">
        <v>34</v>
      </c>
      <c r="D663" s="10"/>
      <c r="E663" s="52" t="s">
        <v>34</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51" t="s">
        <v>34</v>
      </c>
      <c r="D664" s="10"/>
      <c r="E664" s="52" t="s">
        <v>34</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51" t="s">
        <v>34</v>
      </c>
      <c r="D665" s="10"/>
      <c r="E665" s="52" t="s">
        <v>34</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51" t="s">
        <v>34</v>
      </c>
      <c r="D666" s="10"/>
      <c r="E666" s="52" t="s">
        <v>34</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51" t="s">
        <v>34</v>
      </c>
      <c r="D667" s="10"/>
      <c r="E667" s="52" t="s">
        <v>34</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51" t="s">
        <v>34</v>
      </c>
      <c r="D668" s="10"/>
      <c r="E668" s="52" t="s">
        <v>34</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51" t="s">
        <v>34</v>
      </c>
      <c r="D669" s="10"/>
      <c r="E669" s="52" t="s">
        <v>34</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51" t="s">
        <v>34</v>
      </c>
      <c r="D670" s="10"/>
      <c r="E670" s="52" t="s">
        <v>34</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51" t="s">
        <v>34</v>
      </c>
      <c r="D671" s="10"/>
      <c r="E671" s="52" t="s">
        <v>34</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51" t="s">
        <v>34</v>
      </c>
      <c r="D672" s="10"/>
      <c r="E672" s="52" t="s">
        <v>34</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51" t="s">
        <v>34</v>
      </c>
      <c r="D673" s="10"/>
      <c r="E673" s="52" t="s">
        <v>34</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51" t="s">
        <v>34</v>
      </c>
      <c r="D674" s="10"/>
      <c r="E674" s="52" t="s">
        <v>34</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51" t="s">
        <v>34</v>
      </c>
      <c r="D675" s="10"/>
      <c r="E675" s="52" t="s">
        <v>34</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51" t="s">
        <v>34</v>
      </c>
      <c r="D676" s="10"/>
      <c r="E676" s="52" t="s">
        <v>34</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51" t="s">
        <v>34</v>
      </c>
      <c r="D677" s="10"/>
      <c r="E677" s="52" t="s">
        <v>34</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51" t="s">
        <v>34</v>
      </c>
      <c r="D678" s="10"/>
      <c r="E678" s="52" t="s">
        <v>34</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51" t="s">
        <v>34</v>
      </c>
      <c r="D679" s="10"/>
      <c r="E679" s="52" t="s">
        <v>34</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51" t="s">
        <v>34</v>
      </c>
      <c r="D680" s="10"/>
      <c r="E680" s="52" t="s">
        <v>34</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51" t="s">
        <v>34</v>
      </c>
      <c r="D681" s="10"/>
      <c r="E681" s="52" t="s">
        <v>34</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51" t="s">
        <v>34</v>
      </c>
      <c r="D682" s="10"/>
      <c r="E682" s="52" t="s">
        <v>34</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51" t="s">
        <v>34</v>
      </c>
      <c r="D683" s="10"/>
      <c r="E683" s="52" t="s">
        <v>34</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51" t="s">
        <v>34</v>
      </c>
      <c r="D684" s="10"/>
      <c r="E684" s="52" t="s">
        <v>34</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51" t="s">
        <v>34</v>
      </c>
      <c r="D685" s="10"/>
      <c r="E685" s="52" t="s">
        <v>34</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51" t="s">
        <v>34</v>
      </c>
      <c r="D686" s="10"/>
      <c r="E686" s="52" t="s">
        <v>34</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51" t="s">
        <v>34</v>
      </c>
      <c r="D687" s="10"/>
      <c r="E687" s="52" t="s">
        <v>34</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51" t="s">
        <v>34</v>
      </c>
      <c r="D688" s="10"/>
      <c r="E688" s="52" t="s">
        <v>34</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51" t="s">
        <v>34</v>
      </c>
      <c r="D689" s="10"/>
      <c r="E689" s="52" t="s">
        <v>34</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51" t="s">
        <v>34</v>
      </c>
      <c r="D690" s="10"/>
      <c r="E690" s="52" t="s">
        <v>34</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51" t="s">
        <v>34</v>
      </c>
      <c r="D691" s="10"/>
      <c r="E691" s="52" t="s">
        <v>34</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51" t="s">
        <v>34</v>
      </c>
      <c r="D692" s="10"/>
      <c r="E692" s="52" t="s">
        <v>34</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51" t="s">
        <v>34</v>
      </c>
      <c r="D693" s="10"/>
      <c r="E693" s="52" t="s">
        <v>34</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51" t="s">
        <v>34</v>
      </c>
      <c r="D694" s="10"/>
      <c r="E694" s="52" t="s">
        <v>34</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51" t="s">
        <v>34</v>
      </c>
      <c r="D695" s="10"/>
      <c r="E695" s="52" t="s">
        <v>34</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51" t="s">
        <v>34</v>
      </c>
      <c r="D696" s="10"/>
      <c r="E696" s="52" t="s">
        <v>34</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51" t="s">
        <v>34</v>
      </c>
      <c r="D697" s="10"/>
      <c r="E697" s="52" t="s">
        <v>34</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51" t="s">
        <v>34</v>
      </c>
      <c r="D698" s="10"/>
      <c r="E698" s="52" t="s">
        <v>34</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51" t="s">
        <v>34</v>
      </c>
      <c r="D699" s="10"/>
      <c r="E699" s="52" t="s">
        <v>34</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51" t="s">
        <v>34</v>
      </c>
      <c r="D700" s="10"/>
      <c r="E700" s="52" t="s">
        <v>34</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51" t="s">
        <v>34</v>
      </c>
      <c r="D701" s="10"/>
      <c r="E701" s="52" t="s">
        <v>34</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51" t="s">
        <v>34</v>
      </c>
      <c r="D702" s="10"/>
      <c r="E702" s="52" t="s">
        <v>34</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51" t="s">
        <v>34</v>
      </c>
      <c r="D703" s="10"/>
      <c r="E703" s="52" t="s">
        <v>34</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51" t="s">
        <v>34</v>
      </c>
      <c r="D704" s="10"/>
      <c r="E704" s="52" t="s">
        <v>34</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51" t="s">
        <v>34</v>
      </c>
      <c r="D705" s="10"/>
      <c r="E705" s="52" t="s">
        <v>34</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51" t="s">
        <v>34</v>
      </c>
      <c r="D706" s="10"/>
      <c r="E706" s="52" t="s">
        <v>34</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51" t="s">
        <v>34</v>
      </c>
      <c r="D707" s="10"/>
      <c r="E707" s="52" t="s">
        <v>34</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51" t="s">
        <v>34</v>
      </c>
      <c r="D708" s="10"/>
      <c r="E708" s="52" t="s">
        <v>34</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51" t="s">
        <v>34</v>
      </c>
      <c r="D709" s="10"/>
      <c r="E709" s="52" t="s">
        <v>34</v>
      </c>
      <c r="F709" s="53" t="str">
        <f>VLOOKUP(E709,ISTRUZIONI!$A$10:$B$15,2)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51" t="s">
        <v>34</v>
      </c>
      <c r="D710" s="10"/>
      <c r="E710" s="52" t="s">
        <v>34</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51" t="s">
        <v>34</v>
      </c>
      <c r="D711" s="10"/>
      <c r="E711" s="52" t="s">
        <v>34</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51" t="s">
        <v>34</v>
      </c>
      <c r="D712" s="10"/>
      <c r="E712" s="52" t="s">
        <v>34</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51" t="s">
        <v>34</v>
      </c>
      <c r="D713" s="10"/>
      <c r="E713" s="52" t="s">
        <v>34</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51" t="s">
        <v>34</v>
      </c>
      <c r="D714" s="10"/>
      <c r="E714" s="52" t="s">
        <v>34</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51" t="s">
        <v>34</v>
      </c>
      <c r="D715" s="10"/>
      <c r="E715" s="52" t="s">
        <v>34</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51" t="s">
        <v>34</v>
      </c>
      <c r="D716" s="10"/>
      <c r="E716" s="52" t="s">
        <v>34</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51" t="s">
        <v>34</v>
      </c>
      <c r="D717" s="10"/>
      <c r="E717" s="52" t="s">
        <v>34</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51" t="s">
        <v>34</v>
      </c>
      <c r="D718" s="10"/>
      <c r="E718" s="52" t="s">
        <v>34</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51" t="s">
        <v>34</v>
      </c>
      <c r="D719" s="10"/>
      <c r="E719" s="52" t="s">
        <v>34</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51" t="s">
        <v>34</v>
      </c>
      <c r="D720" s="10"/>
      <c r="E720" s="52" t="s">
        <v>34</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51" t="s">
        <v>34</v>
      </c>
      <c r="D721" s="10"/>
      <c r="E721" s="52" t="s">
        <v>34</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51" t="s">
        <v>34</v>
      </c>
      <c r="D722" s="10"/>
      <c r="E722" s="52" t="s">
        <v>34</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51" t="s">
        <v>34</v>
      </c>
      <c r="D723" s="10"/>
      <c r="E723" s="52" t="s">
        <v>34</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51" t="s">
        <v>34</v>
      </c>
      <c r="D724" s="10"/>
      <c r="E724" s="52" t="s">
        <v>34</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51" t="s">
        <v>34</v>
      </c>
      <c r="D725" s="10"/>
      <c r="E725" s="52" t="s">
        <v>34</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51" t="s">
        <v>34</v>
      </c>
      <c r="D726" s="10"/>
      <c r="E726" s="52" t="s">
        <v>34</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51" t="s">
        <v>34</v>
      </c>
      <c r="D727" s="10"/>
      <c r="E727" s="52" t="s">
        <v>34</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51" t="s">
        <v>34</v>
      </c>
      <c r="D728" s="10"/>
      <c r="E728" s="52" t="s">
        <v>34</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51" t="s">
        <v>34</v>
      </c>
      <c r="D729" s="10"/>
      <c r="E729" s="52" t="s">
        <v>34</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51" t="s">
        <v>34</v>
      </c>
      <c r="D730" s="10"/>
      <c r="E730" s="52" t="s">
        <v>34</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51" t="s">
        <v>34</v>
      </c>
      <c r="D731" s="10"/>
      <c r="E731" s="52" t="s">
        <v>34</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51" t="s">
        <v>34</v>
      </c>
      <c r="D732" s="10"/>
      <c r="E732" s="52" t="s">
        <v>34</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51" t="s">
        <v>34</v>
      </c>
      <c r="D733" s="10"/>
      <c r="E733" s="52" t="s">
        <v>34</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51" t="s">
        <v>34</v>
      </c>
      <c r="D734" s="10"/>
      <c r="E734" s="52" t="s">
        <v>34</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51" t="s">
        <v>34</v>
      </c>
      <c r="D735" s="10"/>
      <c r="E735" s="52" t="s">
        <v>34</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51" t="s">
        <v>34</v>
      </c>
      <c r="D736" s="10"/>
      <c r="E736" s="52" t="s">
        <v>34</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51" t="s">
        <v>34</v>
      </c>
      <c r="D737" s="10"/>
      <c r="E737" s="52" t="s">
        <v>34</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51" t="s">
        <v>34</v>
      </c>
      <c r="D738" s="10"/>
      <c r="E738" s="52" t="s">
        <v>34</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51" t="s">
        <v>34</v>
      </c>
      <c r="D739" s="10"/>
      <c r="E739" s="52" t="s">
        <v>34</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51" t="s">
        <v>34</v>
      </c>
      <c r="D740" s="10"/>
      <c r="E740" s="52" t="s">
        <v>34</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51" t="s">
        <v>34</v>
      </c>
      <c r="D741" s="10"/>
      <c r="E741" s="52" t="s">
        <v>34</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51" t="s">
        <v>34</v>
      </c>
      <c r="D742" s="10"/>
      <c r="E742" s="52" t="s">
        <v>34</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51" t="s">
        <v>34</v>
      </c>
      <c r="D743" s="10"/>
      <c r="E743" s="52" t="s">
        <v>34</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51" t="s">
        <v>34</v>
      </c>
      <c r="D744" s="10"/>
      <c r="E744" s="52" t="s">
        <v>34</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51" t="s">
        <v>34</v>
      </c>
      <c r="D745" s="10"/>
      <c r="E745" s="52" t="s">
        <v>34</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51" t="s">
        <v>34</v>
      </c>
      <c r="D746" s="10"/>
      <c r="E746" s="52" t="s">
        <v>34</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51" t="s">
        <v>34</v>
      </c>
      <c r="D747" s="10"/>
      <c r="E747" s="52" t="s">
        <v>34</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51" t="s">
        <v>34</v>
      </c>
      <c r="D748" s="10"/>
      <c r="E748" s="52" t="s">
        <v>34</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51" t="s">
        <v>34</v>
      </c>
      <c r="D749" s="10"/>
      <c r="E749" s="52" t="s">
        <v>34</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51" t="s">
        <v>34</v>
      </c>
      <c r="D750" s="10"/>
      <c r="E750" s="52" t="s">
        <v>34</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51" t="s">
        <v>34</v>
      </c>
      <c r="D751" s="10"/>
      <c r="E751" s="52" t="s">
        <v>34</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51" t="s">
        <v>34</v>
      </c>
      <c r="D752" s="10"/>
      <c r="E752" s="52" t="s">
        <v>34</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51" t="s">
        <v>34</v>
      </c>
      <c r="D753" s="10"/>
      <c r="E753" s="52" t="s">
        <v>34</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51" t="s">
        <v>34</v>
      </c>
      <c r="D754" s="10"/>
      <c r="E754" s="52" t="s">
        <v>34</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51" t="s">
        <v>34</v>
      </c>
      <c r="D755" s="10"/>
      <c r="E755" s="52" t="s">
        <v>34</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51" t="s">
        <v>34</v>
      </c>
      <c r="D756" s="10"/>
      <c r="E756" s="52" t="s">
        <v>34</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51" t="s">
        <v>34</v>
      </c>
      <c r="D757" s="10"/>
      <c r="E757" s="52" t="s">
        <v>34</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51" t="s">
        <v>34</v>
      </c>
      <c r="D758" s="10"/>
      <c r="E758" s="52" t="s">
        <v>34</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51" t="s">
        <v>34</v>
      </c>
      <c r="D759" s="10"/>
      <c r="E759" s="52" t="s">
        <v>34</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51" t="s">
        <v>34</v>
      </c>
      <c r="D760" s="10"/>
      <c r="E760" s="52" t="s">
        <v>34</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51" t="s">
        <v>34</v>
      </c>
      <c r="D761" s="10"/>
      <c r="E761" s="52" t="s">
        <v>34</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51" t="s">
        <v>34</v>
      </c>
      <c r="D762" s="10"/>
      <c r="E762" s="52" t="s">
        <v>34</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51" t="s">
        <v>34</v>
      </c>
      <c r="D763" s="10"/>
      <c r="E763" s="52" t="s">
        <v>34</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51" t="s">
        <v>34</v>
      </c>
      <c r="D764" s="10"/>
      <c r="E764" s="52" t="s">
        <v>34</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51" t="s">
        <v>34</v>
      </c>
      <c r="D765" s="10"/>
      <c r="E765" s="52" t="s">
        <v>34</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51" t="s">
        <v>34</v>
      </c>
      <c r="D766" s="10"/>
      <c r="E766" s="52" t="s">
        <v>34</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51" t="s">
        <v>34</v>
      </c>
      <c r="D767" s="10"/>
      <c r="E767" s="52" t="s">
        <v>34</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51" t="s">
        <v>34</v>
      </c>
      <c r="D768" s="10"/>
      <c r="E768" s="52" t="s">
        <v>34</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51" t="s">
        <v>34</v>
      </c>
      <c r="D769" s="10"/>
      <c r="E769" s="52" t="s">
        <v>34</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51" t="s">
        <v>34</v>
      </c>
      <c r="D770" s="10"/>
      <c r="E770" s="52" t="s">
        <v>34</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51" t="s">
        <v>34</v>
      </c>
      <c r="D771" s="10"/>
      <c r="E771" s="52" t="s">
        <v>34</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51" t="s">
        <v>34</v>
      </c>
      <c r="D772" s="10"/>
      <c r="E772" s="52" t="s">
        <v>34</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51" t="s">
        <v>34</v>
      </c>
      <c r="D773" s="10"/>
      <c r="E773" s="52" t="s">
        <v>34</v>
      </c>
      <c r="F773" s="53" t="str">
        <f>VLOOKUP(E773,ISTRUZIONI!$A$10:$B$15,2)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51" t="s">
        <v>34</v>
      </c>
      <c r="D774" s="10"/>
      <c r="E774" s="52" t="s">
        <v>34</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51" t="s">
        <v>34</v>
      </c>
      <c r="D775" s="10"/>
      <c r="E775" s="52" t="s">
        <v>34</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51" t="s">
        <v>34</v>
      </c>
      <c r="D776" s="10"/>
      <c r="E776" s="52" t="s">
        <v>34</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51" t="s">
        <v>34</v>
      </c>
      <c r="D777" s="10"/>
      <c r="E777" s="52" t="s">
        <v>34</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51" t="s">
        <v>34</v>
      </c>
      <c r="D778" s="10"/>
      <c r="E778" s="52" t="s">
        <v>34</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51" t="s">
        <v>34</v>
      </c>
      <c r="D779" s="10"/>
      <c r="E779" s="52" t="s">
        <v>34</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51" t="s">
        <v>34</v>
      </c>
      <c r="D780" s="10"/>
      <c r="E780" s="52" t="s">
        <v>34</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51" t="s">
        <v>34</v>
      </c>
      <c r="D781" s="10"/>
      <c r="E781" s="52" t="s">
        <v>34</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51" t="s">
        <v>34</v>
      </c>
      <c r="D782" s="10"/>
      <c r="E782" s="52" t="s">
        <v>34</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51" t="s">
        <v>34</v>
      </c>
      <c r="D783" s="10"/>
      <c r="E783" s="52" t="s">
        <v>34</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51" t="s">
        <v>34</v>
      </c>
      <c r="D784" s="10"/>
      <c r="E784" s="52" t="s">
        <v>34</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51" t="s">
        <v>34</v>
      </c>
      <c r="D785" s="10"/>
      <c r="E785" s="52" t="s">
        <v>34</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51" t="s">
        <v>34</v>
      </c>
      <c r="D786" s="10"/>
      <c r="E786" s="52" t="s">
        <v>34</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51" t="s">
        <v>34</v>
      </c>
      <c r="D787" s="10"/>
      <c r="E787" s="52" t="s">
        <v>34</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51" t="s">
        <v>34</v>
      </c>
      <c r="D788" s="10"/>
      <c r="E788" s="52" t="s">
        <v>34</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51" t="s">
        <v>34</v>
      </c>
      <c r="D789" s="10"/>
      <c r="E789" s="52" t="s">
        <v>34</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51" t="s">
        <v>34</v>
      </c>
      <c r="D790" s="10"/>
      <c r="E790" s="52" t="s">
        <v>34</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51" t="s">
        <v>34</v>
      </c>
      <c r="D791" s="10"/>
      <c r="E791" s="52" t="s">
        <v>34</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51" t="s">
        <v>34</v>
      </c>
      <c r="D792" s="10"/>
      <c r="E792" s="52" t="s">
        <v>34</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51" t="s">
        <v>34</v>
      </c>
      <c r="D793" s="10"/>
      <c r="E793" s="52" t="s">
        <v>34</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51" t="s">
        <v>34</v>
      </c>
      <c r="D794" s="10"/>
      <c r="E794" s="52" t="s">
        <v>34</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51" t="s">
        <v>34</v>
      </c>
      <c r="D795" s="10"/>
      <c r="E795" s="52" t="s">
        <v>34</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51" t="s">
        <v>34</v>
      </c>
      <c r="D796" s="10"/>
      <c r="E796" s="52" t="s">
        <v>34</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51" t="s">
        <v>34</v>
      </c>
      <c r="D797" s="10"/>
      <c r="E797" s="52" t="s">
        <v>34</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51" t="s">
        <v>34</v>
      </c>
      <c r="D798" s="10"/>
      <c r="E798" s="52" t="s">
        <v>34</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51" t="s">
        <v>34</v>
      </c>
      <c r="D799" s="10"/>
      <c r="E799" s="52" t="s">
        <v>34</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51" t="s">
        <v>34</v>
      </c>
      <c r="D800" s="10"/>
      <c r="E800" s="52" t="s">
        <v>34</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51" t="s">
        <v>34</v>
      </c>
      <c r="D801" s="10"/>
      <c r="E801" s="52" t="s">
        <v>34</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51" t="s">
        <v>34</v>
      </c>
      <c r="D802" s="10"/>
      <c r="E802" s="52" t="s">
        <v>34</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51" t="s">
        <v>34</v>
      </c>
      <c r="D803" s="10"/>
      <c r="E803" s="52" t="s">
        <v>34</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51" t="s">
        <v>34</v>
      </c>
      <c r="D804" s="10"/>
      <c r="E804" s="52" t="s">
        <v>34</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51" t="s">
        <v>34</v>
      </c>
      <c r="D805" s="10"/>
      <c r="E805" s="52" t="s">
        <v>34</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51" t="s">
        <v>34</v>
      </c>
      <c r="D806" s="10"/>
      <c r="E806" s="52" t="s">
        <v>34</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51" t="s">
        <v>34</v>
      </c>
      <c r="D807" s="10"/>
      <c r="E807" s="52" t="s">
        <v>34</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51" t="s">
        <v>34</v>
      </c>
      <c r="D808" s="10"/>
      <c r="E808" s="52" t="s">
        <v>34</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51" t="s">
        <v>34</v>
      </c>
      <c r="D809" s="10"/>
      <c r="E809" s="52" t="s">
        <v>34</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51" t="s">
        <v>34</v>
      </c>
      <c r="D810" s="10"/>
      <c r="E810" s="52" t="s">
        <v>34</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51" t="s">
        <v>34</v>
      </c>
      <c r="D811" s="10"/>
      <c r="E811" s="52" t="s">
        <v>34</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51" t="s">
        <v>34</v>
      </c>
      <c r="D812" s="10"/>
      <c r="E812" s="52" t="s">
        <v>34</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51" t="s">
        <v>34</v>
      </c>
      <c r="D813" s="10"/>
      <c r="E813" s="52" t="s">
        <v>34</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51" t="s">
        <v>34</v>
      </c>
      <c r="D814" s="10"/>
      <c r="E814" s="52" t="s">
        <v>34</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51" t="s">
        <v>34</v>
      </c>
      <c r="D815" s="10"/>
      <c r="E815" s="52" t="s">
        <v>34</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51" t="s">
        <v>34</v>
      </c>
      <c r="D816" s="10"/>
      <c r="E816" s="52" t="s">
        <v>34</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51" t="s">
        <v>34</v>
      </c>
      <c r="D817" s="10"/>
      <c r="E817" s="52" t="s">
        <v>34</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51" t="s">
        <v>34</v>
      </c>
      <c r="D818" s="10"/>
      <c r="E818" s="52" t="s">
        <v>34</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51" t="s">
        <v>34</v>
      </c>
      <c r="D819" s="10"/>
      <c r="E819" s="52" t="s">
        <v>34</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51" t="s">
        <v>34</v>
      </c>
      <c r="D820" s="10"/>
      <c r="E820" s="52" t="s">
        <v>34</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51" t="s">
        <v>34</v>
      </c>
      <c r="D821" s="10"/>
      <c r="E821" s="52" t="s">
        <v>34</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51" t="s">
        <v>34</v>
      </c>
      <c r="D822" s="10"/>
      <c r="E822" s="52" t="s">
        <v>34</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51" t="s">
        <v>34</v>
      </c>
      <c r="D823" s="10"/>
      <c r="E823" s="52" t="s">
        <v>34</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51" t="s">
        <v>34</v>
      </c>
      <c r="D824" s="10"/>
      <c r="E824" s="52" t="s">
        <v>34</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51" t="s">
        <v>34</v>
      </c>
      <c r="D825" s="10"/>
      <c r="E825" s="52" t="s">
        <v>34</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51" t="s">
        <v>34</v>
      </c>
      <c r="D826" s="10"/>
      <c r="E826" s="52" t="s">
        <v>34</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51" t="s">
        <v>34</v>
      </c>
      <c r="D827" s="10"/>
      <c r="E827" s="52" t="s">
        <v>34</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51" t="s">
        <v>34</v>
      </c>
      <c r="D828" s="10"/>
      <c r="E828" s="52" t="s">
        <v>34</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51" t="s">
        <v>34</v>
      </c>
      <c r="D829" s="10"/>
      <c r="E829" s="52" t="s">
        <v>34</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51" t="s">
        <v>34</v>
      </c>
      <c r="D830" s="10"/>
      <c r="E830" s="52" t="s">
        <v>34</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51" t="s">
        <v>34</v>
      </c>
      <c r="D831" s="10"/>
      <c r="E831" s="52" t="s">
        <v>34</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51" t="s">
        <v>34</v>
      </c>
      <c r="D832" s="10"/>
      <c r="E832" s="52" t="s">
        <v>34</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51" t="s">
        <v>34</v>
      </c>
      <c r="D833" s="10"/>
      <c r="E833" s="52" t="s">
        <v>34</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51" t="s">
        <v>34</v>
      </c>
      <c r="D834" s="10"/>
      <c r="E834" s="52" t="s">
        <v>34</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51" t="s">
        <v>34</v>
      </c>
      <c r="D835" s="10"/>
      <c r="E835" s="52" t="s">
        <v>34</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51" t="s">
        <v>34</v>
      </c>
      <c r="D836" s="10"/>
      <c r="E836" s="52" t="s">
        <v>34</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51" t="s">
        <v>34</v>
      </c>
      <c r="D837" s="10"/>
      <c r="E837" s="52" t="s">
        <v>34</v>
      </c>
      <c r="F837" s="53" t="str">
        <f>VLOOKUP(E837,ISTRUZIONI!$A$10:$B$15,2)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51" t="s">
        <v>34</v>
      </c>
      <c r="D838" s="10"/>
      <c r="E838" s="52" t="s">
        <v>34</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51" t="s">
        <v>34</v>
      </c>
      <c r="D839" s="10"/>
      <c r="E839" s="52" t="s">
        <v>34</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51" t="s">
        <v>34</v>
      </c>
      <c r="D840" s="10"/>
      <c r="E840" s="52" t="s">
        <v>34</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51" t="s">
        <v>34</v>
      </c>
      <c r="D841" s="10"/>
      <c r="E841" s="52" t="s">
        <v>34</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51" t="s">
        <v>34</v>
      </c>
      <c r="D842" s="10"/>
      <c r="E842" s="52" t="s">
        <v>34</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51" t="s">
        <v>34</v>
      </c>
      <c r="D843" s="10"/>
      <c r="E843" s="52" t="s">
        <v>34</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51" t="s">
        <v>34</v>
      </c>
      <c r="D844" s="10"/>
      <c r="E844" s="52" t="s">
        <v>34</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51" t="s">
        <v>34</v>
      </c>
      <c r="D845" s="10"/>
      <c r="E845" s="52" t="s">
        <v>34</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51" t="s">
        <v>34</v>
      </c>
      <c r="D846" s="10"/>
      <c r="E846" s="52" t="s">
        <v>34</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51" t="s">
        <v>34</v>
      </c>
      <c r="D847" s="10"/>
      <c r="E847" s="52" t="s">
        <v>34</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51" t="s">
        <v>34</v>
      </c>
      <c r="D848" s="10"/>
      <c r="E848" s="52" t="s">
        <v>34</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51" t="s">
        <v>34</v>
      </c>
      <c r="D849" s="10"/>
      <c r="E849" s="52" t="s">
        <v>34</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51" t="s">
        <v>34</v>
      </c>
      <c r="D850" s="10"/>
      <c r="E850" s="52" t="s">
        <v>34</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51" t="s">
        <v>34</v>
      </c>
      <c r="D851" s="10"/>
      <c r="E851" s="52" t="s">
        <v>34</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51" t="s">
        <v>34</v>
      </c>
      <c r="D852" s="10"/>
      <c r="E852" s="52" t="s">
        <v>34</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51" t="s">
        <v>34</v>
      </c>
      <c r="D853" s="10"/>
      <c r="E853" s="52" t="s">
        <v>34</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51" t="s">
        <v>34</v>
      </c>
      <c r="D854" s="10"/>
      <c r="E854" s="52" t="s">
        <v>34</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51" t="s">
        <v>34</v>
      </c>
      <c r="D855" s="10"/>
      <c r="E855" s="52" t="s">
        <v>34</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51" t="s">
        <v>34</v>
      </c>
      <c r="D856" s="10"/>
      <c r="E856" s="52" t="s">
        <v>34</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51" t="s">
        <v>34</v>
      </c>
      <c r="D857" s="10"/>
      <c r="E857" s="52" t="s">
        <v>34</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51" t="s">
        <v>34</v>
      </c>
      <c r="D858" s="10"/>
      <c r="E858" s="52" t="s">
        <v>34</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51" t="s">
        <v>34</v>
      </c>
      <c r="D859" s="10"/>
      <c r="E859" s="52" t="s">
        <v>34</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51" t="s">
        <v>34</v>
      </c>
      <c r="D860" s="10"/>
      <c r="E860" s="52" t="s">
        <v>34</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51" t="s">
        <v>34</v>
      </c>
      <c r="D861" s="10"/>
      <c r="E861" s="52" t="s">
        <v>34</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51" t="s">
        <v>34</v>
      </c>
      <c r="D862" s="10"/>
      <c r="E862" s="52" t="s">
        <v>34</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51" t="s">
        <v>34</v>
      </c>
      <c r="D863" s="10"/>
      <c r="E863" s="52" t="s">
        <v>34</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51" t="s">
        <v>34</v>
      </c>
      <c r="D864" s="10"/>
      <c r="E864" s="52" t="s">
        <v>34</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51" t="s">
        <v>34</v>
      </c>
      <c r="D865" s="10"/>
      <c r="E865" s="52" t="s">
        <v>34</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51" t="s">
        <v>34</v>
      </c>
      <c r="D866" s="10"/>
      <c r="E866" s="52" t="s">
        <v>34</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51" t="s">
        <v>34</v>
      </c>
      <c r="D867" s="10"/>
      <c r="E867" s="52" t="s">
        <v>34</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51" t="s">
        <v>34</v>
      </c>
      <c r="D868" s="10"/>
      <c r="E868" s="52" t="s">
        <v>34</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51" t="s">
        <v>34</v>
      </c>
      <c r="D869" s="10"/>
      <c r="E869" s="52" t="s">
        <v>34</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51" t="s">
        <v>34</v>
      </c>
      <c r="D870" s="10"/>
      <c r="E870" s="52" t="s">
        <v>34</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51" t="s">
        <v>34</v>
      </c>
      <c r="D871" s="10"/>
      <c r="E871" s="52" t="s">
        <v>34</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51" t="s">
        <v>34</v>
      </c>
      <c r="D872" s="10"/>
      <c r="E872" s="52" t="s">
        <v>34</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51" t="s">
        <v>34</v>
      </c>
      <c r="D873" s="10"/>
      <c r="E873" s="52" t="s">
        <v>34</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51" t="s">
        <v>34</v>
      </c>
      <c r="D874" s="10"/>
      <c r="E874" s="52" t="s">
        <v>34</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51" t="s">
        <v>34</v>
      </c>
      <c r="D875" s="10"/>
      <c r="E875" s="52" t="s">
        <v>34</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51" t="s">
        <v>34</v>
      </c>
      <c r="D876" s="10"/>
      <c r="E876" s="52" t="s">
        <v>34</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51" t="s">
        <v>34</v>
      </c>
      <c r="D877" s="10"/>
      <c r="E877" s="52" t="s">
        <v>34</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51" t="s">
        <v>34</v>
      </c>
      <c r="D878" s="10"/>
      <c r="E878" s="52" t="s">
        <v>34</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51" t="s">
        <v>34</v>
      </c>
      <c r="D879" s="10"/>
      <c r="E879" s="52" t="s">
        <v>34</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51" t="s">
        <v>34</v>
      </c>
      <c r="D880" s="10"/>
      <c r="E880" s="52" t="s">
        <v>34</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51" t="s">
        <v>34</v>
      </c>
      <c r="D881" s="10"/>
      <c r="E881" s="52" t="s">
        <v>34</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51" t="s">
        <v>34</v>
      </c>
      <c r="D882" s="10"/>
      <c r="E882" s="52" t="s">
        <v>34</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51" t="s">
        <v>34</v>
      </c>
      <c r="D883" s="10"/>
      <c r="E883" s="52" t="s">
        <v>34</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51" t="s">
        <v>34</v>
      </c>
      <c r="D884" s="10"/>
      <c r="E884" s="52" t="s">
        <v>34</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51" t="s">
        <v>34</v>
      </c>
      <c r="D885" s="10"/>
      <c r="E885" s="52" t="s">
        <v>34</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51" t="s">
        <v>34</v>
      </c>
      <c r="D886" s="10"/>
      <c r="E886" s="52" t="s">
        <v>34</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51" t="s">
        <v>34</v>
      </c>
      <c r="D887" s="10"/>
      <c r="E887" s="52" t="s">
        <v>34</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51" t="s">
        <v>34</v>
      </c>
      <c r="D888" s="10"/>
      <c r="E888" s="52" t="s">
        <v>34</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51" t="s">
        <v>34</v>
      </c>
      <c r="D889" s="10"/>
      <c r="E889" s="52" t="s">
        <v>34</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51" t="s">
        <v>34</v>
      </c>
      <c r="D890" s="10"/>
      <c r="E890" s="52" t="s">
        <v>34</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51" t="s">
        <v>34</v>
      </c>
      <c r="D891" s="10"/>
      <c r="E891" s="52" t="s">
        <v>34</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51" t="s">
        <v>34</v>
      </c>
      <c r="D892" s="10"/>
      <c r="E892" s="52" t="s">
        <v>34</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51" t="s">
        <v>34</v>
      </c>
      <c r="D893" s="10"/>
      <c r="E893" s="52" t="s">
        <v>34</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51" t="s">
        <v>34</v>
      </c>
      <c r="D894" s="10"/>
      <c r="E894" s="52" t="s">
        <v>34</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51" t="s">
        <v>34</v>
      </c>
      <c r="D895" s="10"/>
      <c r="E895" s="52" t="s">
        <v>34</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51" t="s">
        <v>34</v>
      </c>
      <c r="D896" s="10"/>
      <c r="E896" s="52" t="s">
        <v>34</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51" t="s">
        <v>34</v>
      </c>
      <c r="D897" s="10"/>
      <c r="E897" s="52" t="s">
        <v>34</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51" t="s">
        <v>34</v>
      </c>
      <c r="D898" s="10"/>
      <c r="E898" s="52" t="s">
        <v>34</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51" t="s">
        <v>34</v>
      </c>
      <c r="D899" s="10"/>
      <c r="E899" s="52" t="s">
        <v>34</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51" t="s">
        <v>34</v>
      </c>
      <c r="D900" s="10"/>
      <c r="E900" s="52" t="s">
        <v>34</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51" t="s">
        <v>34</v>
      </c>
      <c r="D901" s="10"/>
      <c r="E901" s="52" t="s">
        <v>34</v>
      </c>
      <c r="F901" s="53" t="str">
        <f>VLOOKUP(E901,ISTRUZIONI!$A$10:$B$15,2)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51" t="s">
        <v>34</v>
      </c>
      <c r="D902" s="10"/>
      <c r="E902" s="52" t="s">
        <v>34</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51" t="s">
        <v>34</v>
      </c>
      <c r="D903" s="10"/>
      <c r="E903" s="52" t="s">
        <v>34</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51" t="s">
        <v>34</v>
      </c>
      <c r="D904" s="10"/>
      <c r="E904" s="52" t="s">
        <v>34</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51" t="s">
        <v>34</v>
      </c>
      <c r="D905" s="10"/>
      <c r="E905" s="52" t="s">
        <v>34</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51" t="s">
        <v>34</v>
      </c>
      <c r="D906" s="10"/>
      <c r="E906" s="52" t="s">
        <v>34</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51" t="s">
        <v>34</v>
      </c>
      <c r="D907" s="10"/>
      <c r="E907" s="52" t="s">
        <v>34</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51" t="s">
        <v>34</v>
      </c>
      <c r="D908" s="10"/>
      <c r="E908" s="52" t="s">
        <v>34</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51" t="s">
        <v>34</v>
      </c>
      <c r="D909" s="10"/>
      <c r="E909" s="52" t="s">
        <v>34</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51" t="s">
        <v>34</v>
      </c>
      <c r="D910" s="10"/>
      <c r="E910" s="52" t="s">
        <v>34</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51" t="s">
        <v>34</v>
      </c>
      <c r="D911" s="10"/>
      <c r="E911" s="52" t="s">
        <v>34</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51" t="s">
        <v>34</v>
      </c>
      <c r="D912" s="10"/>
      <c r="E912" s="52" t="s">
        <v>34</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51" t="s">
        <v>34</v>
      </c>
      <c r="D913" s="10"/>
      <c r="E913" s="52" t="s">
        <v>34</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51" t="s">
        <v>34</v>
      </c>
      <c r="D914" s="10"/>
      <c r="E914" s="52" t="s">
        <v>34</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51" t="s">
        <v>34</v>
      </c>
      <c r="D915" s="10"/>
      <c r="E915" s="52" t="s">
        <v>34</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51" t="s">
        <v>34</v>
      </c>
      <c r="D916" s="10"/>
      <c r="E916" s="52" t="s">
        <v>34</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51" t="s">
        <v>34</v>
      </c>
      <c r="D917" s="10"/>
      <c r="E917" s="52" t="s">
        <v>34</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51" t="s">
        <v>34</v>
      </c>
      <c r="D918" s="10"/>
      <c r="E918" s="52" t="s">
        <v>34</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51" t="s">
        <v>34</v>
      </c>
      <c r="D919" s="10"/>
      <c r="E919" s="52" t="s">
        <v>34</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51" t="s">
        <v>34</v>
      </c>
      <c r="D920" s="10"/>
      <c r="E920" s="52" t="s">
        <v>34</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51" t="s">
        <v>34</v>
      </c>
      <c r="D921" s="10"/>
      <c r="E921" s="52" t="s">
        <v>34</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51" t="s">
        <v>34</v>
      </c>
      <c r="D922" s="10"/>
      <c r="E922" s="52" t="s">
        <v>34</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51" t="s">
        <v>34</v>
      </c>
      <c r="D923" s="10"/>
      <c r="E923" s="52" t="s">
        <v>34</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51" t="s">
        <v>34</v>
      </c>
      <c r="D924" s="10"/>
      <c r="E924" s="52" t="s">
        <v>34</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51" t="s">
        <v>34</v>
      </c>
      <c r="D925" s="10"/>
      <c r="E925" s="52" t="s">
        <v>34</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51" t="s">
        <v>34</v>
      </c>
      <c r="D926" s="10"/>
      <c r="E926" s="52" t="s">
        <v>34</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51" t="s">
        <v>34</v>
      </c>
      <c r="D927" s="10"/>
      <c r="E927" s="52" t="s">
        <v>34</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51" t="s">
        <v>34</v>
      </c>
      <c r="D928" s="10"/>
      <c r="E928" s="52" t="s">
        <v>34</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51" t="s">
        <v>34</v>
      </c>
      <c r="D929" s="10"/>
      <c r="E929" s="52" t="s">
        <v>34</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51" t="s">
        <v>34</v>
      </c>
      <c r="D930" s="10"/>
      <c r="E930" s="52" t="s">
        <v>34</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51" t="s">
        <v>34</v>
      </c>
      <c r="D931" s="10"/>
      <c r="E931" s="52" t="s">
        <v>34</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51" t="s">
        <v>34</v>
      </c>
      <c r="D932" s="10"/>
      <c r="E932" s="52" t="s">
        <v>34</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51" t="s">
        <v>34</v>
      </c>
      <c r="D933" s="10"/>
      <c r="E933" s="52" t="s">
        <v>34</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51" t="s">
        <v>34</v>
      </c>
      <c r="D934" s="10"/>
      <c r="E934" s="52" t="s">
        <v>34</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51" t="s">
        <v>34</v>
      </c>
      <c r="D935" s="10"/>
      <c r="E935" s="52" t="s">
        <v>34</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51" t="s">
        <v>34</v>
      </c>
      <c r="D936" s="10"/>
      <c r="E936" s="52" t="s">
        <v>34</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51" t="s">
        <v>34</v>
      </c>
      <c r="D937" s="10"/>
      <c r="E937" s="52" t="s">
        <v>34</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51" t="s">
        <v>34</v>
      </c>
      <c r="D938" s="10"/>
      <c r="E938" s="52" t="s">
        <v>34</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51" t="s">
        <v>34</v>
      </c>
      <c r="D939" s="10"/>
      <c r="E939" s="52" t="s">
        <v>34</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51" t="s">
        <v>34</v>
      </c>
      <c r="D940" s="10"/>
      <c r="E940" s="52" t="s">
        <v>34</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51" t="s">
        <v>34</v>
      </c>
      <c r="D941" s="10"/>
      <c r="E941" s="52" t="s">
        <v>34</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51" t="s">
        <v>34</v>
      </c>
      <c r="D942" s="10"/>
      <c r="E942" s="52" t="s">
        <v>34</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51" t="s">
        <v>34</v>
      </c>
      <c r="D943" s="10"/>
      <c r="E943" s="52" t="s">
        <v>34</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51" t="s">
        <v>34</v>
      </c>
      <c r="D944" s="10"/>
      <c r="E944" s="52" t="s">
        <v>34</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51" t="s">
        <v>34</v>
      </c>
      <c r="D945" s="10"/>
      <c r="E945" s="52" t="s">
        <v>34</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51" t="s">
        <v>34</v>
      </c>
      <c r="D946" s="10"/>
      <c r="E946" s="52" t="s">
        <v>34</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51" t="s">
        <v>34</v>
      </c>
      <c r="D947" s="10"/>
      <c r="E947" s="52" t="s">
        <v>34</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51" t="s">
        <v>34</v>
      </c>
      <c r="D948" s="10"/>
      <c r="E948" s="52" t="s">
        <v>34</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51" t="s">
        <v>34</v>
      </c>
      <c r="D949" s="10"/>
      <c r="E949" s="52" t="s">
        <v>34</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51" t="s">
        <v>34</v>
      </c>
      <c r="D950" s="10"/>
      <c r="E950" s="52" t="s">
        <v>34</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51" t="s">
        <v>34</v>
      </c>
      <c r="D951" s="10"/>
      <c r="E951" s="52" t="s">
        <v>34</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51" t="s">
        <v>34</v>
      </c>
      <c r="D952" s="10"/>
      <c r="E952" s="52" t="s">
        <v>34</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51" t="s">
        <v>34</v>
      </c>
      <c r="D953" s="10"/>
      <c r="E953" s="52" t="s">
        <v>34</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51" t="s">
        <v>34</v>
      </c>
      <c r="D954" s="10"/>
      <c r="E954" s="52" t="s">
        <v>34</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51" t="s">
        <v>34</v>
      </c>
      <c r="D955" s="10"/>
      <c r="E955" s="52" t="s">
        <v>34</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51" t="s">
        <v>34</v>
      </c>
      <c r="D956" s="10"/>
      <c r="E956" s="52" t="s">
        <v>34</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51" t="s">
        <v>34</v>
      </c>
      <c r="D957" s="10"/>
      <c r="E957" s="52" t="s">
        <v>34</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51" t="s">
        <v>34</v>
      </c>
      <c r="D958" s="10"/>
      <c r="E958" s="52" t="s">
        <v>34</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51" t="s">
        <v>34</v>
      </c>
      <c r="D959" s="10"/>
      <c r="E959" s="52" t="s">
        <v>34</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51" t="s">
        <v>34</v>
      </c>
      <c r="D960" s="10"/>
      <c r="E960" s="52" t="s">
        <v>34</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51" t="s">
        <v>34</v>
      </c>
      <c r="D961" s="10"/>
      <c r="E961" s="52" t="s">
        <v>34</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51" t="s">
        <v>34</v>
      </c>
      <c r="D962" s="10"/>
      <c r="E962" s="52" t="s">
        <v>34</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51" t="s">
        <v>34</v>
      </c>
      <c r="D963" s="10"/>
      <c r="E963" s="52" t="s">
        <v>34</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51" t="s">
        <v>34</v>
      </c>
      <c r="D964" s="10"/>
      <c r="E964" s="52" t="s">
        <v>34</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51" t="s">
        <v>34</v>
      </c>
      <c r="D965" s="10"/>
      <c r="E965" s="52" t="s">
        <v>34</v>
      </c>
      <c r="F965" s="53" t="str">
        <f>VLOOKUP(E965,ISTRUZIONI!$A$10:$B$15,2)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51" t="s">
        <v>34</v>
      </c>
      <c r="D966" s="10"/>
      <c r="E966" s="52" t="s">
        <v>34</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51" t="s">
        <v>34</v>
      </c>
      <c r="D967" s="10"/>
      <c r="E967" s="52" t="s">
        <v>34</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51" t="s">
        <v>34</v>
      </c>
      <c r="D968" s="10"/>
      <c r="E968" s="52" t="s">
        <v>34</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51" t="s">
        <v>34</v>
      </c>
      <c r="D969" s="10"/>
      <c r="E969" s="52" t="s">
        <v>34</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51" t="s">
        <v>34</v>
      </c>
      <c r="D970" s="10"/>
      <c r="E970" s="52" t="s">
        <v>34</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51" t="s">
        <v>34</v>
      </c>
      <c r="D971" s="10"/>
      <c r="E971" s="52" t="s">
        <v>34</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51" t="s">
        <v>34</v>
      </c>
      <c r="D972" s="10"/>
      <c r="E972" s="52" t="s">
        <v>34</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51" t="s">
        <v>34</v>
      </c>
      <c r="D973" s="10"/>
      <c r="E973" s="52" t="s">
        <v>34</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51" t="s">
        <v>34</v>
      </c>
      <c r="D974" s="10"/>
      <c r="E974" s="52" t="s">
        <v>34</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51" t="s">
        <v>34</v>
      </c>
      <c r="D975" s="10"/>
      <c r="E975" s="52" t="s">
        <v>34</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51" t="s">
        <v>34</v>
      </c>
      <c r="D976" s="10"/>
      <c r="E976" s="52" t="s">
        <v>34</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51" t="s">
        <v>34</v>
      </c>
      <c r="D977" s="10"/>
      <c r="E977" s="52" t="s">
        <v>34</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51" t="s">
        <v>34</v>
      </c>
      <c r="D978" s="10"/>
      <c r="E978" s="52" t="s">
        <v>34</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51" t="s">
        <v>34</v>
      </c>
      <c r="D979" s="10"/>
      <c r="E979" s="52" t="s">
        <v>34</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51" t="s">
        <v>34</v>
      </c>
      <c r="D980" s="10"/>
      <c r="E980" s="52" t="s">
        <v>34</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51" t="s">
        <v>34</v>
      </c>
      <c r="D981" s="10"/>
      <c r="E981" s="52" t="s">
        <v>34</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51" t="s">
        <v>34</v>
      </c>
      <c r="D982" s="10"/>
      <c r="E982" s="52" t="s">
        <v>34</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51" t="s">
        <v>34</v>
      </c>
      <c r="D983" s="10"/>
      <c r="E983" s="52" t="s">
        <v>34</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51" t="s">
        <v>34</v>
      </c>
      <c r="D984" s="10"/>
      <c r="E984" s="52" t="s">
        <v>34</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51" t="s">
        <v>34</v>
      </c>
      <c r="D985" s="10"/>
      <c r="E985" s="52" t="s">
        <v>34</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51" t="s">
        <v>34</v>
      </c>
      <c r="D986" s="10"/>
      <c r="E986" s="52" t="s">
        <v>34</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51" t="s">
        <v>34</v>
      </c>
      <c r="D987" s="10"/>
      <c r="E987" s="52" t="s">
        <v>34</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51" t="s">
        <v>34</v>
      </c>
      <c r="D988" s="10"/>
      <c r="E988" s="52" t="s">
        <v>34</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51" t="s">
        <v>34</v>
      </c>
      <c r="D989" s="10"/>
      <c r="E989" s="52" t="s">
        <v>34</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51" t="s">
        <v>34</v>
      </c>
      <c r="D990" s="10"/>
      <c r="E990" s="52" t="s">
        <v>34</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51" t="s">
        <v>34</v>
      </c>
      <c r="D991" s="10"/>
      <c r="E991" s="52" t="s">
        <v>34</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51" t="s">
        <v>34</v>
      </c>
      <c r="D992" s="10"/>
      <c r="E992" s="52" t="s">
        <v>34</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51" t="s">
        <v>34</v>
      </c>
      <c r="D993" s="10"/>
      <c r="E993" s="52" t="s">
        <v>34</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51" t="s">
        <v>34</v>
      </c>
      <c r="D994" s="10"/>
      <c r="E994" s="52" t="s">
        <v>34</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51" t="s">
        <v>34</v>
      </c>
      <c r="D995" s="10"/>
      <c r="E995" s="52" t="s">
        <v>34</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51" t="s">
        <v>34</v>
      </c>
      <c r="D996" s="10"/>
      <c r="E996" s="52" t="s">
        <v>34</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51" t="s">
        <v>34</v>
      </c>
      <c r="D997" s="10"/>
      <c r="E997" s="52" t="s">
        <v>34</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51" t="s">
        <v>34</v>
      </c>
      <c r="D998" s="10"/>
      <c r="E998" s="52" t="s">
        <v>34</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51" t="s">
        <v>34</v>
      </c>
      <c r="D999" s="10"/>
      <c r="E999" s="52" t="s">
        <v>34</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51" t="s">
        <v>34</v>
      </c>
      <c r="D1000" s="10"/>
      <c r="E1000" s="52" t="s">
        <v>34</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51" t="s">
        <v>34</v>
      </c>
      <c r="D1001" s="10"/>
      <c r="E1001" s="52" t="s">
        <v>34</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51" t="s">
        <v>34</v>
      </c>
      <c r="D1002" s="10"/>
      <c r="E1002" s="52" t="s">
        <v>34</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51" t="s">
        <v>34</v>
      </c>
      <c r="D1003" s="10"/>
      <c r="E1003" s="52" t="s">
        <v>34</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51" t="s">
        <v>34</v>
      </c>
      <c r="D1004" s="10"/>
      <c r="E1004" s="52" t="s">
        <v>34</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51" t="s">
        <v>34</v>
      </c>
      <c r="D1005" s="10"/>
      <c r="E1005" s="52" t="s">
        <v>34</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51" t="s">
        <v>34</v>
      </c>
      <c r="D1006" s="10"/>
      <c r="E1006" s="52" t="s">
        <v>34</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51" t="s">
        <v>34</v>
      </c>
      <c r="D1007" s="10"/>
      <c r="E1007" s="52" t="s">
        <v>34</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51" t="s">
        <v>34</v>
      </c>
      <c r="D1008" s="10"/>
      <c r="E1008" s="52" t="s">
        <v>34</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51" t="s">
        <v>34</v>
      </c>
      <c r="D1009" s="10"/>
      <c r="E1009" s="52" t="s">
        <v>34</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51" t="s">
        <v>34</v>
      </c>
      <c r="D1010" s="10"/>
      <c r="E1010" s="52" t="s">
        <v>34</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51" t="s">
        <v>34</v>
      </c>
      <c r="D1011" s="10"/>
      <c r="E1011" s="52" t="s">
        <v>34</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51" t="s">
        <v>34</v>
      </c>
      <c r="D1012" s="10"/>
      <c r="E1012" s="52" t="s">
        <v>34</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51" t="s">
        <v>34</v>
      </c>
      <c r="D1013" s="10"/>
      <c r="E1013" s="52" t="s">
        <v>34</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51" t="s">
        <v>34</v>
      </c>
      <c r="D1014" s="10"/>
      <c r="E1014" s="52" t="s">
        <v>34</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51" t="s">
        <v>34</v>
      </c>
      <c r="D1015" s="10"/>
      <c r="E1015" s="52" t="s">
        <v>34</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51" t="s">
        <v>34</v>
      </c>
      <c r="D1016" s="10"/>
      <c r="E1016" s="52" t="s">
        <v>34</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51" t="s">
        <v>34</v>
      </c>
      <c r="D1017" s="10"/>
      <c r="E1017" s="52" t="s">
        <v>34</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51" t="s">
        <v>34</v>
      </c>
      <c r="D1018" s="10"/>
      <c r="E1018" s="52" t="s">
        <v>34</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51" t="s">
        <v>34</v>
      </c>
      <c r="D1019" s="10"/>
      <c r="E1019" s="52" t="s">
        <v>34</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51" t="s">
        <v>34</v>
      </c>
      <c r="D1020" s="10"/>
      <c r="E1020" s="52" t="s">
        <v>34</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51" t="s">
        <v>34</v>
      </c>
      <c r="D1021" s="10"/>
      <c r="E1021" s="52" t="s">
        <v>34</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51" t="s">
        <v>34</v>
      </c>
      <c r="D1022" s="10"/>
      <c r="E1022" s="52" t="s">
        <v>34</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51" t="s">
        <v>34</v>
      </c>
      <c r="D1023" s="10"/>
      <c r="E1023" s="52" t="s">
        <v>34</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51" t="s">
        <v>34</v>
      </c>
      <c r="D1024" s="10"/>
      <c r="E1024" s="52" t="s">
        <v>34</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51" t="s">
        <v>34</v>
      </c>
      <c r="D1025" s="10"/>
      <c r="E1025" s="52" t="s">
        <v>34</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51" t="s">
        <v>34</v>
      </c>
      <c r="D1026" s="10"/>
      <c r="E1026" s="52" t="s">
        <v>34</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51" t="s">
        <v>34</v>
      </c>
      <c r="D1027" s="10"/>
      <c r="E1027" s="52" t="s">
        <v>34</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51" t="s">
        <v>34</v>
      </c>
      <c r="D1028" s="10"/>
      <c r="E1028" s="52" t="s">
        <v>34</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51" t="s">
        <v>34</v>
      </c>
      <c r="D1029" s="10"/>
      <c r="E1029" s="52" t="s">
        <v>34</v>
      </c>
      <c r="F1029" s="53" t="str">
        <f>VLOOKUP(E1029,ISTRUZIONI!$A$10:$B$15,2)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51" t="s">
        <v>34</v>
      </c>
      <c r="D1030" s="10"/>
      <c r="E1030" s="52" t="s">
        <v>34</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51" t="s">
        <v>34</v>
      </c>
      <c r="D1031" s="10"/>
      <c r="E1031" s="52" t="s">
        <v>34</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51" t="s">
        <v>34</v>
      </c>
      <c r="D1032" s="10"/>
      <c r="E1032" s="52" t="s">
        <v>34</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51" t="s">
        <v>34</v>
      </c>
      <c r="D1033" s="10"/>
      <c r="E1033" s="52" t="s">
        <v>34</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51" t="s">
        <v>34</v>
      </c>
      <c r="D1034" s="10"/>
      <c r="E1034" s="52" t="s">
        <v>34</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51" t="s">
        <v>34</v>
      </c>
      <c r="D1035" s="10"/>
      <c r="E1035" s="52" t="s">
        <v>34</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51" t="s">
        <v>34</v>
      </c>
      <c r="D1036" s="10"/>
      <c r="E1036" s="52" t="s">
        <v>34</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51" t="s">
        <v>34</v>
      </c>
      <c r="D1037" s="10"/>
      <c r="E1037" s="52" t="s">
        <v>34</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51" t="s">
        <v>34</v>
      </c>
      <c r="D1038" s="10"/>
      <c r="E1038" s="52" t="s">
        <v>34</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51" t="s">
        <v>34</v>
      </c>
      <c r="D1039" s="10"/>
      <c r="E1039" s="52" t="s">
        <v>34</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51" t="s">
        <v>34</v>
      </c>
      <c r="D1040" s="10"/>
      <c r="E1040" s="52" t="s">
        <v>34</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51" t="s">
        <v>34</v>
      </c>
      <c r="D1041" s="10"/>
      <c r="E1041" s="52" t="s">
        <v>34</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51" t="s">
        <v>34</v>
      </c>
      <c r="D1042" s="10"/>
      <c r="E1042" s="52" t="s">
        <v>34</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51" t="s">
        <v>34</v>
      </c>
      <c r="D1043" s="10"/>
      <c r="E1043" s="52" t="s">
        <v>34</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51" t="s">
        <v>34</v>
      </c>
      <c r="D1044" s="10"/>
      <c r="E1044" s="52" t="s">
        <v>34</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51" t="s">
        <v>34</v>
      </c>
      <c r="D1045" s="10"/>
      <c r="E1045" s="52" t="s">
        <v>34</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51" t="s">
        <v>34</v>
      </c>
      <c r="D1046" s="10"/>
      <c r="E1046" s="52" t="s">
        <v>34</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51" t="s">
        <v>34</v>
      </c>
      <c r="D1047" s="10"/>
      <c r="E1047" s="52" t="s">
        <v>34</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51" t="s">
        <v>34</v>
      </c>
      <c r="D1048" s="10"/>
      <c r="E1048" s="52" t="s">
        <v>34</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51" t="s">
        <v>34</v>
      </c>
      <c r="D1049" s="10"/>
      <c r="E1049" s="52" t="s">
        <v>34</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51" t="s">
        <v>34</v>
      </c>
      <c r="D1050" s="10"/>
      <c r="E1050" s="52" t="s">
        <v>34</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51" t="s">
        <v>34</v>
      </c>
      <c r="D1051" s="10"/>
      <c r="E1051" s="52" t="s">
        <v>34</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51" t="s">
        <v>34</v>
      </c>
      <c r="D1052" s="10"/>
      <c r="E1052" s="52" t="s">
        <v>34</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51" t="s">
        <v>34</v>
      </c>
      <c r="D1053" s="10"/>
      <c r="E1053" s="52" t="s">
        <v>34</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51" t="s">
        <v>34</v>
      </c>
      <c r="D1054" s="10"/>
      <c r="E1054" s="52" t="s">
        <v>34</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51" t="s">
        <v>34</v>
      </c>
      <c r="D1055" s="10"/>
      <c r="E1055" s="52" t="s">
        <v>34</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51" t="s">
        <v>34</v>
      </c>
      <c r="D1056" s="10"/>
      <c r="E1056" s="52" t="s">
        <v>34</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51" t="s">
        <v>34</v>
      </c>
      <c r="D1057" s="10"/>
      <c r="E1057" s="52" t="s">
        <v>34</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51" t="s">
        <v>34</v>
      </c>
      <c r="D1058" s="10"/>
      <c r="E1058" s="52" t="s">
        <v>34</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51" t="s">
        <v>34</v>
      </c>
      <c r="D1059" s="10"/>
      <c r="E1059" s="52" t="s">
        <v>34</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51" t="s">
        <v>34</v>
      </c>
      <c r="D1060" s="10"/>
      <c r="E1060" s="52" t="s">
        <v>34</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51" t="s">
        <v>34</v>
      </c>
      <c r="D1061" s="10"/>
      <c r="E1061" s="52" t="s">
        <v>34</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51" t="s">
        <v>34</v>
      </c>
      <c r="D1062" s="10"/>
      <c r="E1062" s="52" t="s">
        <v>34</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51" t="s">
        <v>34</v>
      </c>
      <c r="D1063" s="10"/>
      <c r="E1063" s="52" t="s">
        <v>34</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51" t="s">
        <v>34</v>
      </c>
      <c r="D1064" s="10"/>
      <c r="E1064" s="52" t="s">
        <v>34</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51" t="s">
        <v>34</v>
      </c>
      <c r="D1065" s="10"/>
      <c r="E1065" s="52" t="s">
        <v>34</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51" t="s">
        <v>34</v>
      </c>
      <c r="D1066" s="10"/>
      <c r="E1066" s="52" t="s">
        <v>34</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51" t="s">
        <v>34</v>
      </c>
      <c r="D1067" s="10"/>
      <c r="E1067" s="52" t="s">
        <v>34</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51" t="s">
        <v>34</v>
      </c>
      <c r="D1068" s="10"/>
      <c r="E1068" s="52" t="s">
        <v>34</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51" t="s">
        <v>34</v>
      </c>
      <c r="D1069" s="10"/>
      <c r="E1069" s="52" t="s">
        <v>34</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51" t="s">
        <v>34</v>
      </c>
      <c r="D1070" s="10"/>
      <c r="E1070" s="52" t="s">
        <v>34</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51" t="s">
        <v>34</v>
      </c>
      <c r="D1071" s="10"/>
      <c r="E1071" s="52" t="s">
        <v>34</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51" t="s">
        <v>34</v>
      </c>
      <c r="D1072" s="10"/>
      <c r="E1072" s="52" t="s">
        <v>34</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51" t="s">
        <v>34</v>
      </c>
      <c r="D1073" s="10"/>
      <c r="E1073" s="52" t="s">
        <v>34</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51" t="s">
        <v>34</v>
      </c>
      <c r="D1074" s="10"/>
      <c r="E1074" s="52" t="s">
        <v>34</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51" t="s">
        <v>34</v>
      </c>
      <c r="D1075" s="10"/>
      <c r="E1075" s="52" t="s">
        <v>34</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51" t="s">
        <v>34</v>
      </c>
      <c r="D1076" s="10"/>
      <c r="E1076" s="52" t="s">
        <v>34</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51" t="s">
        <v>34</v>
      </c>
      <c r="D1077" s="10"/>
      <c r="E1077" s="52" t="s">
        <v>34</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51" t="s">
        <v>34</v>
      </c>
      <c r="D1078" s="10"/>
      <c r="E1078" s="52" t="s">
        <v>34</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51" t="s">
        <v>34</v>
      </c>
      <c r="D1079" s="10"/>
      <c r="E1079" s="52" t="s">
        <v>34</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51" t="s">
        <v>34</v>
      </c>
      <c r="D1080" s="10"/>
      <c r="E1080" s="52" t="s">
        <v>34</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51" t="s">
        <v>34</v>
      </c>
      <c r="D1081" s="10"/>
      <c r="E1081" s="52" t="s">
        <v>34</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51" t="s">
        <v>34</v>
      </c>
      <c r="D1082" s="10"/>
      <c r="E1082" s="52" t="s">
        <v>34</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51" t="s">
        <v>34</v>
      </c>
      <c r="D1083" s="10"/>
      <c r="E1083" s="52" t="s">
        <v>34</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51" t="s">
        <v>34</v>
      </c>
      <c r="D1084" s="10"/>
      <c r="E1084" s="52" t="s">
        <v>34</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51" t="s">
        <v>34</v>
      </c>
      <c r="D1085" s="10"/>
      <c r="E1085" s="52" t="s">
        <v>34</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51" t="s">
        <v>34</v>
      </c>
      <c r="D1086" s="10"/>
      <c r="E1086" s="52" t="s">
        <v>34</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51" t="s">
        <v>34</v>
      </c>
      <c r="D1087" s="10"/>
      <c r="E1087" s="52" t="s">
        <v>34</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51" t="s">
        <v>34</v>
      </c>
      <c r="D1088" s="10"/>
      <c r="E1088" s="52" t="s">
        <v>34</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51" t="s">
        <v>34</v>
      </c>
      <c r="D1089" s="10"/>
      <c r="E1089" s="52" t="s">
        <v>34</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51" t="s">
        <v>34</v>
      </c>
      <c r="D1090" s="10"/>
      <c r="E1090" s="52" t="s">
        <v>34</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51" t="s">
        <v>34</v>
      </c>
      <c r="D1091" s="10"/>
      <c r="E1091" s="52" t="s">
        <v>34</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51" t="s">
        <v>34</v>
      </c>
      <c r="D1092" s="10"/>
      <c r="E1092" s="52" t="s">
        <v>34</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51" t="s">
        <v>34</v>
      </c>
      <c r="D1093" s="10"/>
      <c r="E1093" s="52" t="s">
        <v>34</v>
      </c>
      <c r="F1093" s="53" t="str">
        <f>VLOOKUP(E1093,ISTRUZIONI!$A$10:$B$15,2)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51" t="s">
        <v>34</v>
      </c>
      <c r="D1094" s="10"/>
      <c r="E1094" s="52" t="s">
        <v>34</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51" t="s">
        <v>34</v>
      </c>
      <c r="D1095" s="10"/>
      <c r="E1095" s="52" t="s">
        <v>34</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51" t="s">
        <v>34</v>
      </c>
      <c r="D1096" s="10"/>
      <c r="E1096" s="52" t="s">
        <v>34</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51" t="s">
        <v>34</v>
      </c>
      <c r="D1097" s="10"/>
      <c r="E1097" s="52" t="s">
        <v>34</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51" t="s">
        <v>34</v>
      </c>
      <c r="D1098" s="10"/>
      <c r="E1098" s="52" t="s">
        <v>34</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51" t="s">
        <v>34</v>
      </c>
      <c r="D1099" s="10"/>
      <c r="E1099" s="52" t="s">
        <v>34</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51" t="s">
        <v>34</v>
      </c>
      <c r="D1100" s="10"/>
      <c r="E1100" s="52" t="s">
        <v>34</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51" t="s">
        <v>34</v>
      </c>
      <c r="D1101" s="10"/>
      <c r="E1101" s="52" t="s">
        <v>34</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51" t="s">
        <v>34</v>
      </c>
      <c r="D1102" s="10"/>
      <c r="E1102" s="52" t="s">
        <v>34</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51" t="s">
        <v>34</v>
      </c>
      <c r="D1103" s="10"/>
      <c r="E1103" s="52" t="s">
        <v>34</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51" t="s">
        <v>34</v>
      </c>
      <c r="D1104" s="10"/>
      <c r="E1104" s="52" t="s">
        <v>34</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51" t="s">
        <v>34</v>
      </c>
      <c r="D1105" s="10"/>
      <c r="E1105" s="52" t="s">
        <v>34</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51" t="s">
        <v>34</v>
      </c>
      <c r="D1106" s="10"/>
      <c r="E1106" s="52" t="s">
        <v>34</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51" t="s">
        <v>34</v>
      </c>
      <c r="D1107" s="10"/>
      <c r="E1107" s="52" t="s">
        <v>34</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51" t="s">
        <v>34</v>
      </c>
      <c r="D1108" s="10"/>
      <c r="E1108" s="52" t="s">
        <v>34</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51" t="s">
        <v>34</v>
      </c>
      <c r="D1109" s="10"/>
      <c r="E1109" s="52" t="s">
        <v>34</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51" t="s">
        <v>34</v>
      </c>
      <c r="D1110" s="10"/>
      <c r="E1110" s="52" t="s">
        <v>34</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51" t="s">
        <v>34</v>
      </c>
      <c r="D1111" s="10"/>
      <c r="E1111" s="52" t="s">
        <v>34</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51" t="s">
        <v>34</v>
      </c>
      <c r="D1112" s="10"/>
      <c r="E1112" s="52" t="s">
        <v>34</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51" t="s">
        <v>34</v>
      </c>
      <c r="D1113" s="10"/>
      <c r="E1113" s="52" t="s">
        <v>34</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51" t="s">
        <v>34</v>
      </c>
      <c r="D1114" s="10"/>
      <c r="E1114" s="52" t="s">
        <v>34</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51" t="s">
        <v>34</v>
      </c>
      <c r="D1115" s="10"/>
      <c r="E1115" s="52" t="s">
        <v>34</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51" t="s">
        <v>34</v>
      </c>
      <c r="D1116" s="10"/>
      <c r="E1116" s="52" t="s">
        <v>34</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51" t="s">
        <v>34</v>
      </c>
      <c r="D1117" s="10"/>
      <c r="E1117" s="52" t="s">
        <v>34</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51" t="s">
        <v>34</v>
      </c>
      <c r="D1118" s="10"/>
      <c r="E1118" s="52" t="s">
        <v>34</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51" t="s">
        <v>34</v>
      </c>
      <c r="D1119" s="10"/>
      <c r="E1119" s="52" t="s">
        <v>34</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51" t="s">
        <v>34</v>
      </c>
      <c r="D1120" s="10"/>
      <c r="E1120" s="52" t="s">
        <v>34</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51" t="s">
        <v>34</v>
      </c>
      <c r="D1121" s="10"/>
      <c r="E1121" s="52" t="s">
        <v>34</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51" t="s">
        <v>34</v>
      </c>
      <c r="D1122" s="10"/>
      <c r="E1122" s="52" t="s">
        <v>34</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51" t="s">
        <v>34</v>
      </c>
      <c r="D1123" s="10"/>
      <c r="E1123" s="52" t="s">
        <v>34</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51" t="s">
        <v>34</v>
      </c>
      <c r="D1124" s="10"/>
      <c r="E1124" s="52" t="s">
        <v>34</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51" t="s">
        <v>34</v>
      </c>
      <c r="D1125" s="10"/>
      <c r="E1125" s="52" t="s">
        <v>34</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51" t="s">
        <v>34</v>
      </c>
      <c r="D1126" s="10"/>
      <c r="E1126" s="52" t="s">
        <v>34</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51" t="s">
        <v>34</v>
      </c>
      <c r="D1127" s="10"/>
      <c r="E1127" s="52" t="s">
        <v>34</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51" t="s">
        <v>34</v>
      </c>
      <c r="D1128" s="10"/>
      <c r="E1128" s="52" t="s">
        <v>34</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51" t="s">
        <v>34</v>
      </c>
      <c r="D1129" s="10"/>
      <c r="E1129" s="52" t="s">
        <v>34</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51" t="s">
        <v>34</v>
      </c>
      <c r="D1130" s="10"/>
      <c r="E1130" s="52" t="s">
        <v>34</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51" t="s">
        <v>34</v>
      </c>
      <c r="D1131" s="10"/>
      <c r="E1131" s="52" t="s">
        <v>34</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51" t="s">
        <v>34</v>
      </c>
      <c r="D1132" s="10"/>
      <c r="E1132" s="52" t="s">
        <v>34</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51" t="s">
        <v>34</v>
      </c>
      <c r="D1133" s="10"/>
      <c r="E1133" s="52" t="s">
        <v>34</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51" t="s">
        <v>34</v>
      </c>
      <c r="D1134" s="10"/>
      <c r="E1134" s="52" t="s">
        <v>34</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51" t="s">
        <v>34</v>
      </c>
      <c r="D1135" s="10"/>
      <c r="E1135" s="52" t="s">
        <v>34</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51" t="s">
        <v>34</v>
      </c>
      <c r="D1136" s="10"/>
      <c r="E1136" s="52" t="s">
        <v>34</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51" t="s">
        <v>34</v>
      </c>
      <c r="D1137" s="10"/>
      <c r="E1137" s="52" t="s">
        <v>34</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51" t="s">
        <v>34</v>
      </c>
      <c r="D1138" s="10"/>
      <c r="E1138" s="52" t="s">
        <v>34</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51" t="s">
        <v>34</v>
      </c>
      <c r="D1139" s="10"/>
      <c r="E1139" s="52" t="s">
        <v>34</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51" t="s">
        <v>34</v>
      </c>
      <c r="D1140" s="10"/>
      <c r="E1140" s="52" t="s">
        <v>34</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51" t="s">
        <v>34</v>
      </c>
      <c r="D1141" s="10"/>
      <c r="E1141" s="52" t="s">
        <v>34</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51" t="s">
        <v>34</v>
      </c>
      <c r="D1142" s="10"/>
      <c r="E1142" s="52" t="s">
        <v>34</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51" t="s">
        <v>34</v>
      </c>
      <c r="D1143" s="10"/>
      <c r="E1143" s="52" t="s">
        <v>34</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51" t="s">
        <v>34</v>
      </c>
      <c r="D1144" s="10"/>
      <c r="E1144" s="52" t="s">
        <v>34</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51" t="s">
        <v>34</v>
      </c>
      <c r="D1145" s="10"/>
      <c r="E1145" s="52" t="s">
        <v>34</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51" t="s">
        <v>34</v>
      </c>
      <c r="D1146" s="10"/>
      <c r="E1146" s="52" t="s">
        <v>34</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51" t="s">
        <v>34</v>
      </c>
      <c r="D1147" s="10"/>
      <c r="E1147" s="52" t="s">
        <v>34</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51" t="s">
        <v>34</v>
      </c>
      <c r="D1148" s="10"/>
      <c r="E1148" s="52" t="s">
        <v>34</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51" t="s">
        <v>34</v>
      </c>
      <c r="D1149" s="10"/>
      <c r="E1149" s="52" t="s">
        <v>34</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51" t="s">
        <v>34</v>
      </c>
      <c r="D1150" s="10"/>
      <c r="E1150" s="52" t="s">
        <v>34</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51" t="s">
        <v>34</v>
      </c>
      <c r="D1151" s="10"/>
      <c r="E1151" s="52" t="s">
        <v>34</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51" t="s">
        <v>34</v>
      </c>
      <c r="D1152" s="10"/>
      <c r="E1152" s="52" t="s">
        <v>34</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51" t="s">
        <v>34</v>
      </c>
      <c r="D1153" s="10"/>
      <c r="E1153" s="52" t="s">
        <v>34</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51" t="s">
        <v>34</v>
      </c>
      <c r="D1154" s="10"/>
      <c r="E1154" s="52" t="s">
        <v>34</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51" t="s">
        <v>34</v>
      </c>
      <c r="D1155" s="10"/>
      <c r="E1155" s="52" t="s">
        <v>34</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51" t="s">
        <v>34</v>
      </c>
      <c r="D1156" s="10"/>
      <c r="E1156" s="52" t="s">
        <v>34</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51" t="s">
        <v>34</v>
      </c>
      <c r="D1157" s="10"/>
      <c r="E1157" s="52" t="s">
        <v>34</v>
      </c>
      <c r="F1157" s="53" t="str">
        <f>VLOOKUP(E1157,ISTRUZIONI!$A$10:$B$15,2)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51" t="s">
        <v>34</v>
      </c>
      <c r="D1158" s="10"/>
      <c r="E1158" s="52" t="s">
        <v>34</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51" t="s">
        <v>34</v>
      </c>
      <c r="D1159" s="10"/>
      <c r="E1159" s="52" t="s">
        <v>34</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51" t="s">
        <v>34</v>
      </c>
      <c r="D1160" s="10"/>
      <c r="E1160" s="52" t="s">
        <v>34</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51" t="s">
        <v>34</v>
      </c>
      <c r="D1161" s="10"/>
      <c r="E1161" s="52" t="s">
        <v>34</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51" t="s">
        <v>34</v>
      </c>
      <c r="D1162" s="10"/>
      <c r="E1162" s="52" t="s">
        <v>34</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51" t="s">
        <v>34</v>
      </c>
      <c r="D1163" s="10"/>
      <c r="E1163" s="52" t="s">
        <v>34</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51" t="s">
        <v>34</v>
      </c>
      <c r="D1164" s="10"/>
      <c r="E1164" s="52" t="s">
        <v>34</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51" t="s">
        <v>34</v>
      </c>
      <c r="D1165" s="10"/>
      <c r="E1165" s="52" t="s">
        <v>34</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51" t="s">
        <v>34</v>
      </c>
      <c r="D1166" s="10"/>
      <c r="E1166" s="52" t="s">
        <v>34</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51" t="s">
        <v>34</v>
      </c>
      <c r="D1167" s="10"/>
      <c r="E1167" s="52" t="s">
        <v>34</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51" t="s">
        <v>34</v>
      </c>
      <c r="D1168" s="10"/>
      <c r="E1168" s="52" t="s">
        <v>34</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51" t="s">
        <v>34</v>
      </c>
      <c r="D1169" s="10"/>
      <c r="E1169" s="52" t="s">
        <v>34</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51" t="s">
        <v>34</v>
      </c>
      <c r="D1170" s="10"/>
      <c r="E1170" s="52" t="s">
        <v>34</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51" t="s">
        <v>34</v>
      </c>
      <c r="D1171" s="10"/>
      <c r="E1171" s="52" t="s">
        <v>34</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51" t="s">
        <v>34</v>
      </c>
      <c r="D1172" s="10"/>
      <c r="E1172" s="52" t="s">
        <v>34</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51" t="s">
        <v>34</v>
      </c>
      <c r="D1173" s="10"/>
      <c r="E1173" s="52" t="s">
        <v>34</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51" t="s">
        <v>34</v>
      </c>
      <c r="D1174" s="10"/>
      <c r="E1174" s="52" t="s">
        <v>34</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51" t="s">
        <v>34</v>
      </c>
      <c r="D1175" s="10"/>
      <c r="E1175" s="52" t="s">
        <v>34</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51" t="s">
        <v>34</v>
      </c>
      <c r="D1176" s="10"/>
      <c r="E1176" s="52" t="s">
        <v>34</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51" t="s">
        <v>34</v>
      </c>
      <c r="D1177" s="10"/>
      <c r="E1177" s="52" t="s">
        <v>34</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51" t="s">
        <v>34</v>
      </c>
      <c r="D1178" s="10"/>
      <c r="E1178" s="52" t="s">
        <v>34</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51" t="s">
        <v>34</v>
      </c>
      <c r="D1179" s="10"/>
      <c r="E1179" s="52" t="s">
        <v>34</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51" t="s">
        <v>34</v>
      </c>
      <c r="D1180" s="10"/>
      <c r="E1180" s="52" t="s">
        <v>34</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51" t="s">
        <v>34</v>
      </c>
      <c r="D1181" s="10"/>
      <c r="E1181" s="52" t="s">
        <v>34</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51" t="s">
        <v>34</v>
      </c>
      <c r="D1182" s="10"/>
      <c r="E1182" s="52" t="s">
        <v>34</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51" t="s">
        <v>34</v>
      </c>
      <c r="D1183" s="10"/>
      <c r="E1183" s="52" t="s">
        <v>34</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51" t="s">
        <v>34</v>
      </c>
      <c r="D1184" s="10"/>
      <c r="E1184" s="52" t="s">
        <v>34</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51" t="s">
        <v>34</v>
      </c>
      <c r="D1185" s="10"/>
      <c r="E1185" s="52" t="s">
        <v>34</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51" t="s">
        <v>34</v>
      </c>
      <c r="D1186" s="10"/>
      <c r="E1186" s="52" t="s">
        <v>34</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51" t="s">
        <v>34</v>
      </c>
      <c r="D1187" s="10"/>
      <c r="E1187" s="52" t="s">
        <v>34</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51" t="s">
        <v>34</v>
      </c>
      <c r="D1188" s="10"/>
      <c r="E1188" s="52" t="s">
        <v>34</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51" t="s">
        <v>34</v>
      </c>
      <c r="D1189" s="10"/>
      <c r="E1189" s="52" t="s">
        <v>34</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51" t="s">
        <v>34</v>
      </c>
      <c r="D1190" s="10"/>
      <c r="E1190" s="52" t="s">
        <v>34</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51" t="s">
        <v>34</v>
      </c>
      <c r="D1191" s="10"/>
      <c r="E1191" s="52" t="s">
        <v>34</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51" t="s">
        <v>34</v>
      </c>
      <c r="D1192" s="10"/>
      <c r="E1192" s="52" t="s">
        <v>34</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51" t="s">
        <v>34</v>
      </c>
      <c r="D1193" s="10"/>
      <c r="E1193" s="52" t="s">
        <v>34</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51" t="s">
        <v>34</v>
      </c>
      <c r="D1194" s="10"/>
      <c r="E1194" s="52" t="s">
        <v>34</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51" t="s">
        <v>34</v>
      </c>
      <c r="D1195" s="10"/>
      <c r="E1195" s="52" t="s">
        <v>34</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51" t="s">
        <v>34</v>
      </c>
      <c r="D1196" s="10"/>
      <c r="E1196" s="52" t="s">
        <v>34</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51" t="s">
        <v>34</v>
      </c>
      <c r="D1197" s="10"/>
      <c r="E1197" s="52" t="s">
        <v>34</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51" t="s">
        <v>34</v>
      </c>
      <c r="D1198" s="10"/>
      <c r="E1198" s="52" t="s">
        <v>34</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51" t="s">
        <v>34</v>
      </c>
      <c r="D1199" s="10"/>
      <c r="E1199" s="52" t="s">
        <v>34</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51" t="s">
        <v>34</v>
      </c>
      <c r="D1200" s="10"/>
      <c r="E1200" s="52" t="s">
        <v>34</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51" t="s">
        <v>34</v>
      </c>
      <c r="D1201" s="10"/>
      <c r="E1201" s="52" t="s">
        <v>34</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51" t="s">
        <v>34</v>
      </c>
      <c r="D1202" s="10"/>
      <c r="E1202" s="52" t="s">
        <v>34</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51" t="s">
        <v>34</v>
      </c>
      <c r="D1203" s="10"/>
      <c r="E1203" s="52" t="s">
        <v>34</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51" t="s">
        <v>34</v>
      </c>
      <c r="D1204" s="10"/>
      <c r="E1204" s="52" t="s">
        <v>34</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51" t="s">
        <v>34</v>
      </c>
      <c r="D1205" s="10"/>
      <c r="E1205" s="52" t="s">
        <v>34</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51" t="s">
        <v>34</v>
      </c>
      <c r="D1206" s="10"/>
      <c r="E1206" s="52" t="s">
        <v>34</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51" t="s">
        <v>34</v>
      </c>
      <c r="D1207" s="10"/>
      <c r="E1207" s="52" t="s">
        <v>34</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51" t="s">
        <v>34</v>
      </c>
      <c r="D1208" s="10"/>
      <c r="E1208" s="52" t="s">
        <v>34</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51" t="s">
        <v>34</v>
      </c>
      <c r="D1209" s="10"/>
      <c r="E1209" s="52" t="s">
        <v>34</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51" t="s">
        <v>34</v>
      </c>
      <c r="D1210" s="10"/>
      <c r="E1210" s="52" t="s">
        <v>34</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51" t="s">
        <v>34</v>
      </c>
      <c r="D1211" s="10"/>
      <c r="E1211" s="52" t="s">
        <v>34</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51" t="s">
        <v>34</v>
      </c>
      <c r="D1212" s="10"/>
      <c r="E1212" s="52" t="s">
        <v>34</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51" t="s">
        <v>34</v>
      </c>
      <c r="D1213" s="10"/>
      <c r="E1213" s="52" t="s">
        <v>34</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51" t="s">
        <v>34</v>
      </c>
      <c r="D1214" s="10"/>
      <c r="E1214" s="52" t="s">
        <v>34</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51" t="s">
        <v>34</v>
      </c>
      <c r="D1215" s="10"/>
      <c r="E1215" s="52" t="s">
        <v>34</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51" t="s">
        <v>34</v>
      </c>
      <c r="D1216" s="10"/>
      <c r="E1216" s="52" t="s">
        <v>34</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51" t="s">
        <v>34</v>
      </c>
      <c r="D1217" s="10"/>
      <c r="E1217" s="52" t="s">
        <v>34</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51" t="s">
        <v>34</v>
      </c>
      <c r="D1218" s="10"/>
      <c r="E1218" s="52" t="s">
        <v>34</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51" t="s">
        <v>34</v>
      </c>
      <c r="D1219" s="10"/>
      <c r="E1219" s="52" t="s">
        <v>34</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51" t="s">
        <v>34</v>
      </c>
      <c r="D1220" s="10"/>
      <c r="E1220" s="52" t="s">
        <v>34</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51" t="s">
        <v>34</v>
      </c>
      <c r="D1221" s="10"/>
      <c r="E1221" s="52" t="s">
        <v>34</v>
      </c>
      <c r="F1221" s="53" t="str">
        <f>VLOOKUP(E1221,ISTRUZIONI!$A$10:$B$15,2)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51" t="s">
        <v>34</v>
      </c>
      <c r="D1222" s="10"/>
      <c r="E1222" s="52" t="s">
        <v>34</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51" t="s">
        <v>34</v>
      </c>
      <c r="D1223" s="10"/>
      <c r="E1223" s="52" t="s">
        <v>34</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51" t="s">
        <v>34</v>
      </c>
      <c r="D1224" s="10"/>
      <c r="E1224" s="52" t="s">
        <v>34</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51" t="s">
        <v>34</v>
      </c>
      <c r="D1225" s="10"/>
      <c r="E1225" s="52" t="s">
        <v>34</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51" t="s">
        <v>34</v>
      </c>
      <c r="D1226" s="10"/>
      <c r="E1226" s="52" t="s">
        <v>34</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51" t="s">
        <v>34</v>
      </c>
      <c r="D1227" s="10"/>
      <c r="E1227" s="52" t="s">
        <v>34</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51" t="s">
        <v>34</v>
      </c>
      <c r="D1228" s="10"/>
      <c r="E1228" s="52" t="s">
        <v>34</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51" t="s">
        <v>34</v>
      </c>
      <c r="D1229" s="10"/>
      <c r="E1229" s="52" t="s">
        <v>34</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51" t="s">
        <v>34</v>
      </c>
      <c r="D1230" s="10"/>
      <c r="E1230" s="52" t="s">
        <v>34</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51" t="s">
        <v>34</v>
      </c>
      <c r="D1231" s="10"/>
      <c r="E1231" s="52" t="s">
        <v>34</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51" t="s">
        <v>34</v>
      </c>
      <c r="D1232" s="10"/>
      <c r="E1232" s="52" t="s">
        <v>34</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51" t="s">
        <v>34</v>
      </c>
      <c r="D1233" s="10"/>
      <c r="E1233" s="52" t="s">
        <v>34</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51" t="s">
        <v>34</v>
      </c>
      <c r="D1234" s="10"/>
      <c r="E1234" s="52" t="s">
        <v>34</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51" t="s">
        <v>34</v>
      </c>
      <c r="D1235" s="10"/>
      <c r="E1235" s="52" t="s">
        <v>34</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51" t="s">
        <v>34</v>
      </c>
      <c r="D1236" s="10"/>
      <c r="E1236" s="52" t="s">
        <v>34</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51" t="s">
        <v>34</v>
      </c>
      <c r="D1237" s="10"/>
      <c r="E1237" s="52" t="s">
        <v>34</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51" t="s">
        <v>34</v>
      </c>
      <c r="D1238" s="10"/>
      <c r="E1238" s="52" t="s">
        <v>34</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51" t="s">
        <v>34</v>
      </c>
      <c r="D1239" s="10"/>
      <c r="E1239" s="52" t="s">
        <v>34</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51" t="s">
        <v>34</v>
      </c>
      <c r="D1240" s="10"/>
      <c r="E1240" s="52" t="s">
        <v>34</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51" t="s">
        <v>34</v>
      </c>
      <c r="D1241" s="10"/>
      <c r="E1241" s="52" t="s">
        <v>34</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51" t="s">
        <v>34</v>
      </c>
      <c r="D1242" s="10"/>
      <c r="E1242" s="52" t="s">
        <v>34</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51" t="s">
        <v>34</v>
      </c>
      <c r="D1243" s="10"/>
      <c r="E1243" s="52" t="s">
        <v>34</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51" t="s">
        <v>34</v>
      </c>
      <c r="D1244" s="10"/>
      <c r="E1244" s="52" t="s">
        <v>34</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51" t="s">
        <v>34</v>
      </c>
      <c r="D1245" s="10"/>
      <c r="E1245" s="52" t="s">
        <v>34</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51" t="s">
        <v>34</v>
      </c>
      <c r="D1246" s="10"/>
      <c r="E1246" s="52" t="s">
        <v>34</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51" t="s">
        <v>34</v>
      </c>
      <c r="D1247" s="10"/>
      <c r="E1247" s="52" t="s">
        <v>34</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51" t="s">
        <v>34</v>
      </c>
      <c r="D1248" s="10"/>
      <c r="E1248" s="52" t="s">
        <v>34</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51" t="s">
        <v>34</v>
      </c>
      <c r="D1249" s="10"/>
      <c r="E1249" s="52" t="s">
        <v>34</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51" t="s">
        <v>34</v>
      </c>
      <c r="D1250" s="10"/>
      <c r="E1250" s="52" t="s">
        <v>34</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51" t="s">
        <v>34</v>
      </c>
      <c r="D1251" s="10"/>
      <c r="E1251" s="52" t="s">
        <v>34</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51" t="s">
        <v>34</v>
      </c>
      <c r="D1252" s="10"/>
      <c r="E1252" s="52" t="s">
        <v>34</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51" t="s">
        <v>34</v>
      </c>
      <c r="D1253" s="10"/>
      <c r="E1253" s="52" t="s">
        <v>34</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51" t="s">
        <v>34</v>
      </c>
      <c r="D1254" s="10"/>
      <c r="E1254" s="52" t="s">
        <v>34</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51" t="s">
        <v>34</v>
      </c>
      <c r="D1255" s="10"/>
      <c r="E1255" s="52" t="s">
        <v>34</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51" t="s">
        <v>34</v>
      </c>
      <c r="D1256" s="10"/>
      <c r="E1256" s="52" t="s">
        <v>34</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51" t="s">
        <v>34</v>
      </c>
      <c r="D1257" s="10"/>
      <c r="E1257" s="52" t="s">
        <v>34</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51" t="s">
        <v>34</v>
      </c>
      <c r="D1258" s="10"/>
      <c r="E1258" s="52" t="s">
        <v>34</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51" t="s">
        <v>34</v>
      </c>
      <c r="D1259" s="10"/>
      <c r="E1259" s="52" t="s">
        <v>34</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51" t="s">
        <v>34</v>
      </c>
      <c r="D1260" s="10"/>
      <c r="E1260" s="52" t="s">
        <v>34</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51" t="s">
        <v>34</v>
      </c>
      <c r="D1261" s="10"/>
      <c r="E1261" s="52" t="s">
        <v>34</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51" t="s">
        <v>34</v>
      </c>
      <c r="D1262" s="10"/>
      <c r="E1262" s="52" t="s">
        <v>34</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51" t="s">
        <v>34</v>
      </c>
      <c r="D1263" s="10"/>
      <c r="E1263" s="52" t="s">
        <v>34</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51" t="s">
        <v>34</v>
      </c>
      <c r="D1264" s="10"/>
      <c r="E1264" s="52" t="s">
        <v>34</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51" t="s">
        <v>34</v>
      </c>
      <c r="D1265" s="10"/>
      <c r="E1265" s="52" t="s">
        <v>34</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51" t="s">
        <v>34</v>
      </c>
      <c r="D1266" s="10"/>
      <c r="E1266" s="52" t="s">
        <v>34</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51" t="s">
        <v>34</v>
      </c>
      <c r="D1267" s="10"/>
      <c r="E1267" s="52" t="s">
        <v>34</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51" t="s">
        <v>34</v>
      </c>
      <c r="D1268" s="10"/>
      <c r="E1268" s="52" t="s">
        <v>34</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51" t="s">
        <v>34</v>
      </c>
      <c r="D1269" s="10"/>
      <c r="E1269" s="52" t="s">
        <v>34</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51" t="s">
        <v>34</v>
      </c>
      <c r="D1270" s="10"/>
      <c r="E1270" s="52" t="s">
        <v>34</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51" t="s">
        <v>34</v>
      </c>
      <c r="D1271" s="10"/>
      <c r="E1271" s="52" t="s">
        <v>34</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51" t="s">
        <v>34</v>
      </c>
      <c r="D1272" s="10"/>
      <c r="E1272" s="52" t="s">
        <v>34</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51" t="s">
        <v>34</v>
      </c>
      <c r="D1273" s="10"/>
      <c r="E1273" s="52" t="s">
        <v>34</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51" t="s">
        <v>34</v>
      </c>
      <c r="D1274" s="10"/>
      <c r="E1274" s="52" t="s">
        <v>34</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51" t="s">
        <v>34</v>
      </c>
      <c r="D1275" s="10"/>
      <c r="E1275" s="52" t="s">
        <v>34</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51" t="s">
        <v>34</v>
      </c>
      <c r="D1276" s="10"/>
      <c r="E1276" s="52" t="s">
        <v>34</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51" t="s">
        <v>34</v>
      </c>
      <c r="D1277" s="10"/>
      <c r="E1277" s="52" t="s">
        <v>34</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51" t="s">
        <v>34</v>
      </c>
      <c r="D1278" s="10"/>
      <c r="E1278" s="52" t="s">
        <v>34</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51" t="s">
        <v>34</v>
      </c>
      <c r="D1279" s="10"/>
      <c r="E1279" s="52" t="s">
        <v>34</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51" t="s">
        <v>34</v>
      </c>
      <c r="D1280" s="10"/>
      <c r="E1280" s="52" t="s">
        <v>34</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51" t="s">
        <v>34</v>
      </c>
      <c r="D1281" s="10"/>
      <c r="E1281" s="52" t="s">
        <v>34</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51" t="s">
        <v>34</v>
      </c>
      <c r="D1282" s="10"/>
      <c r="E1282" s="52" t="s">
        <v>34</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51" t="s">
        <v>34</v>
      </c>
      <c r="D1283" s="10"/>
      <c r="E1283" s="52" t="s">
        <v>34</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51" t="s">
        <v>34</v>
      </c>
      <c r="D1284" s="10"/>
      <c r="E1284" s="52" t="s">
        <v>34</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51" t="s">
        <v>34</v>
      </c>
      <c r="D1285" s="10"/>
      <c r="E1285" s="52" t="s">
        <v>34</v>
      </c>
      <c r="F1285" s="53" t="str">
        <f>VLOOKUP(E1285,ISTRUZIONI!$A$10:$B$15,2)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51" t="s">
        <v>34</v>
      </c>
      <c r="D1286" s="10"/>
      <c r="E1286" s="52" t="s">
        <v>34</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51" t="s">
        <v>34</v>
      </c>
      <c r="D1287" s="10"/>
      <c r="E1287" s="52" t="s">
        <v>34</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51" t="s">
        <v>34</v>
      </c>
      <c r="D1288" s="10"/>
      <c r="E1288" s="52" t="s">
        <v>34</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51" t="s">
        <v>34</v>
      </c>
      <c r="D1289" s="10"/>
      <c r="E1289" s="52" t="s">
        <v>34</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51" t="s">
        <v>34</v>
      </c>
      <c r="D1290" s="10"/>
      <c r="E1290" s="52" t="s">
        <v>34</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51" t="s">
        <v>34</v>
      </c>
      <c r="D1291" s="10"/>
      <c r="E1291" s="52" t="s">
        <v>34</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51" t="s">
        <v>34</v>
      </c>
      <c r="D1292" s="10"/>
      <c r="E1292" s="52" t="s">
        <v>34</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51" t="s">
        <v>34</v>
      </c>
      <c r="D1293" s="10"/>
      <c r="E1293" s="52" t="s">
        <v>34</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51" t="s">
        <v>34</v>
      </c>
      <c r="D1294" s="10"/>
      <c r="E1294" s="52" t="s">
        <v>34</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51" t="s">
        <v>34</v>
      </c>
      <c r="D1295" s="10"/>
      <c r="E1295" s="52" t="s">
        <v>34</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51" t="s">
        <v>34</v>
      </c>
      <c r="D1296" s="10"/>
      <c r="E1296" s="52" t="s">
        <v>34</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51" t="s">
        <v>34</v>
      </c>
      <c r="D1297" s="10"/>
      <c r="E1297" s="52" t="s">
        <v>34</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51" t="s">
        <v>34</v>
      </c>
      <c r="D1298" s="10"/>
      <c r="E1298" s="52" t="s">
        <v>34</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51" t="s">
        <v>34</v>
      </c>
      <c r="D1299" s="10"/>
      <c r="E1299" s="52" t="s">
        <v>34</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51" t="s">
        <v>34</v>
      </c>
      <c r="D1300" s="10"/>
      <c r="E1300" s="52" t="s">
        <v>34</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51" t="s">
        <v>34</v>
      </c>
      <c r="D1301" s="10"/>
      <c r="E1301" s="52" t="s">
        <v>34</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51" t="s">
        <v>34</v>
      </c>
      <c r="D1302" s="10"/>
      <c r="E1302" s="52" t="s">
        <v>34</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51" t="s">
        <v>34</v>
      </c>
      <c r="D1303" s="10"/>
      <c r="E1303" s="52" t="s">
        <v>34</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51" t="s">
        <v>34</v>
      </c>
      <c r="D1304" s="10"/>
      <c r="E1304" s="52" t="s">
        <v>34</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51" t="s">
        <v>34</v>
      </c>
      <c r="D1305" s="10"/>
      <c r="E1305" s="52" t="s">
        <v>34</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51" t="s">
        <v>34</v>
      </c>
      <c r="D1306" s="10"/>
      <c r="E1306" s="52" t="s">
        <v>34</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51" t="s">
        <v>34</v>
      </c>
      <c r="D1307" s="10"/>
      <c r="E1307" s="52" t="s">
        <v>34</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51" t="s">
        <v>34</v>
      </c>
      <c r="D1308" s="10"/>
      <c r="E1308" s="52" t="s">
        <v>34</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51" t="s">
        <v>34</v>
      </c>
      <c r="D1309" s="10"/>
      <c r="E1309" s="52" t="s">
        <v>34</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51" t="s">
        <v>34</v>
      </c>
      <c r="D1310" s="10"/>
      <c r="E1310" s="52" t="s">
        <v>34</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51" t="s">
        <v>34</v>
      </c>
      <c r="D1311" s="10"/>
      <c r="E1311" s="52" t="s">
        <v>34</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51" t="s">
        <v>34</v>
      </c>
      <c r="D1312" s="10"/>
      <c r="E1312" s="52" t="s">
        <v>34</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51" t="s">
        <v>34</v>
      </c>
      <c r="D1313" s="10"/>
      <c r="E1313" s="52" t="s">
        <v>34</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51" t="s">
        <v>34</v>
      </c>
      <c r="D1314" s="10"/>
      <c r="E1314" s="52" t="s">
        <v>34</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51" t="s">
        <v>34</v>
      </c>
      <c r="D1315" s="10"/>
      <c r="E1315" s="52" t="s">
        <v>34</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51" t="s">
        <v>34</v>
      </c>
      <c r="D1316" s="10"/>
      <c r="E1316" s="52" t="s">
        <v>34</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51" t="s">
        <v>34</v>
      </c>
      <c r="D1317" s="10"/>
      <c r="E1317" s="52" t="s">
        <v>34</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51" t="s">
        <v>34</v>
      </c>
      <c r="D1318" s="10"/>
      <c r="E1318" s="52" t="s">
        <v>34</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51" t="s">
        <v>34</v>
      </c>
      <c r="D1319" s="10"/>
      <c r="E1319" s="52" t="s">
        <v>34</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51" t="s">
        <v>34</v>
      </c>
      <c r="D1320" s="10"/>
      <c r="E1320" s="52" t="s">
        <v>34</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51" t="s">
        <v>34</v>
      </c>
      <c r="D1321" s="10"/>
      <c r="E1321" s="52" t="s">
        <v>34</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51" t="s">
        <v>34</v>
      </c>
      <c r="D1322" s="10"/>
      <c r="E1322" s="52" t="s">
        <v>34</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51" t="s">
        <v>34</v>
      </c>
      <c r="D1323" s="10"/>
      <c r="E1323" s="52" t="s">
        <v>34</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51" t="s">
        <v>34</v>
      </c>
      <c r="D1324" s="10"/>
      <c r="E1324" s="52" t="s">
        <v>34</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51" t="s">
        <v>34</v>
      </c>
      <c r="D1325" s="10"/>
      <c r="E1325" s="52" t="s">
        <v>34</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51" t="s">
        <v>34</v>
      </c>
      <c r="D1326" s="10"/>
      <c r="E1326" s="52" t="s">
        <v>34</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51" t="s">
        <v>34</v>
      </c>
      <c r="D1327" s="10"/>
      <c r="E1327" s="52" t="s">
        <v>34</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51" t="s">
        <v>34</v>
      </c>
      <c r="D1328" s="10"/>
      <c r="E1328" s="52" t="s">
        <v>34</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51" t="s">
        <v>34</v>
      </c>
      <c r="D1329" s="10"/>
      <c r="E1329" s="52" t="s">
        <v>34</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51" t="s">
        <v>34</v>
      </c>
      <c r="D1330" s="10"/>
      <c r="E1330" s="52" t="s">
        <v>34</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51" t="s">
        <v>34</v>
      </c>
      <c r="D1331" s="10"/>
      <c r="E1331" s="52" t="s">
        <v>34</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51" t="s">
        <v>34</v>
      </c>
      <c r="D1332" s="10"/>
      <c r="E1332" s="52" t="s">
        <v>34</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51" t="s">
        <v>34</v>
      </c>
      <c r="D1333" s="10"/>
      <c r="E1333" s="52" t="s">
        <v>34</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51" t="s">
        <v>34</v>
      </c>
      <c r="D1334" s="10"/>
      <c r="E1334" s="52" t="s">
        <v>34</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51" t="s">
        <v>34</v>
      </c>
      <c r="D1335" s="10"/>
      <c r="E1335" s="52" t="s">
        <v>34</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51" t="s">
        <v>34</v>
      </c>
      <c r="D1336" s="10"/>
      <c r="E1336" s="52" t="s">
        <v>34</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51" t="s">
        <v>34</v>
      </c>
      <c r="D1337" s="10"/>
      <c r="E1337" s="52" t="s">
        <v>34</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51" t="s">
        <v>34</v>
      </c>
      <c r="D1338" s="10"/>
      <c r="E1338" s="52" t="s">
        <v>34</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51" t="s">
        <v>34</v>
      </c>
      <c r="D1339" s="10"/>
      <c r="E1339" s="52" t="s">
        <v>34</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51" t="s">
        <v>34</v>
      </c>
      <c r="D1340" s="10"/>
      <c r="E1340" s="52" t="s">
        <v>34</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51" t="s">
        <v>34</v>
      </c>
      <c r="D1341" s="10"/>
      <c r="E1341" s="52" t="s">
        <v>34</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51" t="s">
        <v>34</v>
      </c>
      <c r="D1342" s="10"/>
      <c r="E1342" s="52" t="s">
        <v>34</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51" t="s">
        <v>34</v>
      </c>
      <c r="D1343" s="10"/>
      <c r="E1343" s="52" t="s">
        <v>34</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51" t="s">
        <v>34</v>
      </c>
      <c r="D1344" s="10"/>
      <c r="E1344" s="52" t="s">
        <v>34</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51" t="s">
        <v>34</v>
      </c>
      <c r="D1345" s="10"/>
      <c r="E1345" s="52" t="s">
        <v>34</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51" t="s">
        <v>34</v>
      </c>
      <c r="D1346" s="10"/>
      <c r="E1346" s="52" t="s">
        <v>34</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51" t="s">
        <v>34</v>
      </c>
      <c r="D1347" s="10"/>
      <c r="E1347" s="52" t="s">
        <v>34</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51" t="s">
        <v>34</v>
      </c>
      <c r="D1348" s="10"/>
      <c r="E1348" s="52" t="s">
        <v>34</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51" t="s">
        <v>34</v>
      </c>
      <c r="D1349" s="10"/>
      <c r="E1349" s="52" t="s">
        <v>34</v>
      </c>
      <c r="F1349" s="53" t="str">
        <f>VLOOKUP(E1349,ISTRUZIONI!$A$10:$B$15,2)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51" t="s">
        <v>34</v>
      </c>
      <c r="D1350" s="10"/>
      <c r="E1350" s="52" t="s">
        <v>34</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51" t="s">
        <v>34</v>
      </c>
      <c r="D1351" s="10"/>
      <c r="E1351" s="52" t="s">
        <v>34</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51" t="s">
        <v>34</v>
      </c>
      <c r="D1352" s="10"/>
      <c r="E1352" s="52" t="s">
        <v>34</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51" t="s">
        <v>34</v>
      </c>
      <c r="D1353" s="10"/>
      <c r="E1353" s="52" t="s">
        <v>34</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51" t="s">
        <v>34</v>
      </c>
      <c r="D1354" s="10"/>
      <c r="E1354" s="52" t="s">
        <v>34</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51" t="s">
        <v>34</v>
      </c>
      <c r="D1355" s="10"/>
      <c r="E1355" s="52" t="s">
        <v>34</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51" t="s">
        <v>34</v>
      </c>
      <c r="D1356" s="10"/>
      <c r="E1356" s="52" t="s">
        <v>34</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51" t="s">
        <v>34</v>
      </c>
      <c r="D1357" s="10"/>
      <c r="E1357" s="52" t="s">
        <v>34</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51" t="s">
        <v>34</v>
      </c>
      <c r="D1358" s="10"/>
      <c r="E1358" s="52" t="s">
        <v>34</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51" t="s">
        <v>34</v>
      </c>
      <c r="D1359" s="10"/>
      <c r="E1359" s="52" t="s">
        <v>34</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51" t="s">
        <v>34</v>
      </c>
      <c r="D1360" s="10"/>
      <c r="E1360" s="52" t="s">
        <v>34</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51" t="s">
        <v>34</v>
      </c>
      <c r="D1361" s="10"/>
      <c r="E1361" s="52" t="s">
        <v>34</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51" t="s">
        <v>34</v>
      </c>
      <c r="D1362" s="10"/>
      <c r="E1362" s="52" t="s">
        <v>34</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51" t="s">
        <v>34</v>
      </c>
      <c r="D1363" s="10"/>
      <c r="E1363" s="52" t="s">
        <v>34</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51" t="s">
        <v>34</v>
      </c>
      <c r="D1364" s="10"/>
      <c r="E1364" s="52" t="s">
        <v>34</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51" t="s">
        <v>34</v>
      </c>
      <c r="D1365" s="10"/>
      <c r="E1365" s="52" t="s">
        <v>34</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51" t="s">
        <v>34</v>
      </c>
      <c r="D1366" s="10"/>
      <c r="E1366" s="52" t="s">
        <v>34</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51" t="s">
        <v>34</v>
      </c>
      <c r="D1367" s="10"/>
      <c r="E1367" s="52" t="s">
        <v>34</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51" t="s">
        <v>34</v>
      </c>
      <c r="D1368" s="10"/>
      <c r="E1368" s="52" t="s">
        <v>34</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51" t="s">
        <v>34</v>
      </c>
      <c r="D1369" s="10"/>
      <c r="E1369" s="52" t="s">
        <v>34</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51" t="s">
        <v>34</v>
      </c>
      <c r="D1370" s="10"/>
      <c r="E1370" s="52" t="s">
        <v>34</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51" t="s">
        <v>34</v>
      </c>
      <c r="D1371" s="10"/>
      <c r="E1371" s="52" t="s">
        <v>34</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51" t="s">
        <v>34</v>
      </c>
      <c r="D1372" s="10"/>
      <c r="E1372" s="52" t="s">
        <v>34</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51" t="s">
        <v>34</v>
      </c>
      <c r="D1373" s="10"/>
      <c r="E1373" s="52" t="s">
        <v>34</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51" t="s">
        <v>34</v>
      </c>
      <c r="D1374" s="10"/>
      <c r="E1374" s="52" t="s">
        <v>34</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51" t="s">
        <v>34</v>
      </c>
      <c r="D1375" s="10"/>
      <c r="E1375" s="52" t="s">
        <v>34</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51" t="s">
        <v>34</v>
      </c>
      <c r="D1376" s="10"/>
      <c r="E1376" s="52" t="s">
        <v>34</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51" t="s">
        <v>34</v>
      </c>
      <c r="D1377" s="10"/>
      <c r="E1377" s="52" t="s">
        <v>34</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51" t="s">
        <v>34</v>
      </c>
      <c r="D1378" s="10"/>
      <c r="E1378" s="52" t="s">
        <v>34</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51" t="s">
        <v>34</v>
      </c>
      <c r="D1379" s="10"/>
      <c r="E1379" s="52" t="s">
        <v>34</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51" t="s">
        <v>34</v>
      </c>
      <c r="D1380" s="10"/>
      <c r="E1380" s="52" t="s">
        <v>34</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51" t="s">
        <v>34</v>
      </c>
      <c r="D1381" s="10"/>
      <c r="E1381" s="52" t="s">
        <v>34</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51" t="s">
        <v>34</v>
      </c>
      <c r="D1382" s="10"/>
      <c r="E1382" s="52" t="s">
        <v>34</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51" t="s">
        <v>34</v>
      </c>
      <c r="D1383" s="10"/>
      <c r="E1383" s="52" t="s">
        <v>34</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51" t="s">
        <v>34</v>
      </c>
      <c r="D1384" s="10"/>
      <c r="E1384" s="52" t="s">
        <v>34</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51" t="s">
        <v>34</v>
      </c>
      <c r="D1385" s="10"/>
      <c r="E1385" s="52" t="s">
        <v>34</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51" t="s">
        <v>34</v>
      </c>
      <c r="D1386" s="10"/>
      <c r="E1386" s="52" t="s">
        <v>34</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51" t="s">
        <v>34</v>
      </c>
      <c r="D1387" s="10"/>
      <c r="E1387" s="52" t="s">
        <v>34</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51" t="s">
        <v>34</v>
      </c>
      <c r="D1388" s="10"/>
      <c r="E1388" s="52" t="s">
        <v>34</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51" t="s">
        <v>34</v>
      </c>
      <c r="D1389" s="10"/>
      <c r="E1389" s="52" t="s">
        <v>34</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51" t="s">
        <v>34</v>
      </c>
      <c r="D1390" s="10"/>
      <c r="E1390" s="52" t="s">
        <v>34</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51" t="s">
        <v>34</v>
      </c>
      <c r="D1391" s="10"/>
      <c r="E1391" s="52" t="s">
        <v>34</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51" t="s">
        <v>34</v>
      </c>
      <c r="D1392" s="10"/>
      <c r="E1392" s="52" t="s">
        <v>34</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51" t="s">
        <v>34</v>
      </c>
      <c r="D1393" s="10"/>
      <c r="E1393" s="52" t="s">
        <v>34</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51" t="s">
        <v>34</v>
      </c>
      <c r="D1394" s="10"/>
      <c r="E1394" s="52" t="s">
        <v>34</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51" t="s">
        <v>34</v>
      </c>
      <c r="D1395" s="10"/>
      <c r="E1395" s="52" t="s">
        <v>34</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51" t="s">
        <v>34</v>
      </c>
      <c r="D1396" s="10"/>
      <c r="E1396" s="52" t="s">
        <v>34</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51" t="s">
        <v>34</v>
      </c>
      <c r="D1397" s="10"/>
      <c r="E1397" s="52" t="s">
        <v>34</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51" t="s">
        <v>34</v>
      </c>
      <c r="D1398" s="10"/>
      <c r="E1398" s="52" t="s">
        <v>34</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51" t="s">
        <v>34</v>
      </c>
      <c r="D1399" s="10"/>
      <c r="E1399" s="52" t="s">
        <v>34</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51" t="s">
        <v>34</v>
      </c>
      <c r="D1400" s="10"/>
      <c r="E1400" s="52" t="s">
        <v>34</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51" t="s">
        <v>34</v>
      </c>
      <c r="D1401" s="10"/>
      <c r="E1401" s="52" t="s">
        <v>34</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51" t="s">
        <v>34</v>
      </c>
      <c r="D1402" s="10"/>
      <c r="E1402" s="52" t="s">
        <v>34</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51" t="s">
        <v>34</v>
      </c>
      <c r="D1403" s="10"/>
      <c r="E1403" s="52" t="s">
        <v>34</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51" t="s">
        <v>34</v>
      </c>
      <c r="D1404" s="10"/>
      <c r="E1404" s="52" t="s">
        <v>34</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51" t="s">
        <v>34</v>
      </c>
      <c r="D1405" s="10"/>
      <c r="E1405" s="52" t="s">
        <v>34</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51" t="s">
        <v>34</v>
      </c>
      <c r="D1406" s="10"/>
      <c r="E1406" s="52" t="s">
        <v>34</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51" t="s">
        <v>34</v>
      </c>
      <c r="D1407" s="10"/>
      <c r="E1407" s="52" t="s">
        <v>34</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51" t="s">
        <v>34</v>
      </c>
      <c r="D1408" s="10"/>
      <c r="E1408" s="52" t="s">
        <v>34</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51" t="s">
        <v>34</v>
      </c>
      <c r="D1409" s="10"/>
      <c r="E1409" s="52" t="s">
        <v>34</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51" t="s">
        <v>34</v>
      </c>
      <c r="D1410" s="10"/>
      <c r="E1410" s="52" t="s">
        <v>34</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51" t="s">
        <v>34</v>
      </c>
      <c r="D1411" s="10"/>
      <c r="E1411" s="52" t="s">
        <v>34</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51" t="s">
        <v>34</v>
      </c>
      <c r="D1412" s="10"/>
      <c r="E1412" s="52" t="s">
        <v>34</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51" t="s">
        <v>34</v>
      </c>
      <c r="D1413" s="10"/>
      <c r="E1413" s="52" t="s">
        <v>34</v>
      </c>
      <c r="F1413" s="53" t="str">
        <f>VLOOKUP(E1413,ISTRUZIONI!$A$10:$B$15,2)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51" t="s">
        <v>34</v>
      </c>
      <c r="D1414" s="10"/>
      <c r="E1414" s="52" t="s">
        <v>34</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51" t="s">
        <v>34</v>
      </c>
      <c r="D1415" s="10"/>
      <c r="E1415" s="52" t="s">
        <v>34</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51" t="s">
        <v>34</v>
      </c>
      <c r="D1416" s="10"/>
      <c r="E1416" s="52" t="s">
        <v>34</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51" t="s">
        <v>34</v>
      </c>
      <c r="D1417" s="10"/>
      <c r="E1417" s="52" t="s">
        <v>34</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51" t="s">
        <v>34</v>
      </c>
      <c r="D1418" s="10"/>
      <c r="E1418" s="52" t="s">
        <v>34</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51" t="s">
        <v>34</v>
      </c>
      <c r="D1419" s="10"/>
      <c r="E1419" s="52" t="s">
        <v>34</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51" t="s">
        <v>34</v>
      </c>
      <c r="D1420" s="10"/>
      <c r="E1420" s="52" t="s">
        <v>34</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51" t="s">
        <v>34</v>
      </c>
      <c r="D1421" s="10"/>
      <c r="E1421" s="52" t="s">
        <v>34</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51" t="s">
        <v>34</v>
      </c>
      <c r="D1422" s="10"/>
      <c r="E1422" s="52" t="s">
        <v>34</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51" t="s">
        <v>34</v>
      </c>
      <c r="D1423" s="10"/>
      <c r="E1423" s="52" t="s">
        <v>34</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51" t="s">
        <v>34</v>
      </c>
      <c r="D1424" s="10"/>
      <c r="E1424" s="52" t="s">
        <v>34</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51" t="s">
        <v>34</v>
      </c>
      <c r="D1425" s="10"/>
      <c r="E1425" s="52" t="s">
        <v>34</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51" t="s">
        <v>34</v>
      </c>
      <c r="D1426" s="10"/>
      <c r="E1426" s="52" t="s">
        <v>34</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51" t="s">
        <v>34</v>
      </c>
      <c r="D1427" s="10"/>
      <c r="E1427" s="52" t="s">
        <v>34</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51" t="s">
        <v>34</v>
      </c>
      <c r="D1428" s="10"/>
      <c r="E1428" s="52" t="s">
        <v>34</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51" t="s">
        <v>34</v>
      </c>
      <c r="D1429" s="10"/>
      <c r="E1429" s="52" t="s">
        <v>34</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51" t="s">
        <v>34</v>
      </c>
      <c r="D1430" s="10"/>
      <c r="E1430" s="52" t="s">
        <v>34</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51" t="s">
        <v>34</v>
      </c>
      <c r="D1431" s="10"/>
      <c r="E1431" s="52" t="s">
        <v>34</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51" t="s">
        <v>34</v>
      </c>
      <c r="D1432" s="10"/>
      <c r="E1432" s="52" t="s">
        <v>34</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51" t="s">
        <v>34</v>
      </c>
      <c r="D1433" s="10"/>
      <c r="E1433" s="52" t="s">
        <v>34</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51" t="s">
        <v>34</v>
      </c>
      <c r="D1434" s="10"/>
      <c r="E1434" s="52" t="s">
        <v>34</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51" t="s">
        <v>34</v>
      </c>
      <c r="D1435" s="10"/>
      <c r="E1435" s="52" t="s">
        <v>34</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51" t="s">
        <v>34</v>
      </c>
      <c r="D1436" s="10"/>
      <c r="E1436" s="52" t="s">
        <v>34</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51" t="s">
        <v>34</v>
      </c>
      <c r="D1437" s="10"/>
      <c r="E1437" s="52" t="s">
        <v>34</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51" t="s">
        <v>34</v>
      </c>
      <c r="D1438" s="10"/>
      <c r="E1438" s="52" t="s">
        <v>34</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51" t="s">
        <v>34</v>
      </c>
      <c r="D1439" s="10"/>
      <c r="E1439" s="52" t="s">
        <v>34</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51" t="s">
        <v>34</v>
      </c>
      <c r="D1440" s="10"/>
      <c r="E1440" s="52" t="s">
        <v>34</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51" t="s">
        <v>34</v>
      </c>
      <c r="D1441" s="10"/>
      <c r="E1441" s="52" t="s">
        <v>34</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51" t="s">
        <v>34</v>
      </c>
      <c r="D1442" s="10"/>
      <c r="E1442" s="52" t="s">
        <v>34</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51" t="s">
        <v>34</v>
      </c>
      <c r="D1443" s="10"/>
      <c r="E1443" s="52" t="s">
        <v>34</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51" t="s">
        <v>34</v>
      </c>
      <c r="D1444" s="10"/>
      <c r="E1444" s="52" t="s">
        <v>34</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51" t="s">
        <v>34</v>
      </c>
      <c r="D1445" s="10"/>
      <c r="E1445" s="52" t="s">
        <v>34</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51" t="s">
        <v>34</v>
      </c>
      <c r="D1446" s="10"/>
      <c r="E1446" s="52" t="s">
        <v>34</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51" t="s">
        <v>34</v>
      </c>
      <c r="D1447" s="10"/>
      <c r="E1447" s="52" t="s">
        <v>34</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51" t="s">
        <v>34</v>
      </c>
      <c r="D1448" s="10"/>
      <c r="E1448" s="52" t="s">
        <v>34</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51" t="s">
        <v>34</v>
      </c>
      <c r="D1449" s="10"/>
      <c r="E1449" s="52" t="s">
        <v>34</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51" t="s">
        <v>34</v>
      </c>
      <c r="D1450" s="10"/>
      <c r="E1450" s="52" t="s">
        <v>34</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51" t="s">
        <v>34</v>
      </c>
      <c r="D1451" s="10"/>
      <c r="E1451" s="52" t="s">
        <v>34</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51" t="s">
        <v>34</v>
      </c>
      <c r="D1452" s="10"/>
      <c r="E1452" s="52" t="s">
        <v>34</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51" t="s">
        <v>34</v>
      </c>
      <c r="D1453" s="10"/>
      <c r="E1453" s="52" t="s">
        <v>34</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51" t="s">
        <v>34</v>
      </c>
      <c r="D1454" s="10"/>
      <c r="E1454" s="52" t="s">
        <v>34</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51" t="s">
        <v>34</v>
      </c>
      <c r="D1455" s="10"/>
      <c r="E1455" s="52" t="s">
        <v>34</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51" t="s">
        <v>34</v>
      </c>
      <c r="D1456" s="10"/>
      <c r="E1456" s="52" t="s">
        <v>34</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51" t="s">
        <v>34</v>
      </c>
      <c r="D1457" s="10"/>
      <c r="E1457" s="52" t="s">
        <v>34</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51" t="s">
        <v>34</v>
      </c>
      <c r="D1458" s="10"/>
      <c r="E1458" s="52" t="s">
        <v>34</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51" t="s">
        <v>34</v>
      </c>
      <c r="D1459" s="10"/>
      <c r="E1459" s="52" t="s">
        <v>34</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51" t="s">
        <v>34</v>
      </c>
      <c r="D1460" s="10"/>
      <c r="E1460" s="52" t="s">
        <v>34</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51" t="s">
        <v>34</v>
      </c>
      <c r="D1461" s="10"/>
      <c r="E1461" s="52" t="s">
        <v>34</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51" t="s">
        <v>34</v>
      </c>
      <c r="D1462" s="10"/>
      <c r="E1462" s="52" t="s">
        <v>34</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51" t="s">
        <v>34</v>
      </c>
      <c r="D1463" s="10"/>
      <c r="E1463" s="52" t="s">
        <v>34</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51" t="s">
        <v>34</v>
      </c>
      <c r="D1464" s="10"/>
      <c r="E1464" s="52" t="s">
        <v>34</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51" t="s">
        <v>34</v>
      </c>
      <c r="D1465" s="10"/>
      <c r="E1465" s="52" t="s">
        <v>34</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51" t="s">
        <v>34</v>
      </c>
      <c r="D1466" s="10"/>
      <c r="E1466" s="52" t="s">
        <v>34</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51" t="s">
        <v>34</v>
      </c>
      <c r="D1467" s="10"/>
      <c r="E1467" s="52" t="s">
        <v>34</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51" t="s">
        <v>34</v>
      </c>
      <c r="D1468" s="10"/>
      <c r="E1468" s="52" t="s">
        <v>34</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51" t="s">
        <v>34</v>
      </c>
      <c r="D1469" s="10"/>
      <c r="E1469" s="52" t="s">
        <v>34</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51" t="s">
        <v>34</v>
      </c>
      <c r="D1470" s="10"/>
      <c r="E1470" s="52" t="s">
        <v>34</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51" t="s">
        <v>34</v>
      </c>
      <c r="D1471" s="10"/>
      <c r="E1471" s="52" t="s">
        <v>34</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51" t="s">
        <v>34</v>
      </c>
      <c r="D1472" s="10"/>
      <c r="E1472" s="52" t="s">
        <v>34</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51" t="s">
        <v>34</v>
      </c>
      <c r="D1473" s="10"/>
      <c r="E1473" s="52" t="s">
        <v>34</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51" t="s">
        <v>34</v>
      </c>
      <c r="D1474" s="10"/>
      <c r="E1474" s="52" t="s">
        <v>34</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51" t="s">
        <v>34</v>
      </c>
      <c r="D1475" s="10"/>
      <c r="E1475" s="52" t="s">
        <v>34</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51" t="s">
        <v>34</v>
      </c>
      <c r="D1476" s="10"/>
      <c r="E1476" s="52" t="s">
        <v>34</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51" t="s">
        <v>34</v>
      </c>
      <c r="D1477" s="10"/>
      <c r="E1477" s="52" t="s">
        <v>34</v>
      </c>
      <c r="F1477" s="53" t="str">
        <f>VLOOKUP(E1477,ISTRUZIONI!$A$10:$B$15,2)</f>
        <v>-</v>
      </c>
      <c r="G1477" s="9"/>
      <c r="H1477" s="58"/>
      <c r="I1477" s="58"/>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51" t="s">
        <v>34</v>
      </c>
      <c r="D1478" s="10"/>
      <c r="E1478" s="52" t="s">
        <v>34</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51" t="s">
        <v>34</v>
      </c>
      <c r="D1479" s="10"/>
      <c r="E1479" s="52" t="s">
        <v>34</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51" t="s">
        <v>34</v>
      </c>
      <c r="D1480" s="10"/>
      <c r="E1480" s="52" t="s">
        <v>34</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51" t="s">
        <v>34</v>
      </c>
      <c r="D1481" s="10"/>
      <c r="E1481" s="52" t="s">
        <v>34</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51" t="s">
        <v>34</v>
      </c>
      <c r="D1482" s="10"/>
      <c r="E1482" s="52" t="s">
        <v>34</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51" t="s">
        <v>34</v>
      </c>
      <c r="D1483" s="10"/>
      <c r="E1483" s="52" t="s">
        <v>34</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51" t="s">
        <v>34</v>
      </c>
      <c r="D1484" s="10"/>
      <c r="E1484" s="52" t="s">
        <v>34</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51" t="s">
        <v>34</v>
      </c>
      <c r="D1485" s="10"/>
      <c r="E1485" s="52" t="s">
        <v>34</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51" t="s">
        <v>34</v>
      </c>
      <c r="D1486" s="10"/>
      <c r="E1486" s="52" t="s">
        <v>34</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51" t="s">
        <v>34</v>
      </c>
      <c r="D1487" s="10"/>
      <c r="E1487" s="52" t="s">
        <v>34</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51" t="s">
        <v>34</v>
      </c>
      <c r="D1488" s="10"/>
      <c r="E1488" s="52" t="s">
        <v>34</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51" t="s">
        <v>34</v>
      </c>
      <c r="D1489" s="10"/>
      <c r="E1489" s="52" t="s">
        <v>34</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51" t="s">
        <v>34</v>
      </c>
      <c r="D1490" s="10"/>
      <c r="E1490" s="52" t="s">
        <v>34</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51" t="s">
        <v>34</v>
      </c>
      <c r="D1491" s="10"/>
      <c r="E1491" s="52" t="s">
        <v>34</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51" t="s">
        <v>34</v>
      </c>
      <c r="D1492" s="10"/>
      <c r="E1492" s="52" t="s">
        <v>34</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51" t="s">
        <v>34</v>
      </c>
      <c r="D1493" s="10"/>
      <c r="E1493" s="52" t="s">
        <v>34</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51" t="s">
        <v>34</v>
      </c>
      <c r="D1494" s="10"/>
      <c r="E1494" s="52" t="s">
        <v>34</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51" t="s">
        <v>34</v>
      </c>
      <c r="D1495" s="10"/>
      <c r="E1495" s="52" t="s">
        <v>34</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51" t="s">
        <v>34</v>
      </c>
      <c r="D1496" s="10"/>
      <c r="E1496" s="52" t="s">
        <v>34</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51" t="s">
        <v>34</v>
      </c>
      <c r="D1497" s="10"/>
      <c r="E1497" s="52" t="s">
        <v>34</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51" t="s">
        <v>34</v>
      </c>
      <c r="D1498" s="10"/>
      <c r="E1498" s="52" t="s">
        <v>34</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51" t="s">
        <v>34</v>
      </c>
      <c r="D1499" s="10"/>
      <c r="E1499" s="52" t="s">
        <v>34</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51" t="s">
        <v>34</v>
      </c>
      <c r="D1500" s="10"/>
      <c r="E1500" s="52" t="s">
        <v>34</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51" t="s">
        <v>34</v>
      </c>
      <c r="D1501" s="10"/>
      <c r="E1501" s="52" t="s">
        <v>34</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51" t="s">
        <v>34</v>
      </c>
      <c r="D1502" s="10"/>
      <c r="E1502" s="52" t="s">
        <v>34</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51" t="s">
        <v>34</v>
      </c>
      <c r="D1503" s="10"/>
      <c r="E1503" s="52" t="s">
        <v>34</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51" t="s">
        <v>34</v>
      </c>
      <c r="D1504" s="10"/>
      <c r="E1504" s="52" t="s">
        <v>34</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ARmJkc4N81o8nMtqLRK3b7heEEQNtz1RbLvD5M9lNS0v4WE74c1PlwgXCtmb74u/C7Fa1SQpA/xU6D9hfYo+wg==" saltValue="sDEYnLTEiwq3ewkBuaR74A=="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G8" sqref="G8"/>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3" t="s">
        <v>35</v>
      </c>
      <c r="B1" s="83"/>
      <c r="C1" s="83"/>
      <c r="D1" s="24"/>
    </row>
    <row r="2" spans="1:5" x14ac:dyDescent="0.35">
      <c r="A2" s="6" t="s">
        <v>29</v>
      </c>
      <c r="B2" s="6" t="s">
        <v>31</v>
      </c>
      <c r="C2" s="6" t="s">
        <v>32</v>
      </c>
      <c r="D2" s="23" t="s">
        <v>26</v>
      </c>
    </row>
    <row r="3" spans="1:5" x14ac:dyDescent="0.35">
      <c r="A3" s="6" t="s">
        <v>25</v>
      </c>
      <c r="B3" s="12">
        <f>(SUMIFS(ANAGRAFICA!$J$5:$J$1504,ANAGRAFICA!$C$5:$C$1504,"U",ANAGRAFICA!$F$5:$F$1504,"D")/12)</f>
        <v>0</v>
      </c>
      <c r="C3" s="12">
        <f>(SUMIFS(ANAGRAFICA!$J$5:$J$1504,ANAGRAFICA!$C$5:$C$1504,"D",ANAGRAFICA!$F$5:$F$1504,"D")/12)</f>
        <v>0</v>
      </c>
      <c r="D3" s="22"/>
    </row>
    <row r="4" spans="1:5" x14ac:dyDescent="0.35">
      <c r="A4" s="6" t="s">
        <v>28</v>
      </c>
      <c r="B4" s="12">
        <f>(SUMIFS(ANAGRAFICA!$J$5:$J$1504,ANAGRAFICA!$C$5:$C$1504,"U",ANAGRAFICA!$F$5:$F$1504,"C")/12)</f>
        <v>0</v>
      </c>
      <c r="C4" s="12">
        <f>(SUMIFS(ANAGRAFICA!$J$5:$J$1504,ANAGRAFICA!$C$5:$C$1504,"D",ANAGRAFICA!$F$5:$F$1504,"C")/12)</f>
        <v>0</v>
      </c>
      <c r="D4" s="22"/>
    </row>
    <row r="5" spans="1:5" x14ac:dyDescent="0.35">
      <c r="A5" s="6" t="s">
        <v>30</v>
      </c>
      <c r="B5" s="12">
        <f>(SUMIFS(ANAGRAFICA!$J$5:$J$1504,ANAGRAFICA!$C$5:$C$1504,"U",ANAGRAFICA!$F$5:$F$1504,"B")/12)</f>
        <v>0</v>
      </c>
      <c r="C5" s="12">
        <f>(SUMIFS(ANAGRAFICA!$J$5:$J$1504,ANAGRAFICA!$C$5:$C$1504,"D",ANAGRAFICA!$F$5:$F$1504,"B")/12)</f>
        <v>0</v>
      </c>
      <c r="D5" s="22"/>
    </row>
    <row r="6" spans="1:5" x14ac:dyDescent="0.35">
      <c r="A6" s="6" t="s">
        <v>20</v>
      </c>
      <c r="B6" s="12">
        <f>(SUMIFS(ANAGRAFICA!$J$5:$J$1504,ANAGRAFICA!$C$5:$C$1504,"U",ANAGRAFICA!$F$5:$F$1504,"A")/12)</f>
        <v>0</v>
      </c>
      <c r="C6" s="12">
        <f>(SUMIFS(ANAGRAFICA!$J$5:$J$1504,ANAGRAFICA!$C$5:$C$1504,"D",ANAGRAFICA!$F$5:$F$1504,"A")/12)</f>
        <v>0</v>
      </c>
      <c r="D6" s="22"/>
    </row>
    <row r="7" spans="1:5" x14ac:dyDescent="0.35">
      <c r="A7" s="6" t="s">
        <v>33</v>
      </c>
      <c r="B7" s="12">
        <f>(SUMIFS(ANAGRAFICA!$J$5:$J$1504,ANAGRAFICA!$C$5:$C$1504,"U",ANAGRAFICA!$F$5:$F$1504,"Personale contrattista")/12)</f>
        <v>0</v>
      </c>
      <c r="C7" s="12">
        <f>(SUMIFS(ANAGRAFICA!$J$5:$J$1504,ANAGRAFICA!$C$5:$C$1504,"D",ANAGRAFICA!$F$5:$F$1504,"Personale contrattista")/12)</f>
        <v>0</v>
      </c>
      <c r="D7" s="22"/>
    </row>
    <row r="8" spans="1:5" x14ac:dyDescent="0.35">
      <c r="A8" s="7" t="s">
        <v>26</v>
      </c>
      <c r="B8" s="13">
        <f>SUM(B3:B7)</f>
        <v>0</v>
      </c>
      <c r="C8" s="13">
        <f>SUM(C3:C7)</f>
        <v>0</v>
      </c>
      <c r="D8" s="33">
        <f>B8+C8</f>
        <v>0</v>
      </c>
      <c r="E8" s="41" t="str">
        <f>IF(TRUNC(D8,2)=TRUNC(ANAGRAFICA!L4,2),"OK","ERRORE")</f>
        <v>OK</v>
      </c>
    </row>
    <row r="18" spans="7:7" x14ac:dyDescent="0.35">
      <c r="G18" s="35"/>
    </row>
  </sheetData>
  <sheetProtection password="C70F"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2022-06-13T15:08:11Z</dcterms:modified>
</cp:coreProperties>
</file>